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backupFile="1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nmantshongane\Documents\SCM\TORs\Insurance\"/>
    </mc:Choice>
  </mc:AlternateContent>
  <xr:revisionPtr revIDLastSave="0" documentId="13_ncr:1_{741D108C-AB07-4B04-8A12-B3EC010691A4}" xr6:coauthVersionLast="46" xr6:coauthVersionMax="46" xr10:uidLastSave="{00000000-0000-0000-0000-000000000000}"/>
  <bookViews>
    <workbookView xWindow="-110" yWindow="-110" windowWidth="19420" windowHeight="10420" tabRatio="827" xr2:uid="{00000000-000D-0000-FFFF-FFFF00000000}"/>
  </bookViews>
  <sheets>
    <sheet name="Asset_Register (PPE)" sheetId="3" r:id="rId1"/>
    <sheet name="Reconciliation" sheetId="16" state="hidden" r:id="rId2"/>
    <sheet name="Profit on Sale Os Asset" sheetId="11" state="hidden" r:id="rId3"/>
    <sheet name="Norming" sheetId="9" state="hidden" r:id="rId4"/>
  </sheets>
  <definedNames>
    <definedName name="_xlnm._FilterDatabase" localSheetId="0" hidden="1">'Asset_Register (PPE)'!$A$11:$P$3800</definedName>
    <definedName name="_xlnm._FilterDatabase" localSheetId="3" hidden="1">Norming!$A$5:$AD$2286</definedName>
    <definedName name="Asset_Register" localSheetId="0">'Asset_Register (PPE)'!$A$11:$C$1661</definedName>
    <definedName name="Asset_Registe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0" i="16" l="1"/>
  <c r="A10" i="3" l="1"/>
  <c r="D12" i="11" l="1"/>
  <c r="E9" i="11"/>
  <c r="B9" i="11"/>
  <c r="D6" i="11"/>
  <c r="F6" i="11" s="1"/>
  <c r="D7" i="11"/>
  <c r="F7" i="11" s="1"/>
  <c r="D8" i="11"/>
  <c r="F8" i="11" s="1"/>
  <c r="D4" i="16" l="1"/>
  <c r="D5" i="16"/>
  <c r="D6" i="16"/>
  <c r="D7" i="16"/>
  <c r="D8" i="16"/>
  <c r="D9" i="16"/>
  <c r="D10" i="16"/>
  <c r="D11" i="16"/>
  <c r="D12" i="16"/>
  <c r="D3" i="16"/>
  <c r="C13" i="16"/>
  <c r="B13" i="16"/>
  <c r="E13" i="16"/>
  <c r="D13" i="16" l="1"/>
  <c r="G12" i="16" l="1"/>
  <c r="K12" i="16" s="1"/>
  <c r="G3" i="16"/>
  <c r="K3" i="16" l="1"/>
  <c r="C4" i="11" l="1"/>
  <c r="D4" i="11" l="1"/>
  <c r="F4" i="11" s="1"/>
  <c r="C5" i="11"/>
  <c r="D5" i="11" s="1"/>
  <c r="F5" i="11" s="1"/>
  <c r="C9" i="11" l="1"/>
  <c r="F9" i="11"/>
  <c r="D9" i="11"/>
  <c r="N2" i="9"/>
  <c r="O2" i="9"/>
  <c r="P2" i="9"/>
  <c r="Q2" i="9"/>
  <c r="R2" i="9"/>
  <c r="S2" i="9"/>
  <c r="T2" i="9"/>
  <c r="U2" i="9"/>
  <c r="V2" i="9"/>
  <c r="W2" i="9"/>
  <c r="X2" i="9"/>
  <c r="Y2" i="9"/>
  <c r="Z2" i="9"/>
  <c r="AA2" i="9"/>
  <c r="AB2" i="9"/>
  <c r="AC2" i="9"/>
  <c r="AD2" i="9"/>
  <c r="M2" i="9"/>
  <c r="F4" i="16" l="1"/>
  <c r="J4" i="16" s="1"/>
  <c r="G8" i="16" l="1"/>
  <c r="K8" i="16" l="1"/>
  <c r="N1635" i="3" l="1"/>
  <c r="I12" i="16" l="1"/>
  <c r="M12" i="16" s="1"/>
  <c r="M856" i="3" l="1"/>
  <c r="M855" i="3"/>
  <c r="M854" i="3"/>
  <c r="M853" i="3"/>
  <c r="M852" i="3"/>
  <c r="F3" i="16" l="1"/>
  <c r="J3" i="16" l="1"/>
  <c r="H3" i="16"/>
  <c r="F6" i="16"/>
  <c r="J6" i="16" s="1"/>
  <c r="F7" i="16"/>
  <c r="J7" i="16" s="1"/>
  <c r="F9" i="16"/>
  <c r="J9" i="16" s="1"/>
  <c r="F8" i="16"/>
  <c r="F10" i="16"/>
  <c r="J10" i="16" s="1"/>
  <c r="F5" i="16"/>
  <c r="J5" i="16" s="1"/>
  <c r="F12" i="16" l="1"/>
  <c r="J8" i="16"/>
  <c r="L8" i="16" s="1"/>
  <c r="H8" i="16"/>
  <c r="F11" i="16"/>
  <c r="J11" i="16" s="1"/>
  <c r="L3" i="16"/>
  <c r="M3" i="16"/>
  <c r="J12" i="16" l="1"/>
  <c r="L12" i="16" s="1"/>
  <c r="H12" i="16"/>
  <c r="F13" i="16"/>
  <c r="J13" i="16" l="1"/>
  <c r="G11" i="16"/>
  <c r="H11" i="16" l="1"/>
  <c r="K11" i="16"/>
  <c r="L11" i="16" s="1"/>
  <c r="I11" i="16" l="1"/>
  <c r="M11" i="16" s="1"/>
  <c r="G4" i="16" l="1"/>
  <c r="I4" i="16"/>
  <c r="M4" i="16" s="1"/>
  <c r="H4" i="16" l="1"/>
  <c r="K4" i="16"/>
  <c r="L4" i="16" s="1"/>
  <c r="G5" i="16" l="1"/>
  <c r="I5" i="16"/>
  <c r="M5" i="16" s="1"/>
  <c r="H5" i="16" l="1"/>
  <c r="K5" i="16"/>
  <c r="L5" i="16" s="1"/>
  <c r="I8" i="16"/>
  <c r="M8" i="16" s="1"/>
  <c r="G6" i="16" l="1"/>
  <c r="I6" i="16" l="1"/>
  <c r="K6" i="16"/>
  <c r="H6" i="16"/>
  <c r="M6" i="16" l="1"/>
  <c r="L6" i="16"/>
  <c r="G10" i="16" l="1"/>
  <c r="I10" i="16"/>
  <c r="K10" i="16" l="1"/>
  <c r="L10" i="16" s="1"/>
  <c r="H10" i="16"/>
  <c r="M10" i="16"/>
  <c r="I7" i="16" l="1"/>
  <c r="G7" i="16" l="1"/>
  <c r="H7" i="16" s="1"/>
  <c r="M7" i="16"/>
  <c r="K7" i="16" l="1"/>
  <c r="L7" i="16" l="1"/>
  <c r="G9" i="16"/>
  <c r="K9" i="16" l="1"/>
  <c r="G13" i="16"/>
  <c r="H9" i="16"/>
  <c r="H13" i="16" s="1"/>
  <c r="I9" i="16"/>
  <c r="L9" i="16" l="1"/>
  <c r="L13" i="16" s="1"/>
  <c r="K13" i="16"/>
  <c r="I13" i="16"/>
  <c r="M9" i="16"/>
  <c r="M13" i="16" s="1"/>
</calcChain>
</file>

<file path=xl/sharedStrings.xml><?xml version="1.0" encoding="utf-8"?>
<sst xmlns="http://schemas.openxmlformats.org/spreadsheetml/2006/main" count="49983" uniqueCount="12452">
  <si>
    <t>ASTNO</t>
  </si>
  <si>
    <t>DESC</t>
  </si>
  <si>
    <t>LOCATION</t>
  </si>
  <si>
    <t>COM0001</t>
  </si>
  <si>
    <t>SNOM 300 4 LINE DESKTOP IP PHONEMAZ0380</t>
  </si>
  <si>
    <t>COM</t>
  </si>
  <si>
    <t>COM0002</t>
  </si>
  <si>
    <t>SNOM 300 4 LINE DESKTOP IP PHONEMAZ0383</t>
  </si>
  <si>
    <t>COM0003</t>
  </si>
  <si>
    <t>SNOM 300 4 LINE DESKTOP IP PHONEMAZ0384</t>
  </si>
  <si>
    <t>COM0004</t>
  </si>
  <si>
    <t>SNOM 300 4 LINE DESKTOP IP PHONEMAZ0386</t>
  </si>
  <si>
    <t>COM0005</t>
  </si>
  <si>
    <t>SNOM 300 4 LINE DESKTOP IP PHONEMAZ0388</t>
  </si>
  <si>
    <t>COM0006</t>
  </si>
  <si>
    <t>SNOM 300 4 LINE DESKTOP IP PHONEMAZ0396</t>
  </si>
  <si>
    <t>COM0007</t>
  </si>
  <si>
    <t>SNOM 300 4 LINE DESKTOP IP PHONEMAZ0370</t>
  </si>
  <si>
    <t>COM0008</t>
  </si>
  <si>
    <t>SNOM 821 IP PHONEMAZ0360</t>
  </si>
  <si>
    <t>COM0009</t>
  </si>
  <si>
    <t>SNOM 300 4 LINE DESKTOP IP PHONEMAZ0379</t>
  </si>
  <si>
    <t>COM0010</t>
  </si>
  <si>
    <t>SNOM 300 4 LINE DESKTOP IP PHONEMAZ0378</t>
  </si>
  <si>
    <t>COM0011</t>
  </si>
  <si>
    <t>SNOM 821 IP PHONEMAZ0364</t>
  </si>
  <si>
    <t>COM0012</t>
  </si>
  <si>
    <t>SNOM 300 4 LINE DESKTOP IP PHONEMAZ0377</t>
  </si>
  <si>
    <t>COM0013</t>
  </si>
  <si>
    <t>SNOM 300 4 LINE DESKTOP IP PHONEMAZ0372</t>
  </si>
  <si>
    <t>COM0014</t>
  </si>
  <si>
    <t>SNOM 300 4 LINE DESKTOP IP PHONEMAZ0387</t>
  </si>
  <si>
    <t>COM0015</t>
  </si>
  <si>
    <t>SNOM 300 4 LINE DESKTOP IP PHONEMAZ0395</t>
  </si>
  <si>
    <t>COM0016</t>
  </si>
  <si>
    <t>SNOM 300 4 LINE DESKTOP IP PHONEMAZ0410</t>
  </si>
  <si>
    <t>COM0017</t>
  </si>
  <si>
    <t>SNOM 300 4 LINE DESKTOP IP PHONEMAZ0416</t>
  </si>
  <si>
    <t>COM0018</t>
  </si>
  <si>
    <t>SNOM 821 IP PHONEMAZ0361</t>
  </si>
  <si>
    <t>COM0019</t>
  </si>
  <si>
    <t>SNOM 300 4 LINE DESKTOP IP PHONEMAZ0393</t>
  </si>
  <si>
    <t>COM0020</t>
  </si>
  <si>
    <t>SNOM 300 4 LINE DESKTOP IP PHONEMAZ0400</t>
  </si>
  <si>
    <t>COM0021</t>
  </si>
  <si>
    <t>SNOM 300 4 LINE DESKTOP IP PHONEMAZ0419</t>
  </si>
  <si>
    <t>COM0022</t>
  </si>
  <si>
    <t>SNOM 300 4 LINE DESKTOP IP PHONEMAZ0390</t>
  </si>
  <si>
    <t>COM0023</t>
  </si>
  <si>
    <t>SNOM 300 4 LINE DESKTOP IP PHONEMAZ0404</t>
  </si>
  <si>
    <t>COM0024</t>
  </si>
  <si>
    <t>SNOM 300 4 LINE DESKTOP IP PHONEMAZ0409</t>
  </si>
  <si>
    <t>COM0025</t>
  </si>
  <si>
    <t>SNOM M9 IP PHONESMAZ0428</t>
  </si>
  <si>
    <t>COM0026</t>
  </si>
  <si>
    <t>SNOM 300 4 LINE DESKTOP IP PHONEMAZ0373</t>
  </si>
  <si>
    <t>COM0027</t>
  </si>
  <si>
    <t>SNOM 300 4 LINE DESKTOP IP PHONEMAZ0389</t>
  </si>
  <si>
    <t>COM0028</t>
  </si>
  <si>
    <t>SNOM 300 4 LINE DESKTOP IP PHONEMAZ0417</t>
  </si>
  <si>
    <t>COM0029</t>
  </si>
  <si>
    <t>SNOM 300 4 LINE DESKTOP IP PHONEMAZ0376</t>
  </si>
  <si>
    <t>COM0030</t>
  </si>
  <si>
    <t>SNOM 300 4 LINE DESKTOP IP PHONEMAZ0405</t>
  </si>
  <si>
    <t>COM0031</t>
  </si>
  <si>
    <t>SNOM 300 4 LINE DESKTOP IP PHONEMAZ0366</t>
  </si>
  <si>
    <t>COM0032</t>
  </si>
  <si>
    <t>SNOM 300 4 LINE DESKTOP IP PHONEMAZ0369</t>
  </si>
  <si>
    <t>COM0033</t>
  </si>
  <si>
    <t>SNOM 300 4 LINE DESKTOP IP PHONEMAZ0371</t>
  </si>
  <si>
    <t>COM0034</t>
  </si>
  <si>
    <t>SNOM 300 4 LINE DESKTOP IP PHONEMAZ0374</t>
  </si>
  <si>
    <t>COM0035</t>
  </si>
  <si>
    <t>SNOM 300 4 LINE DESKTOP IP PHONEMAZ0375</t>
  </si>
  <si>
    <t>COM0036</t>
  </si>
  <si>
    <t>SNOM 300 4 LINE DESKTOP IP PHONEMAZ0401</t>
  </si>
  <si>
    <t>COM0037</t>
  </si>
  <si>
    <t>SNOM 300 4 LINE DESKTOP IP PHONEMAZ0408</t>
  </si>
  <si>
    <t>COM0038</t>
  </si>
  <si>
    <t>SNOM 300 4 LINE DESKTOP IP PHONEMAZ0418</t>
  </si>
  <si>
    <t>COM0039</t>
  </si>
  <si>
    <t>SNOM 300 4 LINE DESKTOP IP PHONEMAZ0422</t>
  </si>
  <si>
    <t>COM0040</t>
  </si>
  <si>
    <t>SNOM 300 4 LINE DESKTOP IP PHONEMAZ0397</t>
  </si>
  <si>
    <t>COM0041</t>
  </si>
  <si>
    <t>SNOM 300 4 LINE DESKTOP IP PHONEMAZ0385</t>
  </si>
  <si>
    <t>COM0042</t>
  </si>
  <si>
    <t>SNOM 370 IP PHONEMAZ0426</t>
  </si>
  <si>
    <t>COM0043</t>
  </si>
  <si>
    <t>SNOM 360 EXPEANSION MODULEMAZ0427</t>
  </si>
  <si>
    <t>COM0044</t>
  </si>
  <si>
    <t>SNOM 300 4 LINE DESKTOP IP PHONEMAZ0398</t>
  </si>
  <si>
    <t>COM0045</t>
  </si>
  <si>
    <t>SNOM 300 4 LINE DESKTOP IP PHONEMAZ0399</t>
  </si>
  <si>
    <t>COM0046</t>
  </si>
  <si>
    <t>SNOM 300 4 LINE DESKTOP IP PHONEMAZ0411</t>
  </si>
  <si>
    <t>COM0047</t>
  </si>
  <si>
    <t>SNOM 300 4 LINE DESKTOP IP PHONEMAZ0414</t>
  </si>
  <si>
    <t>COM0048</t>
  </si>
  <si>
    <t>SNOM 300 4 LINE DESKTOP IP PHONEMAZ0403</t>
  </si>
  <si>
    <t>COM0049</t>
  </si>
  <si>
    <t>SNOM 300 4 LINE DESKTOP IP PHONEMAZ0368</t>
  </si>
  <si>
    <t>COM0050</t>
  </si>
  <si>
    <t>SNOM 300 4 LINE DESKTOP IP PHONEMAZ0382</t>
  </si>
  <si>
    <t>COM0051</t>
  </si>
  <si>
    <t>SNOM 300 4 LINE DESKTOP IP PHONEMAZ0413</t>
  </si>
  <si>
    <t>COM0052</t>
  </si>
  <si>
    <t>SNOM 300 4 LINE DESKTOP IP PHONEMAZ0420</t>
  </si>
  <si>
    <t>COM0053</t>
  </si>
  <si>
    <t>SNOM 300 4 LINE DESKTOP IP PHONEMAZ0423</t>
  </si>
  <si>
    <t>COM0054</t>
  </si>
  <si>
    <t>SNOM 300 4 LINE DESKTOP IP PHONEMAZ0424</t>
  </si>
  <si>
    <t>COM0055</t>
  </si>
  <si>
    <t>SNOM 300 4 LINE DESKTOP IP PHONEMAZ0425</t>
  </si>
  <si>
    <t>COM0056</t>
  </si>
  <si>
    <t>SNOM 821 IP PHONEMAZ0362</t>
  </si>
  <si>
    <t>COM0057</t>
  </si>
  <si>
    <t>SNOM 300 4 LINE DESKTOP IP PHONEMAZ0415</t>
  </si>
  <si>
    <t>COM0058</t>
  </si>
  <si>
    <t>SNOM 300 4 LINE DESKTOP IP PHONEMAZ0412</t>
  </si>
  <si>
    <t>COM0059</t>
  </si>
  <si>
    <t>COM0060</t>
  </si>
  <si>
    <t>COM0061</t>
  </si>
  <si>
    <t>SNOM 300 4 LINE DESKTOP IP PHONEMAZ0367</t>
  </si>
  <si>
    <t>COM0062</t>
  </si>
  <si>
    <t>SNOM 300 4 LINE DESKTOP IP PHONEMAZ0381</t>
  </si>
  <si>
    <t>COM0063</t>
  </si>
  <si>
    <t>SNOM 300 4 LINE DESKTOP IP PHONEMAZ0406</t>
  </si>
  <si>
    <t>COM0064</t>
  </si>
  <si>
    <t>SNOM 300 4 LINE DESKTOP IP PHONEMAZ0421</t>
  </si>
  <si>
    <t>COM0065</t>
  </si>
  <si>
    <t>SNOM 300 4 LINE DESKTOP IP PHONEMAZ0391</t>
  </si>
  <si>
    <t>COM0066</t>
  </si>
  <si>
    <t>SNOM 300 4 LINE DESKTOP IP PHONEMAZ0394</t>
  </si>
  <si>
    <t>COM0067</t>
  </si>
  <si>
    <t>SNOM 300 4 LINE DESKTOP IP PHONEMAZ0407</t>
  </si>
  <si>
    <t>COM0068</t>
  </si>
  <si>
    <t>SNOM 300 4 LINE DESKTOP IP PHONEMAZ0392</t>
  </si>
  <si>
    <t>COM0069</t>
  </si>
  <si>
    <t>SNOM 300 4 LINE DESKTOP IP PHONEMAZ0402</t>
  </si>
  <si>
    <t>COM0070</t>
  </si>
  <si>
    <t>LG LED MonitorCOM1121</t>
  </si>
  <si>
    <t>COM0071</t>
  </si>
  <si>
    <t>HP 820 i5-400U NOTEBOOKCOM1083</t>
  </si>
  <si>
    <t>COM0072</t>
  </si>
  <si>
    <t>MECER B26T  WIN 8.1 W 10.1 TABLETCOM1097</t>
  </si>
  <si>
    <t>COM0073</t>
  </si>
  <si>
    <t>MECER B26T  WIN 8.1 W 10.1 TABLETCOM1098</t>
  </si>
  <si>
    <t>COM0074</t>
  </si>
  <si>
    <t>MECER B26T  WIN 8.1 W 10.1 TABLETCOM1099</t>
  </si>
  <si>
    <t>COM0075</t>
  </si>
  <si>
    <t>MECER B26T  WIN 8.1 W 10.1 TABLETCOM1100</t>
  </si>
  <si>
    <t>COM0077</t>
  </si>
  <si>
    <t>MECER B26T  WIN 8.1 W 10.1 TABLETCOM1102</t>
  </si>
  <si>
    <t>COM0078</t>
  </si>
  <si>
    <t>MECER B26T  WIN 8.1 W 10.1 TABLETCOM1103</t>
  </si>
  <si>
    <t>COM0079</t>
  </si>
  <si>
    <t>MECER B26T  WIN 8.1 W 10.1 TABLETCOM1104</t>
  </si>
  <si>
    <t>COM0080</t>
  </si>
  <si>
    <t>MECER B26T  WIN 8.1 W 10.1 TABLETCOM1105</t>
  </si>
  <si>
    <t>COM0081</t>
  </si>
  <si>
    <t>MECER B26T  WIN 8.1 W 10.1 TABLETCOM1106</t>
  </si>
  <si>
    <t>COM0082</t>
  </si>
  <si>
    <t>MECER B26T  WIN 8.1 W 10.1 TABLETCOM1107</t>
  </si>
  <si>
    <t>COM0083</t>
  </si>
  <si>
    <t>MECER B26T  WIN 8.1 W 10.1 TABLETCOM1108</t>
  </si>
  <si>
    <t>COM0084</t>
  </si>
  <si>
    <t>HP 2013 ULTRASLIM DOCKING STATIONCOM1090</t>
  </si>
  <si>
    <t>COM0085</t>
  </si>
  <si>
    <t>24 PORT 10/100/1000 SMART MANAGED GIGABICOM1093</t>
  </si>
  <si>
    <t>COM0086</t>
  </si>
  <si>
    <t>24 PORT 10/100/1000 SMART MANAGED GIGABICOM1095</t>
  </si>
  <si>
    <t>COM0087</t>
  </si>
  <si>
    <t>24 PORT 10/100/1000 SMART MANAGED GIGABICOM1096</t>
  </si>
  <si>
    <t>COM0088</t>
  </si>
  <si>
    <t>iPadCOM1123</t>
  </si>
  <si>
    <t>COM0089</t>
  </si>
  <si>
    <t>HP Note bookCOM1109</t>
  </si>
  <si>
    <t>COM0090</t>
  </si>
  <si>
    <t>HP Note bookCOM1112</t>
  </si>
  <si>
    <t>COM0091</t>
  </si>
  <si>
    <t>HP Note bookCOM1113</t>
  </si>
  <si>
    <t>COM0092</t>
  </si>
  <si>
    <t>LG LED MonitorCOM1115</t>
  </si>
  <si>
    <t>COM0093</t>
  </si>
  <si>
    <t>LG LED MonitorCOM1117</t>
  </si>
  <si>
    <t>COM0094</t>
  </si>
  <si>
    <t>HP ELITEBOOK 810 G2COM1122</t>
  </si>
  <si>
    <t>COM0095</t>
  </si>
  <si>
    <t>LG LED MonitorCOM1114</t>
  </si>
  <si>
    <t>COM0096</t>
  </si>
  <si>
    <t>HP Note bookCOM1111</t>
  </si>
  <si>
    <t>COM0097</t>
  </si>
  <si>
    <t>HP 2013 ULTRASLIM DOCKING STATIONCOM1092</t>
  </si>
  <si>
    <t>COM0098</t>
  </si>
  <si>
    <t>LG LED MonitorCOM1116</t>
  </si>
  <si>
    <t>COM0099</t>
  </si>
  <si>
    <t>LG LED Monitor+ KeyboardCOM1119</t>
  </si>
  <si>
    <t>COM0100</t>
  </si>
  <si>
    <t>LG LED Monitor + KeyboardCOM1120</t>
  </si>
  <si>
    <t>COM0101</t>
  </si>
  <si>
    <t>HP 820 i5-400U NOTEBOOKCOM1087</t>
  </si>
  <si>
    <t>COM0102</t>
  </si>
  <si>
    <t>HP Note bookCOM1110</t>
  </si>
  <si>
    <t>COM0103</t>
  </si>
  <si>
    <t>LG LED MonitorCOM1118</t>
  </si>
  <si>
    <t>COM0104</t>
  </si>
  <si>
    <t>HP 2013 ULTRASLIM DOCKING STATIONCOM1089</t>
  </si>
  <si>
    <t>COM0105</t>
  </si>
  <si>
    <t>HP 820 i5-400U Elite NOTEBOOKCOM1084</t>
  </si>
  <si>
    <t>COM0106</t>
  </si>
  <si>
    <t>HP 2013 ULTRASLIM DOCKING STATIONCOM1088</t>
  </si>
  <si>
    <t>COM0108</t>
  </si>
  <si>
    <t>HP 820 i5-400U NOTEBOOKCOM1086</t>
  </si>
  <si>
    <t>COM0109</t>
  </si>
  <si>
    <t>HP 2013 ULTRASLIM DOCKING STATIONCOM1091</t>
  </si>
  <si>
    <t>COM0110</t>
  </si>
  <si>
    <t>QNAP TS-EC1679U-RP 16BAY NAS SERVERCOM0732</t>
  </si>
  <si>
    <t>COM0111</t>
  </si>
  <si>
    <t>QNAP TS-EC1679U-RP 16BAY NAS SERVERCOM0737</t>
  </si>
  <si>
    <t>COM0112</t>
  </si>
  <si>
    <t>QNAP TS-X790U RAIL MOUNT KITCOM0738</t>
  </si>
  <si>
    <t>COM0113</t>
  </si>
  <si>
    <t>QNAP TS-X790U RAIL MOUNT KITCOM0739</t>
  </si>
  <si>
    <t>COM0114</t>
  </si>
  <si>
    <t>SEAGATE BARRACUDA 3TB 3.5 HARD DRIVE 7200RPM SATA 6GBCOM0740</t>
  </si>
  <si>
    <t>COM0115</t>
  </si>
  <si>
    <t>SEAGATE BARRACUDA 3TB 3.5 HARD DRIVE 7200RPM SATA 6GBCOM0741</t>
  </si>
  <si>
    <t>COM0116</t>
  </si>
  <si>
    <t>SEAGATE BARRACUDA 3TB 3.5 HARD DRIVE 7200RPM SATA 6GBCOM0742</t>
  </si>
  <si>
    <t>COM0117</t>
  </si>
  <si>
    <t>SEAGATE BARRACUDA 3TB 3.5 HARD DRIVE 7200RPM SATA 6GBCOM0743</t>
  </si>
  <si>
    <t>COM0118</t>
  </si>
  <si>
    <t>SEAGATE BARRACUDA 3TB 3.5 HARD DRIVE 7200RPM SATA 6GBCOM0744</t>
  </si>
  <si>
    <t>COM0119</t>
  </si>
  <si>
    <t>SEAGATE BARRACUDA 3TB 3.5 HARD DRIVE 7200RPM SATA 6GBCOM0745</t>
  </si>
  <si>
    <t>COM0120</t>
  </si>
  <si>
    <t>SEAGATE BARRACUDA 3TB 3.5 HARD DRIVE 7200RPM SATA 6GBCOM0746</t>
  </si>
  <si>
    <t>COM0121</t>
  </si>
  <si>
    <t>SEAGATE BARRACUDA 3TB 3.5 HARD DRIVE 7200RPM SATA 6GBCOM0747</t>
  </si>
  <si>
    <t>COM0122</t>
  </si>
  <si>
    <t>SEAGATE BARRACUDA 3TB 3.5 HARD DRIVE 7200RPM SATA 6GBCOM0748</t>
  </si>
  <si>
    <t>COM0123</t>
  </si>
  <si>
    <t>SEAGATE BARRACUDA 3TB 3.5 HARD DRIVE 7200RPM SATA 6GBfCOM074</t>
  </si>
  <si>
    <t>COM0124</t>
  </si>
  <si>
    <t>SEAGATE BARRACUDA 3TB 3.5 HARD DRIVE 7200RPM SATA 6GBCOM0750</t>
  </si>
  <si>
    <t>COM0125</t>
  </si>
  <si>
    <t>SEAGATE BARRACUDA 3TB 3.5 HARD DRIVE 7200RPM SATA 6GBCOM0752</t>
  </si>
  <si>
    <t>COM0126</t>
  </si>
  <si>
    <t>SEAGATE BARRACUDA 3TB 3.5 HARD DRIVE 7200RPM SATA 6GBCOM0753</t>
  </si>
  <si>
    <t>COM0127</t>
  </si>
  <si>
    <t>SEAGATE BARRACUDA 3TB 3.5 HARD DRIVE 7200RPM SATA 6GBCOM0754</t>
  </si>
  <si>
    <t>COM0128</t>
  </si>
  <si>
    <t>SEAGATE BARRACUDA 3TB 3.5 HARD DRIVE 7200RPM SATA 6GBCOM0755</t>
  </si>
  <si>
    <t>COM0129</t>
  </si>
  <si>
    <t>SEAGATE BARRACUDA 3TB 3.5 HARD DRIVE 7200RPM SATA 6GBCOM0756</t>
  </si>
  <si>
    <t>COM0130</t>
  </si>
  <si>
    <t>SEAGATE BARRACUDA 3TB 3.5 HARD DRIVE 7200RPM SATA 6GBCOM0757</t>
  </si>
  <si>
    <t>COM0131</t>
  </si>
  <si>
    <t>SEAGATE BARRACUDA 3TB 3.5 HARD DRIVE 7200RPM SATA 6GBCOM0758</t>
  </si>
  <si>
    <t>COM0132</t>
  </si>
  <si>
    <t>SEAGATE BARRACUDA 3TB 3.5 HARD DRIVE 7200RPM SATA 6GBCOM0759</t>
  </si>
  <si>
    <t>COM0133</t>
  </si>
  <si>
    <t>SEAGATE BARRACUDA 3TB 3.5 HARD DRIVE 7200RPM SATA 6GBCOM0760</t>
  </si>
  <si>
    <t>COM0134</t>
  </si>
  <si>
    <t>SEAGATE BARRACUDA 3TB 3.5 HARD DRIVE 7200RPM SATA 6GBCOM0761</t>
  </si>
  <si>
    <t>COM0135</t>
  </si>
  <si>
    <t>SEAGATE BARRACUDA 3TB 3.5 HARD DRIVE 7200RPM SATA 6GBCOM0762</t>
  </si>
  <si>
    <t>COM0136</t>
  </si>
  <si>
    <t>SEAGATE BARRACUDA 3TB 3.5 HARD DRIVE 7200RPM SATA 6GBCOM0763</t>
  </si>
  <si>
    <t>COM0137</t>
  </si>
  <si>
    <t>SEAGATE BARRACUDA 3TB 3.5 HARD DRIVE 7200RPM SATA 6GBCOM0764</t>
  </si>
  <si>
    <t>COM0138</t>
  </si>
  <si>
    <t>SEAGATE BARRACUDA 3TB 3.5 HARD DRIVE 7200RPM SATA 6GBCOM0765</t>
  </si>
  <si>
    <t>COM0139</t>
  </si>
  <si>
    <t>SEAGATE BARRACUDA 3TB 3.5 HARD DRIVE 7200RPM SATA 6GBCOM0766</t>
  </si>
  <si>
    <t>COM0140</t>
  </si>
  <si>
    <t>SEAGATE BARRACUDA 3TB 3.5 HARD DRIVE 7200RPM SATA 6GBCOM0767</t>
  </si>
  <si>
    <t>COM0141</t>
  </si>
  <si>
    <t>SEAGATE BARRACUDA 3TB 3.5 HARD DRIVE 7200RPM SATA 6GBCOM0768</t>
  </si>
  <si>
    <t>COM0142</t>
  </si>
  <si>
    <t>SEAGATE BARRACUDA 3TB 3.5 HARD DRIVE 7200RPM SATA 6GBCOM0769</t>
  </si>
  <si>
    <t>COM0143</t>
  </si>
  <si>
    <t>SEAGATE BARRACUDA 3TB 3.5 HARD DRIVE 7200RPM SATA 6GBCOM0770</t>
  </si>
  <si>
    <t>COM0144</t>
  </si>
  <si>
    <t>SEAGATE BARRACUDA 3TB 3.5 HARD DRIVE 7200RPM SATA 6GBCOM0771</t>
  </si>
  <si>
    <t>COM0145</t>
  </si>
  <si>
    <t>SEAGATE BARRACUDA 3TB 3.5 HARD DRIVE 7200RPM SATA 6GBCOM0772</t>
  </si>
  <si>
    <t>COM0146</t>
  </si>
  <si>
    <t>WESTERN EXT 2.5" 500GB  MY PASSPORT HDDCOM0773</t>
  </si>
  <si>
    <t>COM0147</t>
  </si>
  <si>
    <t>HP DESKTOP P3120 MT, INTEL DUO E750COM0639</t>
  </si>
  <si>
    <t>COM0148</t>
  </si>
  <si>
    <t>HP PRO 3300 Mini TowerCOM0709</t>
  </si>
  <si>
    <t>COM0149</t>
  </si>
  <si>
    <t>HP ELITEBOOK - 8540p - INTEL DUO NOTEBOOKCOM0641</t>
  </si>
  <si>
    <t>COM0150</t>
  </si>
  <si>
    <t>Verbatim 3.5 External HDD 1 TBCOM0649</t>
  </si>
  <si>
    <t>COM0151</t>
  </si>
  <si>
    <t>Siemens Tower serverCOM0803</t>
  </si>
  <si>
    <t>COM0153</t>
  </si>
  <si>
    <t>Verbatim 3.5 Terternal HDDCOM0650</t>
  </si>
  <si>
    <t>COM0154</t>
  </si>
  <si>
    <t>KRONE 3COM SERVER CaseCOM0115</t>
  </si>
  <si>
    <t>COM0155</t>
  </si>
  <si>
    <t>HP 90W DOCKING STATIONCOM0776</t>
  </si>
  <si>
    <t>COM0156</t>
  </si>
  <si>
    <t>Samsung S320A300BLED LCD - 20" Wide MonitorCOM0717</t>
  </si>
  <si>
    <t>COM0157</t>
  </si>
  <si>
    <t>HP DESKTOP P3120 MT, INTEL DUO E750COM0640</t>
  </si>
  <si>
    <t>COM0158</t>
  </si>
  <si>
    <t>SAMSUNG 20" LED MONITORCOM0727</t>
  </si>
  <si>
    <t>COM0159</t>
  </si>
  <si>
    <t>HP PROBOOK 4330S NOTEBOOKCOM0703</t>
  </si>
  <si>
    <t>COM0161</t>
  </si>
  <si>
    <t>COM0162</t>
  </si>
  <si>
    <t>HP PROBOOK 4330S NOTEBOOKCOM0700</t>
  </si>
  <si>
    <t>COM0163</t>
  </si>
  <si>
    <t>HP PRO 3300 Mini TowerCOM0707</t>
  </si>
  <si>
    <t>COM0164</t>
  </si>
  <si>
    <t>HP PRO 3300 Mini TowerCOM0706</t>
  </si>
  <si>
    <t>COM0165</t>
  </si>
  <si>
    <t>HP P3120 MTi3550 500 GB (incl. HP Next Day onsite 3 years) +</t>
  </si>
  <si>
    <t>COM0166</t>
  </si>
  <si>
    <t>Proline MON19LCD MonitorCOM0229</t>
  </si>
  <si>
    <t>COM0168</t>
  </si>
  <si>
    <t>Samsung S320A300BLED LCD - 20" Wide MonitorCOM0716</t>
  </si>
  <si>
    <t>COM0169</t>
  </si>
  <si>
    <t>Samsung S320A300BLED LCD - 20" Wide MonitorCOM0721</t>
  </si>
  <si>
    <t>COM0170</t>
  </si>
  <si>
    <t>HP PRO 3300 Mini Tower + KeyboardCOM0710</t>
  </si>
  <si>
    <t>COM0171</t>
  </si>
  <si>
    <t>Samsung S320A300BLED LCD - 20" Wide Monitor + MouseCOM0719</t>
  </si>
  <si>
    <t>COM0172</t>
  </si>
  <si>
    <t>Samsung S320A300BLED LCD - 20" Wide Monitor + Keyboard + Mou</t>
  </si>
  <si>
    <t>COM0173</t>
  </si>
  <si>
    <t>Compaq CPU Computer + KeyboardCOM0187</t>
  </si>
  <si>
    <t>COM0174</t>
  </si>
  <si>
    <t>HP PRO 3300 Mini TowerCOM0708</t>
  </si>
  <si>
    <t>COM0175</t>
  </si>
  <si>
    <t>HP DESKTOP P3120 MT, INTEL DUO E750 CPUCOM0638</t>
  </si>
  <si>
    <t>COM0176</t>
  </si>
  <si>
    <t>COM0177</t>
  </si>
  <si>
    <t>HP PRO 3300 Mini TowerCOM0713</t>
  </si>
  <si>
    <t>COM0178</t>
  </si>
  <si>
    <t>SAMSUNG 20" LED MONITORCOM0726</t>
  </si>
  <si>
    <t>COM0179</t>
  </si>
  <si>
    <t>HP 90W DOCKING STATIONCOM0777</t>
  </si>
  <si>
    <t>COM0180</t>
  </si>
  <si>
    <t>LG LED MONITOR 16" WIDE 1600x900COM1072</t>
  </si>
  <si>
    <t>COM0181</t>
  </si>
  <si>
    <t>1x Maroon fabric/Oak visitors' chairsCOM0712</t>
  </si>
  <si>
    <t>COM0184</t>
  </si>
  <si>
    <t>Siemens Primergy Econel Server  and KeyboardCOM0813</t>
  </si>
  <si>
    <t>COM0186</t>
  </si>
  <si>
    <t>HP DESKTOP P3120 MT, INTEL DUO E750COM0635</t>
  </si>
  <si>
    <t>COM0189</t>
  </si>
  <si>
    <t>LG Monitor FLATRON 1717SCOM0802</t>
  </si>
  <si>
    <t>COM0191</t>
  </si>
  <si>
    <t>HP PRO 3300 Mini TowerCOM0714</t>
  </si>
  <si>
    <t>COM0192</t>
  </si>
  <si>
    <t>TVM MonitorCOM0819</t>
  </si>
  <si>
    <t>COM0195</t>
  </si>
  <si>
    <t>HP PRO 3300 Mini TowerCOM0711</t>
  </si>
  <si>
    <t>COM0202</t>
  </si>
  <si>
    <t>HP PROBOOK NOTEBOOKCOM0702</t>
  </si>
  <si>
    <t>COM0205</t>
  </si>
  <si>
    <t>HP 512744-001 146GB HOT PLUG SAS HARD DRIVECOM0731</t>
  </si>
  <si>
    <t>COM0208</t>
  </si>
  <si>
    <t>FIREWALL DEVICE PURCHASED FOR SATELLITE OFFICESTW0066</t>
  </si>
  <si>
    <t>COM0210</t>
  </si>
  <si>
    <t>COM0212</t>
  </si>
  <si>
    <t>APC Samsung 1000COM0817</t>
  </si>
  <si>
    <t>COM0213</t>
  </si>
  <si>
    <t>HP PROBOOK 6470b CORE i5-3210M 14"COM0995</t>
  </si>
  <si>
    <t>COM0214</t>
  </si>
  <si>
    <t>HP COMPAQ 6300Pro MT iCore i5-3470COM1015</t>
  </si>
  <si>
    <t>COM0215</t>
  </si>
  <si>
    <t>HP 2012 90W DOCKING STATIONCOM0943</t>
  </si>
  <si>
    <t>CNU304XKJZ</t>
  </si>
  <si>
    <t>COM0216</t>
  </si>
  <si>
    <t>SAMSUNG S20B300B 20" LED MONITORCOM0909</t>
  </si>
  <si>
    <t>COM0217</t>
  </si>
  <si>
    <t>HP 6570 INTEL CORE i5-320m DUAL CORECOM1045</t>
  </si>
  <si>
    <t>COM0218</t>
  </si>
  <si>
    <t>WD RED 3TB 3.5" SATA HDDCOM1017</t>
  </si>
  <si>
    <t>COM0219</t>
  </si>
  <si>
    <t>WD RED 3TB 3.5" SATA HDDCOM1018</t>
  </si>
  <si>
    <t>COM0220</t>
  </si>
  <si>
    <t>WD RED 3TB 3.5" SATA HDDCOM1019</t>
  </si>
  <si>
    <t>COM0221</t>
  </si>
  <si>
    <t>WD RED 3TB 3.5" SATA HDDCOM1020</t>
  </si>
  <si>
    <t>COM0222</t>
  </si>
  <si>
    <t>WD RED 3TB 3.5" SATA HDDCOM1021</t>
  </si>
  <si>
    <t>COM0223</t>
  </si>
  <si>
    <t>WD RED 3TB 3.5" SATA HDDCOM1022</t>
  </si>
  <si>
    <t>COM0224</t>
  </si>
  <si>
    <t>WD RED 3TB 3.5" SATA HDDCOM1023</t>
  </si>
  <si>
    <t>COM0225</t>
  </si>
  <si>
    <t>WD RED 3TB 3.5" SATA HDDCOM1024</t>
  </si>
  <si>
    <t>COM0226</t>
  </si>
  <si>
    <t>WD RED 3TB 3.5" SATA HDDCOM1025</t>
  </si>
  <si>
    <t>COM0227</t>
  </si>
  <si>
    <t>WD RED 3TB 3.5" SATA HDDCOM1026</t>
  </si>
  <si>
    <t>COM0228</t>
  </si>
  <si>
    <t>WD RED 3TB 3.5" SATA HDDCOM1027</t>
  </si>
  <si>
    <t>COM0229</t>
  </si>
  <si>
    <t>WD RED 3TB 3.5" SATA HDDCOM1028</t>
  </si>
  <si>
    <t>COM0230</t>
  </si>
  <si>
    <t>WD RED 3TB 3.5" SATA HDDCOM1029</t>
  </si>
  <si>
    <t>COM0231</t>
  </si>
  <si>
    <t>WD RED 3TB 3.5" SATA HDDCOM1030</t>
  </si>
  <si>
    <t>COM0232</t>
  </si>
  <si>
    <t>WD RED 3TB 3.5" SATA HDDCOM1031</t>
  </si>
  <si>
    <t>COM0233</t>
  </si>
  <si>
    <t>WD RED 3TB 3.5" SATA HDDCOM1032</t>
  </si>
  <si>
    <t>COM0234</t>
  </si>
  <si>
    <t>16- BAY TURBO NAS, SATA 6G 3.1G QUACOM1033</t>
  </si>
  <si>
    <t>COM0235</t>
  </si>
  <si>
    <t>HP 6570 INTEL CORE i5-320m DUAL CORECOM1044</t>
  </si>
  <si>
    <t>COM0236</t>
  </si>
  <si>
    <t>SAMSUNG S20B300B 20" LED MONITORCOM0910</t>
  </si>
  <si>
    <t>COM0237</t>
  </si>
  <si>
    <t>SPECTRE XT PRO i5-3317U 1.70 GHzCOM0972</t>
  </si>
  <si>
    <t>COM0238</t>
  </si>
  <si>
    <t>HP 6570 INTEL CORE i5-320m DUAL CORECOM1042</t>
  </si>
  <si>
    <t>COM0239</t>
  </si>
  <si>
    <t>HP 90 W DOCKING STATIONCOM1054</t>
  </si>
  <si>
    <t>COM0240</t>
  </si>
  <si>
    <t>HP 2012 90W DOCKING STATIONCOM0950</t>
  </si>
  <si>
    <t>COM0241</t>
  </si>
  <si>
    <t>TARGUS USB 2.0 DOCKING STATION WITH VIDEOCOM0963</t>
  </si>
  <si>
    <t>COM0242</t>
  </si>
  <si>
    <t>TARGUS USB 2.0 DOCKING STATION WITH VIDEOCOM0964</t>
  </si>
  <si>
    <t>COM0243</t>
  </si>
  <si>
    <t>TARGUS USB 2.0 DOCKING STATION WITH VIDEOCOM0965</t>
  </si>
  <si>
    <t>COM0244</t>
  </si>
  <si>
    <t>LG LED MONITOR 20" WIDE 1600x900COM1036</t>
  </si>
  <si>
    <t>COM0248</t>
  </si>
  <si>
    <t>APA SMART UPS 1000 A BLACKCOM1082</t>
  </si>
  <si>
    <t>COM0249</t>
  </si>
  <si>
    <t>HP PROBOOK 6470b CORE i5-3210M 14"COM0992</t>
  </si>
  <si>
    <t>COM0250</t>
  </si>
  <si>
    <t>Smart UPS 1400COM0073</t>
  </si>
  <si>
    <t>COM0251</t>
  </si>
  <si>
    <t>SPECTRE XT PRO i5-3317U 1.70 GHzCOM0969</t>
  </si>
  <si>
    <t>COM0252</t>
  </si>
  <si>
    <t>HP PROBOOK 6470b CORE i5-3210M 14"COM0974</t>
  </si>
  <si>
    <t>COM0253</t>
  </si>
  <si>
    <t>HP PROBOOK 6470b CORE i5-3210M 14" + KeyboardCOM1004</t>
  </si>
  <si>
    <t>COM0254</t>
  </si>
  <si>
    <t>HP PROBOOK 6470b CORE i5-3210M 14"COM1009</t>
  </si>
  <si>
    <t>COM0255</t>
  </si>
  <si>
    <t>Gen Xeon Quad Server Rack Mount Proliant (with its compon)CO</t>
  </si>
  <si>
    <t>COM0256</t>
  </si>
  <si>
    <t>APA SMART UPS 1000 A BLACKCOM1080</t>
  </si>
  <si>
    <t>COM0257</t>
  </si>
  <si>
    <t>HP 6570 INTEL CORE i5-320m DUAL CORECOM1041</t>
  </si>
  <si>
    <t>COM0258</t>
  </si>
  <si>
    <t>HP 6570 INTEL CORE i5-320m DUAL CORECOM1046</t>
  </si>
  <si>
    <t>5CB3524ZYM</t>
  </si>
  <si>
    <t>COM0259</t>
  </si>
  <si>
    <t>HP 2012 90W DOCKING STATIONCOM0933</t>
  </si>
  <si>
    <t>COM0260</t>
  </si>
  <si>
    <t>HP 2012 90W DOCKING STATIONCOM0955</t>
  </si>
  <si>
    <t>COM0261</t>
  </si>
  <si>
    <t>HP 2012 90W DOCKING STATIONCOM0962</t>
  </si>
  <si>
    <t>COM0262</t>
  </si>
  <si>
    <t>Gen Xeon Quad Server Rack Mount ProliantCOM1063</t>
  </si>
  <si>
    <t>COM0263</t>
  </si>
  <si>
    <t>Gen Xeon Quad Server Rack Mount ProliantCOM1064</t>
  </si>
  <si>
    <t>COM0264</t>
  </si>
  <si>
    <t>Gen Xeon Quad Server Rack Mount ProliantCOM1065</t>
  </si>
  <si>
    <t>COM0265</t>
  </si>
  <si>
    <t>HP 2012 90W DOCKING STATIONCOM0960</t>
  </si>
  <si>
    <t>COM0266</t>
  </si>
  <si>
    <t>HP 6570 INTEL CORE i5-320m DUAL CORECOM1039</t>
  </si>
  <si>
    <t>COM0267</t>
  </si>
  <si>
    <t>SAMSUNG S20B300B 20" LED MONITORCOM0912</t>
  </si>
  <si>
    <t>COM0268</t>
  </si>
  <si>
    <t>SAMSUNG S20B300B 20" LED MONITORCOM0914</t>
  </si>
  <si>
    <t>COM0269</t>
  </si>
  <si>
    <t>HP 2012 90W DOCKING STATION + KeyboardCOM0937</t>
  </si>
  <si>
    <t>COM0270</t>
  </si>
  <si>
    <t>HP 2012 90W DOCKING STATIONCOM0938</t>
  </si>
  <si>
    <t>COM0271</t>
  </si>
  <si>
    <t>HP 2012 90W DOCKING STATIONCOM0940</t>
  </si>
  <si>
    <t>COM0272</t>
  </si>
  <si>
    <t>HP PROBOOK 6470b CORE i5-3210M 14"COM0976</t>
  </si>
  <si>
    <t>COM0273</t>
  </si>
  <si>
    <t>HP PROBOOK 6470b CORE i5-3210M 14"COM0977</t>
  </si>
  <si>
    <t>COM0274</t>
  </si>
  <si>
    <t>HP PROBOOK 6470b CORE i5-3210M 14"COM0993</t>
  </si>
  <si>
    <t>COM0275</t>
  </si>
  <si>
    <t>HP PROBOOK 6470b CORE i5-3210M 14"COM0994</t>
  </si>
  <si>
    <t>COM0276</t>
  </si>
  <si>
    <t>SAMSUNG S20B300B 20" LED MONITORCOM0918</t>
  </si>
  <si>
    <t>COM0277</t>
  </si>
  <si>
    <t>HP COMPAQ 6300Pro MT iCore i5-3470 CPU + Keyboard B94690KVBT</t>
  </si>
  <si>
    <t>COM0278</t>
  </si>
  <si>
    <t>HP 2012 90W DOCKING STATIONCOM0926</t>
  </si>
  <si>
    <t>COM0279</t>
  </si>
  <si>
    <t>HP 2012 90W DOCKING STATIONCOM0927</t>
  </si>
  <si>
    <t>COM0280</t>
  </si>
  <si>
    <t>HP 2012 90W DOCKING STATIONCOM0954</t>
  </si>
  <si>
    <t>COM0281</t>
  </si>
  <si>
    <t>HP PROBOOK 6470b CORE i5-3210M 14"COM0984</t>
  </si>
  <si>
    <t>COM0282</t>
  </si>
  <si>
    <t>HP PROBOOK 6470b CORE i5-3210M 14"COM1003</t>
  </si>
  <si>
    <t>COM0283</t>
  </si>
  <si>
    <t>HP PROBOOK 6470b CORE i5-3210M 14"COM0982</t>
  </si>
  <si>
    <t>COM0284</t>
  </si>
  <si>
    <t>HP 90 W DOCKING STATIONCOM1056</t>
  </si>
  <si>
    <t>COM0285</t>
  </si>
  <si>
    <t>HP PROBOOK 6470b CORE i5-3210M 14"COM0978</t>
  </si>
  <si>
    <t>COM0286</t>
  </si>
  <si>
    <t>HP COMPAQ 6300Pro MT iCore i5-3470 + keyboard+ mouseCOM1013</t>
  </si>
  <si>
    <t>COM0287</t>
  </si>
  <si>
    <t>HP 2012 90W DOCKING STATIONCOM0951</t>
  </si>
  <si>
    <t>COM0288</t>
  </si>
  <si>
    <t>SAMSUNG S20B300B 20" LED MONITORCOM0907</t>
  </si>
  <si>
    <t>COM0289</t>
  </si>
  <si>
    <t>SAMSUNG S20B300B 20" LED MONITORCOM0908</t>
  </si>
  <si>
    <t>COM0290</t>
  </si>
  <si>
    <t>HP 2012 90W DOCKING STATIONCOM0948</t>
  </si>
  <si>
    <t>COM0291</t>
  </si>
  <si>
    <t>HP 6570 INTEL CORE i5-320m DUAL CORECOM1048</t>
  </si>
  <si>
    <t>COM0292</t>
  </si>
  <si>
    <t>SAMSUNG S20B300B 20" LED MONITORCOM0920</t>
  </si>
  <si>
    <t>COM0293</t>
  </si>
  <si>
    <t>HP 2012 90W DOCKING STATIONCOM0939</t>
  </si>
  <si>
    <t>COM0294</t>
  </si>
  <si>
    <t>HP 2012 90W DOCKING STATIONCOM0945</t>
  </si>
  <si>
    <t>COM0295</t>
  </si>
  <si>
    <t>HP PROBOOK 6470b CORE i5-3210M 14"COM0998</t>
  </si>
  <si>
    <t>COM0296</t>
  </si>
  <si>
    <t>HP 90 W DOCKING STATIONCOM1050</t>
  </si>
  <si>
    <t>COM0297</t>
  </si>
  <si>
    <t>SAMSUNG S20B300B 20" LED MONITOR + Keyboard + mouseCOM0922</t>
  </si>
  <si>
    <t>COM0298</t>
  </si>
  <si>
    <t>HP 2012 90W DOCKING STATIONCOM0949</t>
  </si>
  <si>
    <t>COM0299</t>
  </si>
  <si>
    <t>HP PROBOOK 6470b CORE i5-3210M 14"COM0990</t>
  </si>
  <si>
    <t>COM0300</t>
  </si>
  <si>
    <t>HP PROBOOK 6470b CORE i5-3210M 14"COM1000</t>
  </si>
  <si>
    <t>COM0301</t>
  </si>
  <si>
    <t>SAMSUNG S20B300B 20" LED MONITORCOM0921</t>
  </si>
  <si>
    <t>COM0302</t>
  </si>
  <si>
    <t>HP 2012 90W DOCKING STATIONCOM0934</t>
  </si>
  <si>
    <t>COM0303</t>
  </si>
  <si>
    <t>SPECTRE XT PRO i5-3317U 1.70 GHzCOM0968</t>
  </si>
  <si>
    <t>COM0304</t>
  </si>
  <si>
    <t>LG LED MONITOR 16" WIDE 1600x900COM1038</t>
  </si>
  <si>
    <t>COM0305</t>
  </si>
  <si>
    <t>HP 90 W DOCKING STATIONCOM1055</t>
  </si>
  <si>
    <t>COM0306</t>
  </si>
  <si>
    <t>HP 2012 90W DOCKING STATIONCOM0928</t>
  </si>
  <si>
    <t>COM0307</t>
  </si>
  <si>
    <t>HP 6570 INTEL CORE i5-320m DUAL CORECOM1043</t>
  </si>
  <si>
    <t>COM0308</t>
  </si>
  <si>
    <t>SAMSUNG S20B300B 20" LED MONITORCOM0915</t>
  </si>
  <si>
    <t>COM0309</t>
  </si>
  <si>
    <t>HP 2012 90W DOCKING STATIONCOM0929</t>
  </si>
  <si>
    <t>COM0310</t>
  </si>
  <si>
    <t>HP 2012 90W DOCKING STATIONCOM0931</t>
  </si>
  <si>
    <t>COM0311</t>
  </si>
  <si>
    <t>HP 2012 90W DOCKING STATIONCOM0932</t>
  </si>
  <si>
    <t>COM0312</t>
  </si>
  <si>
    <t>HP PROBOOK 6470b CORE i5-3210M 14"COM1005</t>
  </si>
  <si>
    <t>COM0313</t>
  </si>
  <si>
    <t>HP PROBOOK 6470b CORE i5-3210M 14"COM1006</t>
  </si>
  <si>
    <t>COM0314</t>
  </si>
  <si>
    <t>SAMSUNG S20B300B 20" LED MONITORCOM0919</t>
  </si>
  <si>
    <t>COM0315</t>
  </si>
  <si>
    <t>SAMSUNG S20B300B 20" LED MONITOR + KeyboardCOM0923</t>
  </si>
  <si>
    <t>COM0316</t>
  </si>
  <si>
    <t>Kodak 13400 destop scanner 53234364COM0924</t>
  </si>
  <si>
    <t>COM0317</t>
  </si>
  <si>
    <t>Kodak 13400 destop scanner 53234361COM0925</t>
  </si>
  <si>
    <t>COM0318</t>
  </si>
  <si>
    <t>HP 2012 90W DOCKING STATIONCOM0961</t>
  </si>
  <si>
    <t>COM0319</t>
  </si>
  <si>
    <t>HP PROBOOK 6470b CORE i5-3210M 14"COM0997</t>
  </si>
  <si>
    <t>COM0320</t>
  </si>
  <si>
    <t>HP COMPAQ 6300Pro MT iCore i5-3470 + Keyboard + MouseCOM1012</t>
  </si>
  <si>
    <t>COM0321</t>
  </si>
  <si>
    <t>HP COMPAQ 6300Pro MT iCore i5-3470 + Keyboard + MouseCOM1014</t>
  </si>
  <si>
    <t>COM0322</t>
  </si>
  <si>
    <t>LG LED MONITOR 16" WIDE 1600x900COM1035</t>
  </si>
  <si>
    <t>COM0323</t>
  </si>
  <si>
    <t>HP PROBOOK 6470b CORE i5-3210M 14"COM0999</t>
  </si>
  <si>
    <t>COM0324</t>
  </si>
  <si>
    <t>LG LED MONITOR 16" WIDE 1600x900COM1037</t>
  </si>
  <si>
    <t>COM0325</t>
  </si>
  <si>
    <t>SAMSUNG S20B300B 20" LED MONITORCOM0916</t>
  </si>
  <si>
    <t>COM0326</t>
  </si>
  <si>
    <t>HP 2012 90W DOCKING STATIONCOM0947</t>
  </si>
  <si>
    <t>COM0327</t>
  </si>
  <si>
    <t>HP PROBOOK 6470b CORE i5-3210M 14"COM0991</t>
  </si>
  <si>
    <t>COM0328</t>
  </si>
  <si>
    <t>HP PROBOOK 6470b CORE i5-3210M 14"COM0989</t>
  </si>
  <si>
    <t>COM0329</t>
  </si>
  <si>
    <t>SAMSUNG S20B300B 20" LED MONITORCOM0911</t>
  </si>
  <si>
    <t>COM0330</t>
  </si>
  <si>
    <t>SAMSUNG S20B300B 20" LED MONITORCOM0917</t>
  </si>
  <si>
    <t>COM0331</t>
  </si>
  <si>
    <t>HP 2012 90W DOCKING STATIONCOM0930</t>
  </si>
  <si>
    <t>COM0332</t>
  </si>
  <si>
    <t>HP 2012 90W DOCKING STATIONCOM0935</t>
  </si>
  <si>
    <t>COM0333</t>
  </si>
  <si>
    <t>HP 2012 90W DOCKING STATIONCOM0936</t>
  </si>
  <si>
    <t>COM0334</t>
  </si>
  <si>
    <t>HP 2012 90W DOCKING STATIONCOM0944</t>
  </si>
  <si>
    <t>COM0335</t>
  </si>
  <si>
    <t>HP 2012 90W DOCKING STATIONCOM0946</t>
  </si>
  <si>
    <t>COM0336</t>
  </si>
  <si>
    <t>HP PROBOOK 6470b CORE i5-3210M 14"COM0980</t>
  </si>
  <si>
    <t>COM0337</t>
  </si>
  <si>
    <t>HP PROBOOK 6470b CORE i5-3210M 14"COM0983</t>
  </si>
  <si>
    <t>COM0338</t>
  </si>
  <si>
    <t>HP PROBOOK 6470b CORE i5-3210M 14"COM1008</t>
  </si>
  <si>
    <t>COM0339</t>
  </si>
  <si>
    <t>LG LED MONITOR 20' WIDE 1600 x900COM1034</t>
  </si>
  <si>
    <t>COM0340</t>
  </si>
  <si>
    <t>HP 2012 90W DOCKING STATIONCOM0941</t>
  </si>
  <si>
    <t>COM0341</t>
  </si>
  <si>
    <t>HP 2012 90W DOCKING STATIONCOM0952</t>
  </si>
  <si>
    <t>COM0342</t>
  </si>
  <si>
    <t>HP 2012 90W DOCKING STATIONCOM0953</t>
  </si>
  <si>
    <t>COM0343</t>
  </si>
  <si>
    <t>HP 2012 90W DOCKING STATIONCOM0956</t>
  </si>
  <si>
    <t>COM0344</t>
  </si>
  <si>
    <t>HP 2012 90W DOCKING STATIONCOM0957</t>
  </si>
  <si>
    <t>COM0345</t>
  </si>
  <si>
    <t>HP 2012 90W DOCKING STATIONCOM0958</t>
  </si>
  <si>
    <t>COM0346</t>
  </si>
  <si>
    <t>HP 2012 90W DOCKING STATIONCOM0959</t>
  </si>
  <si>
    <t>COM0347</t>
  </si>
  <si>
    <t>HP 90 W DOCKING STATIONCOM1049</t>
  </si>
  <si>
    <t>COM0348</t>
  </si>
  <si>
    <t>HP 90 W DOCKING STATIONCOM1051</t>
  </si>
  <si>
    <t>COM0349</t>
  </si>
  <si>
    <t>HP 90 W DOCKING STATIONCOM1052</t>
  </si>
  <si>
    <t>COM0350</t>
  </si>
  <si>
    <t>HP 90 W DOCKING STATIONCOM1053</t>
  </si>
  <si>
    <t>COM0351</t>
  </si>
  <si>
    <t>HP 90 W DOCKING STATIONCOM1057</t>
  </si>
  <si>
    <t>1 X Hp Dx7400 {D E4500 160GB 1GB DVDRW Vista Business Pc'sCO</t>
  </si>
  <si>
    <t>COM0354</t>
  </si>
  <si>
    <t>LG 454 Studioworks Monitor-ServerCOM0007</t>
  </si>
  <si>
    <t>COM0355</t>
  </si>
  <si>
    <t>Samsung 17 Lcd Monitors TFTCOM0522</t>
  </si>
  <si>
    <t>My17Hmcq715802p</t>
  </si>
  <si>
    <t>COM0356</t>
  </si>
  <si>
    <t>Samsung 17 Lcd Monitors TFTCOM0524</t>
  </si>
  <si>
    <t>My17hmeq702987m</t>
  </si>
  <si>
    <t>COM0357</t>
  </si>
  <si>
    <t>Samsung 17 Lcd Monitors TFTCOM0530</t>
  </si>
  <si>
    <t>COM0358</t>
  </si>
  <si>
    <t>HP DX7400 C2D E8200 2.66Ghz 160 GB CPU + HP Kboard and mouse</t>
  </si>
  <si>
    <t>COM0359</t>
  </si>
  <si>
    <t>HP DX7400 C2D E8200 2.66Ghz 160 GB CPUCOM0580</t>
  </si>
  <si>
    <t>COM0360</t>
  </si>
  <si>
    <t>HP DJ 6983  - USB PRINTER (E0 CA) REPLACEMENT FOR DJ6843)COM</t>
  </si>
  <si>
    <t>COM0361</t>
  </si>
  <si>
    <t>COM0367</t>
  </si>
  <si>
    <t>Printer Hp Deskjet 6983COM0847</t>
  </si>
  <si>
    <t>COM0368</t>
  </si>
  <si>
    <t>ACER data projectorCOM0030</t>
  </si>
  <si>
    <t>COM0370</t>
  </si>
  <si>
    <t>DELL INSPIRON - N5010 - 101527COM0673</t>
  </si>
  <si>
    <t>COM0371</t>
  </si>
  <si>
    <t>HP Laptop Probook 4330COM0827</t>
  </si>
  <si>
    <t>COM0373</t>
  </si>
  <si>
    <t>17Inch Samsung Monitor (Synec Master 720 N)COM0439</t>
  </si>
  <si>
    <t>COM0374</t>
  </si>
  <si>
    <t>Hp Compac CPUCOM0440</t>
  </si>
  <si>
    <t>COM0375</t>
  </si>
  <si>
    <t>Reception deskCOM0441</t>
  </si>
  <si>
    <t>COM0376</t>
  </si>
  <si>
    <t>Lg Flatron L1718s MonitorCOM0444</t>
  </si>
  <si>
    <t>COM0377</t>
  </si>
  <si>
    <t>Hp compaq NC2400 notebookCOM0445</t>
  </si>
  <si>
    <t>COM0378</t>
  </si>
  <si>
    <t>ACER data projectorCOM0447</t>
  </si>
  <si>
    <t>COM0379</t>
  </si>
  <si>
    <t>HP SCANJET G0410 PHOTO SCANNERCOM0539</t>
  </si>
  <si>
    <t>COM0380</t>
  </si>
  <si>
    <t>COM0381</t>
  </si>
  <si>
    <t>HP DX7400 C2D E8200 2.66Ghz 160 GB CPUCOM0588</t>
  </si>
  <si>
    <t>COM0382</t>
  </si>
  <si>
    <t>Smart UpsCOM0818</t>
  </si>
  <si>
    <t>COM0384</t>
  </si>
  <si>
    <t>HP Laptop Probook 4331COM0828</t>
  </si>
  <si>
    <t>COM0385</t>
  </si>
  <si>
    <t>HP LaptopCOM0829</t>
  </si>
  <si>
    <t>COM0386</t>
  </si>
  <si>
    <t>Sahris Project ServerCOM0284</t>
  </si>
  <si>
    <t>COM0388</t>
  </si>
  <si>
    <t>HP CLJ CP2025N PRINTERCOM0670</t>
  </si>
  <si>
    <t>COM0389</t>
  </si>
  <si>
    <t>SAMSUNG 17 TFTCOM0558</t>
  </si>
  <si>
    <t>COM0390</t>
  </si>
  <si>
    <t>SAMSUNG 17 TFTCOM0559</t>
  </si>
  <si>
    <t>COM0391</t>
  </si>
  <si>
    <t>SAMSUNG 17 TFTCOM0561</t>
  </si>
  <si>
    <t>COM0395</t>
  </si>
  <si>
    <t>Lg Flatron Monitor+ KeyboardCOM1074</t>
  </si>
  <si>
    <t>COM0396</t>
  </si>
  <si>
    <t>HP LASERJET 1525 NCOM0669</t>
  </si>
  <si>
    <t>COM0397</t>
  </si>
  <si>
    <t>SAMSUNG LCD MONITORCOM0631</t>
  </si>
  <si>
    <t>COM0398</t>
  </si>
  <si>
    <t>HP Laptop + MouseCOM0541</t>
  </si>
  <si>
    <t>COM0399</t>
  </si>
  <si>
    <t>Proline 19Inch LCD MonitorCOM0285</t>
  </si>
  <si>
    <t>COM0402</t>
  </si>
  <si>
    <t>Samsung 18.5" wide LCD MonitorCOM0834</t>
  </si>
  <si>
    <t>COM0405</t>
  </si>
  <si>
    <t>Samsung 17 ", 1280X1024 LCD MONITORCOM0501</t>
  </si>
  <si>
    <t>COM0406</t>
  </si>
  <si>
    <t>HP DX 7400 PD 160GB - DVDRW CPUCOM0576</t>
  </si>
  <si>
    <t>COM0407</t>
  </si>
  <si>
    <t>HP PRO 3300 Mini TowerCOM0799</t>
  </si>
  <si>
    <t>COM0408</t>
  </si>
  <si>
    <t>Samsung 20" wide, 1600 x 900, MegaCOM0839</t>
  </si>
  <si>
    <t>COM0409</t>
  </si>
  <si>
    <t>1 x 720NS 17Inch TFT  1280 x 1024  135MHz  5 Millisecond  26</t>
  </si>
  <si>
    <t>COM0410</t>
  </si>
  <si>
    <t>COM0413</t>
  </si>
  <si>
    <t>HP DX2400 CPU (C2D E7200 2.53GHZ 160GB) + KEYBOARD + MOUSE A</t>
  </si>
  <si>
    <t>COM0414</t>
  </si>
  <si>
    <t>HP DX100 E5200 160GB Desktop CPUCOM0611</t>
  </si>
  <si>
    <t>COM0415</t>
  </si>
  <si>
    <t>HP PrinterCOM0621</t>
  </si>
  <si>
    <t>COM0416</t>
  </si>
  <si>
    <t>HP CPUCOM0624</t>
  </si>
  <si>
    <t>COM0419</t>
  </si>
  <si>
    <t>HP Scanjet G4050COM0815</t>
  </si>
  <si>
    <t>COM0420</t>
  </si>
  <si>
    <t>MONITOR PHILLIPSCOM0835</t>
  </si>
  <si>
    <t>COM0421</t>
  </si>
  <si>
    <t>COM0422</t>
  </si>
  <si>
    <t>HP Office jet 6500COM0805</t>
  </si>
  <si>
    <t>COM0423</t>
  </si>
  <si>
    <t>COM0426</t>
  </si>
  <si>
    <t>PHILLIPS MONITOR COM0263</t>
  </si>
  <si>
    <t>COM0429</t>
  </si>
  <si>
    <t>Samsung 17 ", 1280X1024 LCD MONITOR + Keyboard + MouseCOM049</t>
  </si>
  <si>
    <t>COM0431</t>
  </si>
  <si>
    <t>PHILLIPS 17Inch LCD MONITORCOM0257</t>
  </si>
  <si>
    <t>COM0432</t>
  </si>
  <si>
    <t>PHILLIIPS MONITORCOM0264</t>
  </si>
  <si>
    <t>COM0434</t>
  </si>
  <si>
    <t>POLYCOM HDX7000a:720 HD CODECSTW0058</t>
  </si>
  <si>
    <t>COM0435</t>
  </si>
  <si>
    <t>POLYCOM HDX QUAD BRI MODULESTW0060</t>
  </si>
  <si>
    <t>COM0436</t>
  </si>
  <si>
    <t>POLYCOM HDX7000a:720 HD CODECSTW0059</t>
  </si>
  <si>
    <t>COM0437</t>
  </si>
  <si>
    <t>POLYCOM HDX QUAD BRI MODULESTW0061</t>
  </si>
  <si>
    <t>COM0438</t>
  </si>
  <si>
    <t>APA SMART UPS 1000 A BLACKCOM1081</t>
  </si>
  <si>
    <t>COM0440</t>
  </si>
  <si>
    <t>QP1000CPU Backup SystemCOM0020</t>
  </si>
  <si>
    <t>COM0441</t>
  </si>
  <si>
    <t>Samsung 17 Lcd Monitors TFTCOM0523</t>
  </si>
  <si>
    <t>COM0442</t>
  </si>
  <si>
    <t>COM0443</t>
  </si>
  <si>
    <t>COM0445</t>
  </si>
  <si>
    <t>COM0447</t>
  </si>
  <si>
    <t>Samsung LCD MonitorCOM0606</t>
  </si>
  <si>
    <t>COM0448</t>
  </si>
  <si>
    <t>HP DX6120MT DESKTOPCOM0265</t>
  </si>
  <si>
    <t>COM0449</t>
  </si>
  <si>
    <t>SAMSUNG 17 TFTCOM0560</t>
  </si>
  <si>
    <t>COM0450</t>
  </si>
  <si>
    <t>HP Deskjet 6943COM0811</t>
  </si>
  <si>
    <t>COM0451</t>
  </si>
  <si>
    <t>Hp Laser jet  P2015N printerCOM0097</t>
  </si>
  <si>
    <t>COM0452</t>
  </si>
  <si>
    <t>17Inch Samsung Monitor (Synec Master 720 N)COM0443</t>
  </si>
  <si>
    <t>COM0453</t>
  </si>
  <si>
    <t>Kingston 512 Ram for Compaq Evo D3COM0448</t>
  </si>
  <si>
    <t>COM0459</t>
  </si>
  <si>
    <t>HP Laptop CompaqCOM0826</t>
  </si>
  <si>
    <t>COM0460</t>
  </si>
  <si>
    <t>HP DX 7400 PD 160GB - DVDRW CPUCOM0508</t>
  </si>
  <si>
    <t>COM0462</t>
  </si>
  <si>
    <t>COM0463</t>
  </si>
  <si>
    <t>HP Pro 3300 MT Core i3 500 GB (incl. HP Next Day onsite 3 ye</t>
  </si>
  <si>
    <t>COM0470</t>
  </si>
  <si>
    <t>COM0471</t>
  </si>
  <si>
    <t>COM0474</t>
  </si>
  <si>
    <t>COM0475</t>
  </si>
  <si>
    <t>COM0476</t>
  </si>
  <si>
    <t>COM0477</t>
  </si>
  <si>
    <t>Proline 22Inch  122FW Wide Lcd MonitorCOM0282</t>
  </si>
  <si>
    <t>COM0479</t>
  </si>
  <si>
    <t>HP PROBOOK 6470b CORE i5-3210M 14"COM1001</t>
  </si>
  <si>
    <t>COM0480</t>
  </si>
  <si>
    <t>HP PROBOOK 6470b CORE i5-3210M 14"COM1002</t>
  </si>
  <si>
    <t>COM0481</t>
  </si>
  <si>
    <t>HP PROBOOK 6470b CORE i5-3210M 14"COM0973</t>
  </si>
  <si>
    <t>COM0482</t>
  </si>
  <si>
    <t>HP PROBOOK 6470b CORE i5-3210M 14"COM1007</t>
  </si>
  <si>
    <t>COM0483</t>
  </si>
  <si>
    <t>HP 6570 INTEL CORE i5-320m DUAL CORECOM1040</t>
  </si>
  <si>
    <t>COM0484</t>
  </si>
  <si>
    <t>COM0485</t>
  </si>
  <si>
    <t>17 TFT MONITOR (120X1024)COM0594</t>
  </si>
  <si>
    <t>COM0486</t>
  </si>
  <si>
    <t>COM0487</t>
  </si>
  <si>
    <t>COM0492</t>
  </si>
  <si>
    <t>HP CPUCOM0825</t>
  </si>
  <si>
    <t>COM0496</t>
  </si>
  <si>
    <t>Netgear 750Mbps Wireless N Cable Router, 4 10/100/1000COM101</t>
  </si>
  <si>
    <t>COM0497</t>
  </si>
  <si>
    <t>TARGUS USB 2.0 DOCKING STATION WITH VIDEOCOM0966</t>
  </si>
  <si>
    <t>COM0498</t>
  </si>
  <si>
    <t>HP 2012 90W DOCKING STATIONCOM0942</t>
  </si>
  <si>
    <t>COM0499</t>
  </si>
  <si>
    <t>TARGUS USB 2.0 DOCKING STATION WITH VIDEOCOM0967</t>
  </si>
  <si>
    <t>COM0500</t>
  </si>
  <si>
    <t>SPECTRE XT PRO i5-3317U 1.70 GHzCOM0970</t>
  </si>
  <si>
    <t>COM0501</t>
  </si>
  <si>
    <t>SPECTRE XT PRO i5-3317U 1.70 GHzCOM0971</t>
  </si>
  <si>
    <t>COM0502</t>
  </si>
  <si>
    <t>HP 6570 INTEL CORE i5-320m DUAL CORECOM1047</t>
  </si>
  <si>
    <t>COM0503</t>
  </si>
  <si>
    <t>Epson 3500 Lumens ProjectorCOM1059</t>
  </si>
  <si>
    <t>COM0507</t>
  </si>
  <si>
    <t>HP 90 W DOCKING STATIONCOM1058</t>
  </si>
  <si>
    <t>COM0508</t>
  </si>
  <si>
    <t>HP PROBOOK 6470b CORE i5-3210M 14"COM0985</t>
  </si>
  <si>
    <t>COM0509</t>
  </si>
  <si>
    <t>SAMSUNG S20B300B 20" LED MONITORCOM0913</t>
  </si>
  <si>
    <t>COM0510</t>
  </si>
  <si>
    <t>VER USB 3.0 DESKTOP HARD DRIVE - 1TBCOM0705</t>
  </si>
  <si>
    <t>COM0511</t>
  </si>
  <si>
    <t>Power systemCOM0841</t>
  </si>
  <si>
    <t>COM0512</t>
  </si>
  <si>
    <t>COM0513</t>
  </si>
  <si>
    <t>PHILLIPS 17Inch LCD MONITORCOM0258</t>
  </si>
  <si>
    <t>COM0514</t>
  </si>
  <si>
    <t>HP 4510S 2D T6570 NOTEBOOKCOM0619</t>
  </si>
  <si>
    <t>COM0516</t>
  </si>
  <si>
    <t>HP DX 7400 PD 160GB - DVDRW CPUCOM0510</t>
  </si>
  <si>
    <t>COM0517</t>
  </si>
  <si>
    <t>LG - DVDCOM0577</t>
  </si>
  <si>
    <t>COM0520</t>
  </si>
  <si>
    <t>Acer Aspire Note book</t>
  </si>
  <si>
    <t>S/N:NTL4SEA011513794407200</t>
  </si>
  <si>
    <t>COM0523</t>
  </si>
  <si>
    <t>LG LED Monitor</t>
  </si>
  <si>
    <t>COM0524</t>
  </si>
  <si>
    <t>COM0525</t>
  </si>
  <si>
    <t>COM0526</t>
  </si>
  <si>
    <t>COM0527</t>
  </si>
  <si>
    <t>COM0528</t>
  </si>
  <si>
    <t>COM0529</t>
  </si>
  <si>
    <t>COM0530</t>
  </si>
  <si>
    <t>COM0531</t>
  </si>
  <si>
    <t>COM0532</t>
  </si>
  <si>
    <t>COM0533</t>
  </si>
  <si>
    <t>HP Elitebook 820 G2</t>
  </si>
  <si>
    <t>COM0534</t>
  </si>
  <si>
    <t>Hp Docking station</t>
  </si>
  <si>
    <t>COM0561</t>
  </si>
  <si>
    <t>Hp Probook Laptop</t>
  </si>
  <si>
    <t>COM0562</t>
  </si>
  <si>
    <t>COM0563</t>
  </si>
  <si>
    <t>COM0564</t>
  </si>
  <si>
    <t>COM0565</t>
  </si>
  <si>
    <t>COM0566</t>
  </si>
  <si>
    <t>COM0567</t>
  </si>
  <si>
    <t>COM0568</t>
  </si>
  <si>
    <t>COM0569</t>
  </si>
  <si>
    <t>COM0570</t>
  </si>
  <si>
    <t>COM0571</t>
  </si>
  <si>
    <t>Docking Station Hp</t>
  </si>
  <si>
    <t>COM0572</t>
  </si>
  <si>
    <t>COM0573</t>
  </si>
  <si>
    <t>COM0574</t>
  </si>
  <si>
    <t>COM0575</t>
  </si>
  <si>
    <t>COM0576</t>
  </si>
  <si>
    <t>COM0577</t>
  </si>
  <si>
    <t>COM0578</t>
  </si>
  <si>
    <t>COM0579</t>
  </si>
  <si>
    <t>COM0580</t>
  </si>
  <si>
    <t>COM0582</t>
  </si>
  <si>
    <t>Library Security System</t>
  </si>
  <si>
    <t>COM0583</t>
  </si>
  <si>
    <t>Biometric System inclusive of 4 fingerprint access scanners</t>
  </si>
  <si>
    <t>COM0584</t>
  </si>
  <si>
    <t>Toshiba 1 T USB 3.0 Hard Drive</t>
  </si>
  <si>
    <t>S/N2624T5RZT1BB</t>
  </si>
  <si>
    <t>COM0585</t>
  </si>
  <si>
    <t>S/N2663T7F6T1BB</t>
  </si>
  <si>
    <t>COM0586</t>
  </si>
  <si>
    <t>S/N2633TYLAT1BB</t>
  </si>
  <si>
    <t>COM0587</t>
  </si>
  <si>
    <t>S/N2657TGRIT1BB</t>
  </si>
  <si>
    <t>COM0588</t>
  </si>
  <si>
    <t>SN2657TGRET1BB</t>
  </si>
  <si>
    <t>COM0589</t>
  </si>
  <si>
    <t>SN2624T5RYT1BB</t>
  </si>
  <si>
    <t>COM0590</t>
  </si>
  <si>
    <t>S/N2631TEVOT1BB</t>
  </si>
  <si>
    <t>COM0591</t>
  </si>
  <si>
    <t>S/N2665TCJGT1BB</t>
  </si>
  <si>
    <t>COM0592</t>
  </si>
  <si>
    <t>S/N265ETE8UT1BB</t>
  </si>
  <si>
    <t>COM0593</t>
  </si>
  <si>
    <t>S/N2653T7AZT1BB</t>
  </si>
  <si>
    <t>COM0594</t>
  </si>
  <si>
    <t>S/N266ATY54T1BB</t>
  </si>
  <si>
    <t>COM0595</t>
  </si>
  <si>
    <t>S/N2663T7EUT1BB</t>
  </si>
  <si>
    <t>COM0596</t>
  </si>
  <si>
    <t>S/N2657TGMRT1BB</t>
  </si>
  <si>
    <t>COM0597</t>
  </si>
  <si>
    <t>S/N265ATX02T1BB</t>
  </si>
  <si>
    <t>COM0598</t>
  </si>
  <si>
    <t>S/N265FTN1ST1BB</t>
  </si>
  <si>
    <t>COM0599</t>
  </si>
  <si>
    <t>COM0600</t>
  </si>
  <si>
    <t>COM0601</t>
  </si>
  <si>
    <t>S/N265TTGMOT1BB</t>
  </si>
  <si>
    <t>COM0602</t>
  </si>
  <si>
    <t>S/N265ATXQPT1BB</t>
  </si>
  <si>
    <t>COM0603</t>
  </si>
  <si>
    <t>S/N266ATY57T1BB</t>
  </si>
  <si>
    <t>COM0604</t>
  </si>
  <si>
    <t>S/N2631TEXUT1BB</t>
  </si>
  <si>
    <t>COM0605</t>
  </si>
  <si>
    <t>S/N2662TZDJT1BB</t>
  </si>
  <si>
    <t>COM0607</t>
  </si>
  <si>
    <t>Philips DVT - For Meetings</t>
  </si>
  <si>
    <t>COM0608</t>
  </si>
  <si>
    <t>Philips Transcription</t>
  </si>
  <si>
    <t>COM0609</t>
  </si>
  <si>
    <t>COM0610</t>
  </si>
  <si>
    <t>WD RED 3TB 3.5 SATA HDD</t>
  </si>
  <si>
    <t>WCC4N0XSJU3T</t>
  </si>
  <si>
    <t>COM0611</t>
  </si>
  <si>
    <t>WCC4N4JFR0VT</t>
  </si>
  <si>
    <t>COM0613</t>
  </si>
  <si>
    <t>HP 250 i35005U 15.6 PC</t>
  </si>
  <si>
    <t>#CND6328QVB</t>
  </si>
  <si>
    <t>COM0614</t>
  </si>
  <si>
    <t>CND6328R8V</t>
  </si>
  <si>
    <t>COM0615</t>
  </si>
  <si>
    <t>Black - W/D 1TB Hard Drive</t>
  </si>
  <si>
    <t>EQP0001</t>
  </si>
  <si>
    <t>CANON PS G16EQP0377</t>
  </si>
  <si>
    <t>EQP</t>
  </si>
  <si>
    <t>EQP0002</t>
  </si>
  <si>
    <t>15 Kg Claw Anchor Galvanised- MaritimeEQP0342</t>
  </si>
  <si>
    <t>EQP0003</t>
  </si>
  <si>
    <t>CANON PS G16EQP0376</t>
  </si>
  <si>
    <t>EQP0004</t>
  </si>
  <si>
    <t>Access Control SystemEQP0380</t>
  </si>
  <si>
    <t>EQP0005</t>
  </si>
  <si>
    <t>Ryobi HD 50CC ChainsawEQP0343</t>
  </si>
  <si>
    <t>EQP0006</t>
  </si>
  <si>
    <t>BRUSHCUTTER STL FS280 38.9cc 1.9Kw 7.9kGEQP0350</t>
  </si>
  <si>
    <t>EQP0007</t>
  </si>
  <si>
    <t>BRUSHCUTTER STL FS280 38.9cc 1.9Kw 7.9kGEQP0351</t>
  </si>
  <si>
    <t>EQP0008</t>
  </si>
  <si>
    <t>Kenton White Fridge 262 L220EQP0344</t>
  </si>
  <si>
    <t>EQP0009</t>
  </si>
  <si>
    <t>CANON PS G16EQP0375</t>
  </si>
  <si>
    <t>EQP0010</t>
  </si>
  <si>
    <t>CANON WP-DC52 (HOUSING G16)EQP0378</t>
  </si>
  <si>
    <t>EQP0011</t>
  </si>
  <si>
    <t>FELLOWES POWERSHRED 425i SHREDDEREQP0345</t>
  </si>
  <si>
    <t>EQP0012</t>
  </si>
  <si>
    <t>LG G-051 SF RefrigiratorEQP0003</t>
  </si>
  <si>
    <t>EQP0013</t>
  </si>
  <si>
    <t>CBC ShredMaster-Deskside ShredderEQP0052</t>
  </si>
  <si>
    <t>EQP0015</t>
  </si>
  <si>
    <t>46 FHD LCD SCREENEQP0259</t>
  </si>
  <si>
    <t>EQP0016</t>
  </si>
  <si>
    <t>HDX CEILING MICROPHONESEQP0260</t>
  </si>
  <si>
    <t>EQP0017</t>
  </si>
  <si>
    <t>EQP0019</t>
  </si>
  <si>
    <t>EQP0020</t>
  </si>
  <si>
    <t>HP deskjet 6122 printerEQP0320</t>
  </si>
  <si>
    <t>EQP0021</t>
  </si>
  <si>
    <t>46 FHD LCD SCREENEQP0341</t>
  </si>
  <si>
    <t>EQP0022</t>
  </si>
  <si>
    <t>KIC FridgeEQP0281</t>
  </si>
  <si>
    <t>EQP0023</t>
  </si>
  <si>
    <t>HDX CEILING MICROPHONESEQP0261</t>
  </si>
  <si>
    <t>EQP0026</t>
  </si>
  <si>
    <t>46 FHD LCD SCREENEQP0258</t>
  </si>
  <si>
    <t>EQP0027</t>
  </si>
  <si>
    <t>CAMERA &amp; CODEC MOUNTINGEQP0262</t>
  </si>
  <si>
    <t>EQP0029</t>
  </si>
  <si>
    <t>46 FHD LCD SCREENEQP0340</t>
  </si>
  <si>
    <t>EQP0030</t>
  </si>
  <si>
    <t>POLYCOM SS2 EX MICROPHONE SETEQP0244</t>
  </si>
  <si>
    <t>EQP0031</t>
  </si>
  <si>
    <t>POLYCOM SS2 EX WITH LCD DISPLAYEQP0245</t>
  </si>
  <si>
    <t>EQP0032</t>
  </si>
  <si>
    <t>LG 130 Litre Bar FridgeEQP0218</t>
  </si>
  <si>
    <t>EQP0033</t>
  </si>
  <si>
    <t>Spelhaus 65/20 Water pumpEQP0059</t>
  </si>
  <si>
    <t>EQP0034</t>
  </si>
  <si>
    <t>RYOBI 150mm(6 BENch grinder)EQP0063</t>
  </si>
  <si>
    <t>EQP0035</t>
  </si>
  <si>
    <t>RYOBI BENll sanderEQP0064</t>
  </si>
  <si>
    <t>EQP0036</t>
  </si>
  <si>
    <t>RYOBI L-180 Electric PlanerEQP0065</t>
  </si>
  <si>
    <t>EQP0037</t>
  </si>
  <si>
    <t>RYOBI CW185 Circular SawEQP0068</t>
  </si>
  <si>
    <t>EQP0038</t>
  </si>
  <si>
    <t>CANON POWERSHOT SX 120 CAMERAEQP0239</t>
  </si>
  <si>
    <t>EQP0039</t>
  </si>
  <si>
    <t>GBC Heatseal HP65 Laminating Machine - LibraryEQP0219</t>
  </si>
  <si>
    <t>EQP0040</t>
  </si>
  <si>
    <t>Caterpride Urn 8 LEQP0235</t>
  </si>
  <si>
    <t>EQP0041</t>
  </si>
  <si>
    <t>Taifun Minor ShreaderEQP0056</t>
  </si>
  <si>
    <t>EQP0042</t>
  </si>
  <si>
    <t>GBC Heatseal H75 Laminating machine - RegistryEQP0220</t>
  </si>
  <si>
    <t>EQP0043</t>
  </si>
  <si>
    <t>Bizhub 501 Digital CopierEQP0237</t>
  </si>
  <si>
    <t>EQP0044</t>
  </si>
  <si>
    <t>UNIBINDER(BINDING MACHINE) - XU638 220 V EURO ENVK C00877EQP</t>
  </si>
  <si>
    <t>EQP0045</t>
  </si>
  <si>
    <t>1 x Calton 9fin Oil heatersEQP0332</t>
  </si>
  <si>
    <t>EQP0046</t>
  </si>
  <si>
    <t>SONY ICD-PX SERIES MP3 DIGITAL VOICE RECORDEREQP0421</t>
  </si>
  <si>
    <t>EQP0047</t>
  </si>
  <si>
    <t>Video camera for ComEQP0449</t>
  </si>
  <si>
    <t>EQP0048</t>
  </si>
  <si>
    <t>PHILLIPS LFH 898 MEETING RECORDER SETEQP0418</t>
  </si>
  <si>
    <t>EQP0049</t>
  </si>
  <si>
    <t>8 PORT GIGABIT POE SwitchEQP0430</t>
  </si>
  <si>
    <t>EQP0050</t>
  </si>
  <si>
    <t>Vacuum cleanerEQP0445</t>
  </si>
  <si>
    <t>EQP0053</t>
  </si>
  <si>
    <t>EQP0054</t>
  </si>
  <si>
    <t>EQP0055</t>
  </si>
  <si>
    <t>DEFY MIRROR DOOR MICROWAVE OVENEQP0419</t>
  </si>
  <si>
    <t>EQP0056</t>
  </si>
  <si>
    <t>JVC 40" LED TV + DECODER HD MINI MCSIS20V604683458X3EQP0425</t>
  </si>
  <si>
    <t>EQP0057</t>
  </si>
  <si>
    <t>Portable AirconEQP0434</t>
  </si>
  <si>
    <t>EQP0058</t>
  </si>
  <si>
    <t>Portable AirconEQP0435</t>
  </si>
  <si>
    <t>EQP0059</t>
  </si>
  <si>
    <t>8 PORT GIGABIT POE SwitchEQP0431</t>
  </si>
  <si>
    <t>EQP0060</t>
  </si>
  <si>
    <t>8 PORT GIGABIT POE SwitchEQP0433</t>
  </si>
  <si>
    <t>EQP0061</t>
  </si>
  <si>
    <t>REXEL 350T TRIMMEREQP0422</t>
  </si>
  <si>
    <t>EQP0062</t>
  </si>
  <si>
    <t>REXEL COMB BIND C366 MACHINEEQP0423</t>
  </si>
  <si>
    <t>EQP0063</t>
  </si>
  <si>
    <t>REXEL INSPIRE A3 LAMINATOREQP0424</t>
  </si>
  <si>
    <t>EQP0064</t>
  </si>
  <si>
    <t>JVC 40" LED TV + DECODER HD MINI MCSIS20V604683458X3EQP0426</t>
  </si>
  <si>
    <t>EQP0065</t>
  </si>
  <si>
    <t>8 PORT GIGABIT POE SwitchEQP0432</t>
  </si>
  <si>
    <t>EQP0066</t>
  </si>
  <si>
    <t>Portable AirconEQP0436</t>
  </si>
  <si>
    <t>EQP0067</t>
  </si>
  <si>
    <t>EQP0068</t>
  </si>
  <si>
    <t>Defy MicrowaveEQP0307</t>
  </si>
  <si>
    <t>EQP0069</t>
  </si>
  <si>
    <t>Rexel shredderEQP0308</t>
  </si>
  <si>
    <t>EQP0070</t>
  </si>
  <si>
    <t>Nashua Printer Q1551000503 - LEASEEQP0309</t>
  </si>
  <si>
    <t>EQP0071</t>
  </si>
  <si>
    <t>Nashua Printer - LEASEEQP0310</t>
  </si>
  <si>
    <t>EQP0072</t>
  </si>
  <si>
    <t>DEFBY BAR FRIDGE 120 LTR METALLICEQP0278</t>
  </si>
  <si>
    <t>EQP0073</t>
  </si>
  <si>
    <t>VRV System 1EQP0323</t>
  </si>
  <si>
    <t>EQP0074</t>
  </si>
  <si>
    <t>VRV System 1EQP0324</t>
  </si>
  <si>
    <t>EQP0075</t>
  </si>
  <si>
    <t>VRV System 1EQP0325</t>
  </si>
  <si>
    <t>EQP0076</t>
  </si>
  <si>
    <t>Rexel P180CD Shredder - FinanceEQP0223</t>
  </si>
  <si>
    <t>EQP0078</t>
  </si>
  <si>
    <t>EQP0079</t>
  </si>
  <si>
    <t>Waterproof camera case coverEQP0407</t>
  </si>
  <si>
    <t>EQP0080</t>
  </si>
  <si>
    <t>Oil heater_x000D_
EQP0408</t>
  </si>
  <si>
    <t>EQP0081</t>
  </si>
  <si>
    <t>LG MicrowaveEQP0285</t>
  </si>
  <si>
    <t>EQP0082</t>
  </si>
  <si>
    <t>LG Express cool refridgeratorEQP0300</t>
  </si>
  <si>
    <t>EQP0083</t>
  </si>
  <si>
    <t>Airtech Oil heaterEQP0293</t>
  </si>
  <si>
    <t>EQP0084</t>
  </si>
  <si>
    <t>1 X DELONGHI 12 FIN OIL HEATEREQP0253</t>
  </si>
  <si>
    <t>EQP0085</t>
  </si>
  <si>
    <t>JUNO SB HANDHELD GPSEQP0268</t>
  </si>
  <si>
    <t>EQP0086</t>
  </si>
  <si>
    <t>Oil Heater  -ORIONEQP0318</t>
  </si>
  <si>
    <t>EQP0087</t>
  </si>
  <si>
    <t>Oil heaterEQP0319</t>
  </si>
  <si>
    <t>EQP0088</t>
  </si>
  <si>
    <t>1 X DELONGHI 12 FIN OIL HEATEREQP0337</t>
  </si>
  <si>
    <t>EQP0089</t>
  </si>
  <si>
    <t>1 X DELONGHI 12 FIN OIL HEATEREQP0338</t>
  </si>
  <si>
    <t>EQP0090</t>
  </si>
  <si>
    <t>1 X DELONGHI 12 FIN OIL HEATEREQP0339</t>
  </si>
  <si>
    <t>EQP0091</t>
  </si>
  <si>
    <t>IT Room Aircon systemEQP0326</t>
  </si>
  <si>
    <t>EQP0092</t>
  </si>
  <si>
    <t>DEFY ECO 240L METALLIC FRIDGE(STRUISBAAI)EQP0270</t>
  </si>
  <si>
    <t>EQP0093</t>
  </si>
  <si>
    <t>Cold air fan heaterEQP0282</t>
  </si>
  <si>
    <t>EQP0094</t>
  </si>
  <si>
    <t>PANASONIC MULTI-CHANNEL SURROUND SYSTEM_x000D_
EQP0414</t>
  </si>
  <si>
    <t>EQP0095</t>
  </si>
  <si>
    <t>BENHRINGER KENY 1202 AMP_x000D_
LIFIEREQP0415</t>
  </si>
  <si>
    <t>EQP0096</t>
  </si>
  <si>
    <t>DEFY BAR FRIDGE 120 LTR METALLICEQP0275</t>
  </si>
  <si>
    <t>EQP0097</t>
  </si>
  <si>
    <t>DEFY BAR FRIDGE 120 LTR METALLICEQP0274</t>
  </si>
  <si>
    <t>EQP0098</t>
  </si>
  <si>
    <t>1 X BRUSHCUTTEREQP0252</t>
  </si>
  <si>
    <t>EQP0099</t>
  </si>
  <si>
    <t>HP LASERJET PRO M1536DNFEQP0256</t>
  </si>
  <si>
    <t>CNC9CBJCM5</t>
  </si>
  <si>
    <t>EQP0100</t>
  </si>
  <si>
    <t>ScanjetEQP0302</t>
  </si>
  <si>
    <t>CN84WA64P1</t>
  </si>
  <si>
    <t>EQP0101</t>
  </si>
  <si>
    <t>1 X BRUSHCUTTEREQP0334</t>
  </si>
  <si>
    <t>EQP0102</t>
  </si>
  <si>
    <t>DEFY BAR FRIDGE 120 LTR METALLICEQP0277</t>
  </si>
  <si>
    <t>EQP0103</t>
  </si>
  <si>
    <t>DEFY BAR FRIDGE 120 LTR METALLICEQP0279</t>
  </si>
  <si>
    <t>EQP0104</t>
  </si>
  <si>
    <t>Hp PrinterEQP0383</t>
  </si>
  <si>
    <t>EQP0105</t>
  </si>
  <si>
    <t>HP LaserJet 1320 PrinterEQP0086</t>
  </si>
  <si>
    <t>EQP0107</t>
  </si>
  <si>
    <t>SCAN perfectpageEQP0400</t>
  </si>
  <si>
    <t>EQP0108</t>
  </si>
  <si>
    <t>HP Laserjet 1100 PrinterEQP0289</t>
  </si>
  <si>
    <t>EQP0109</t>
  </si>
  <si>
    <t>Epson ProjectorEQP0288</t>
  </si>
  <si>
    <t>EQP0110</t>
  </si>
  <si>
    <t>Intellowave microwaveEQP0286</t>
  </si>
  <si>
    <t>EQP0111</t>
  </si>
  <si>
    <t>Defy 320 Ltr FridgeEQP0147</t>
  </si>
  <si>
    <t>EQP0112</t>
  </si>
  <si>
    <t>LG MicrowaveEQP0298</t>
  </si>
  <si>
    <t>EQP0113</t>
  </si>
  <si>
    <t>LG 14 Plate Dishmaid DishwasherEQP0329</t>
  </si>
  <si>
    <t>EQP0114</t>
  </si>
  <si>
    <t>Rexel P180CD Shredder - RegistryEQP0224</t>
  </si>
  <si>
    <t>EQP0115</t>
  </si>
  <si>
    <t>PHILLIPS CONFERENCE KIT &amp; PHILLIP PC TRANSMISSION (RECORDING</t>
  </si>
  <si>
    <t>EQP0116</t>
  </si>
  <si>
    <t>DEFY BAR FRIDGE 120 LTR METALLICEQP0276</t>
  </si>
  <si>
    <t>EQP0117</t>
  </si>
  <si>
    <t>SunBENam fan heaterEQP0078</t>
  </si>
  <si>
    <t>EQP0118</t>
  </si>
  <si>
    <t>HotShort Symbol LaBENl ScannerEQP0091</t>
  </si>
  <si>
    <t>EQP0120</t>
  </si>
  <si>
    <t>Library Aircon systemEQP0327</t>
  </si>
  <si>
    <t>EQP0121</t>
  </si>
  <si>
    <t>Heater (oil)EQP0381</t>
  </si>
  <si>
    <t>EQP0122</t>
  </si>
  <si>
    <t>Oil heaterEQP0417</t>
  </si>
  <si>
    <t>EQP0123</t>
  </si>
  <si>
    <t>Airtech Oil heaterEQP0294</t>
  </si>
  <si>
    <t>EQP0124</t>
  </si>
  <si>
    <t>1 X Logik 9 Fin Oil HeaterEQP0336</t>
  </si>
  <si>
    <t>EQP0125</t>
  </si>
  <si>
    <t>Carlton heaterEQP0290</t>
  </si>
  <si>
    <t>EQP0126</t>
  </si>
  <si>
    <t>REXEL ACCO CB405 TIP System BinderEQP0104</t>
  </si>
  <si>
    <t>EQP0127</t>
  </si>
  <si>
    <t>1x30kg Electronic Postal ScaleEQP0124</t>
  </si>
  <si>
    <t>EQP0128</t>
  </si>
  <si>
    <t>Franking machineEQP0398</t>
  </si>
  <si>
    <t>EQP0129</t>
  </si>
  <si>
    <t>HP COLOUR LASERJET 3600N (PRINTER)EQP0130</t>
  </si>
  <si>
    <t>EQP0130</t>
  </si>
  <si>
    <t>Heater (oil)_x000D_
EQP0384</t>
  </si>
  <si>
    <t>EQP0131</t>
  </si>
  <si>
    <t>SunBENam oil heaterEQP0284</t>
  </si>
  <si>
    <t>EQP0132</t>
  </si>
  <si>
    <t>EQP0133</t>
  </si>
  <si>
    <t>HeaterEQP0389</t>
  </si>
  <si>
    <t>EQP0134</t>
  </si>
  <si>
    <t>Samsung Rcv mode SF5100Fax MachineEQP0005</t>
  </si>
  <si>
    <t>EQP0136</t>
  </si>
  <si>
    <t>LG Flatron TVEQP0216</t>
  </si>
  <si>
    <t>EQP0137</t>
  </si>
  <si>
    <t>CANON POWERSHOT SX 120 CAMERAEQP0240</t>
  </si>
  <si>
    <t>EQP0142</t>
  </si>
  <si>
    <t>8 PORT GIGABIT POE SwitchEQP0429</t>
  </si>
  <si>
    <t>EQP0143</t>
  </si>
  <si>
    <t>Carlton Oil HeaterEQP0299</t>
  </si>
  <si>
    <t>EQP0144</t>
  </si>
  <si>
    <t>Kenwood Standing fanEQP0301</t>
  </si>
  <si>
    <t>EQP0145</t>
  </si>
  <si>
    <t>1 X KENWOOD PEDESTAL FANEQP0246</t>
  </si>
  <si>
    <t>EQP0147</t>
  </si>
  <si>
    <t>GREE free standing airconEQP0303</t>
  </si>
  <si>
    <t>EQP0148</t>
  </si>
  <si>
    <t>GREE free standing airconEQP0304</t>
  </si>
  <si>
    <t>EQP0149</t>
  </si>
  <si>
    <t>GREE free standing airconEQP0305</t>
  </si>
  <si>
    <t>EQP0150</t>
  </si>
  <si>
    <t>GREE free standing airconEQP0306</t>
  </si>
  <si>
    <t>EQP0151</t>
  </si>
  <si>
    <t>Rexel binding machine_x000D_
EQP0405</t>
  </si>
  <si>
    <t>EQP0152</t>
  </si>
  <si>
    <t>Defy stove and ovenEQP0297</t>
  </si>
  <si>
    <t>EQP0157</t>
  </si>
  <si>
    <t>Carlton heaterEQP0291</t>
  </si>
  <si>
    <t>EQP0162</t>
  </si>
  <si>
    <t>EQP0163</t>
  </si>
  <si>
    <t>1 x Calton 9fin Oil heatersEQP0098</t>
  </si>
  <si>
    <t>EQP0164</t>
  </si>
  <si>
    <t>EQP0165</t>
  </si>
  <si>
    <t>SONY ICD-PX SERIES MP3 DIGITAL VOICE RECORDEREQP0420</t>
  </si>
  <si>
    <t>EQP0166</t>
  </si>
  <si>
    <t>SHREDDEREQP0454</t>
  </si>
  <si>
    <t>EQP0167</t>
  </si>
  <si>
    <t>Calton 9fin Oil HeaterEQP0094</t>
  </si>
  <si>
    <t>EQP0168</t>
  </si>
  <si>
    <t>Xerox 4 in 1printerEQP0395</t>
  </si>
  <si>
    <t>EQP0170</t>
  </si>
  <si>
    <t>HeaterEQP0399</t>
  </si>
  <si>
    <t>EQP0172</t>
  </si>
  <si>
    <t>ACER DATA PROJECTOR _x000D_
EQP0411</t>
  </si>
  <si>
    <t>EQP0173</t>
  </si>
  <si>
    <t>SAMSUNG TAB 2 10.1", 32GB+2IFI, 1280X800(CEO)EQP0269</t>
  </si>
  <si>
    <t>EQP0175</t>
  </si>
  <si>
    <t>10 Litre Urn</t>
  </si>
  <si>
    <t>EQP0176</t>
  </si>
  <si>
    <t>EQP0177</t>
  </si>
  <si>
    <t>DEFY 34L Electric Grill Microwave</t>
  </si>
  <si>
    <t>EQP0178</t>
  </si>
  <si>
    <t>EQP0180</t>
  </si>
  <si>
    <t>Exhibition Stand</t>
  </si>
  <si>
    <t>EQP0185</t>
  </si>
  <si>
    <t>Hydro Boiler - Ziphdro 3 White - 7.5 litres (45 cups)</t>
  </si>
  <si>
    <t>EQP0186</t>
  </si>
  <si>
    <t>EQP0187</t>
  </si>
  <si>
    <t>EQP0188</t>
  </si>
  <si>
    <t>FFT0001</t>
  </si>
  <si>
    <t>Steel computer standFFT0006</t>
  </si>
  <si>
    <t>FFT</t>
  </si>
  <si>
    <t>FFT0002</t>
  </si>
  <si>
    <t>Oak wood fling bookshelfFFT0007</t>
  </si>
  <si>
    <t>FFT0003</t>
  </si>
  <si>
    <t>Wood Oak Desk with 4xdrawersFFT0008</t>
  </si>
  <si>
    <t>FFT0004</t>
  </si>
  <si>
    <t>Maroon fabric ChairFFT0009</t>
  </si>
  <si>
    <t>FFT0005</t>
  </si>
  <si>
    <t>Wood Oak BookshelfFFT0011</t>
  </si>
  <si>
    <t>FFT0007</t>
  </si>
  <si>
    <t>Oak Index card drawers(CABINET)FFT0086</t>
  </si>
  <si>
    <t>FFT0023</t>
  </si>
  <si>
    <t>1x Steel Filing CabinetFFT0946</t>
  </si>
  <si>
    <t>FFT0035</t>
  </si>
  <si>
    <t>1x Steel Filing Cabinet with 4x drawersFFT0958</t>
  </si>
  <si>
    <t>FFT0036</t>
  </si>
  <si>
    <t>1x Steel Filing Cabinet with 4x drawersFFT0959</t>
  </si>
  <si>
    <t>FFT0037</t>
  </si>
  <si>
    <t>1x Steel Filing Cabinet with 4x drawersFFT0960</t>
  </si>
  <si>
    <t>FFT0038</t>
  </si>
  <si>
    <t>1x Steel Filing Cabinet with 4x drawersFFT0961</t>
  </si>
  <si>
    <t>FFT0039</t>
  </si>
  <si>
    <t>1x Steel Filing Cabinet with 4x drawersFFT0962</t>
  </si>
  <si>
    <t>FFT0040</t>
  </si>
  <si>
    <t>1x Steel Filing Cabinet with 4x drawersFFT0963</t>
  </si>
  <si>
    <t>FFT0041</t>
  </si>
  <si>
    <t>Maroon fabric highback chairFFT0257</t>
  </si>
  <si>
    <t>FFT0042</t>
  </si>
  <si>
    <t>Tall steel filing cabinetFFT0255</t>
  </si>
  <si>
    <t>FFT0043</t>
  </si>
  <si>
    <t>Maroon fabric Highback chairFFT0254</t>
  </si>
  <si>
    <t>FFT0044</t>
  </si>
  <si>
    <t>Orange fabric visitors chairFFT0149</t>
  </si>
  <si>
    <t>FFT0045</t>
  </si>
  <si>
    <t>Maroon Leather visitor's chairFFT0150</t>
  </si>
  <si>
    <t>FFT0046</t>
  </si>
  <si>
    <t>BLACK LEATHERETTE HIGHBACK CHAIR WITH KNEELTILTFFT1318</t>
  </si>
  <si>
    <t>FFT0047</t>
  </si>
  <si>
    <t>BLACK LEATHERETTE HIGHBACK CHAIR WITH KNEELTILTFFT1316</t>
  </si>
  <si>
    <t>FFT0048</t>
  </si>
  <si>
    <t>MARINE BLUE WHEELBACK KNEELER CHAIRFFT1338</t>
  </si>
  <si>
    <t>FFT0049</t>
  </si>
  <si>
    <t>BODENSEE CHERRY MELAMINE VEGAS DESK,POLES LEGS &amp;  PEDESTALFF</t>
  </si>
  <si>
    <t>FFT0051</t>
  </si>
  <si>
    <t>FFT0052</t>
  </si>
  <si>
    <t>CHERRY MELAMINE WALL UNIT WITH HINGED DOORSFFT1331</t>
  </si>
  <si>
    <t>FFT0053</t>
  </si>
  <si>
    <t>CHERRY MELAMINE WALL UNIT WITH HINGED DOORSFFT1336</t>
  </si>
  <si>
    <t>FFT0054</t>
  </si>
  <si>
    <t>CHERRY MELAMINE WALLCHERRY MELAMINE CUPBOARD WITH BAR FRIDGE</t>
  </si>
  <si>
    <t>FFT0055</t>
  </si>
  <si>
    <t>MAHOGANY MELAMINE MEETING TABLEFFT1326</t>
  </si>
  <si>
    <t>FFT0059</t>
  </si>
  <si>
    <t>FFT0060</t>
  </si>
  <si>
    <t>7600 BLACK LEATHERETTE VISITORS ARMCHAIRFFT1327</t>
  </si>
  <si>
    <t>FFT0061</t>
  </si>
  <si>
    <t>7600 BLACK LEATHERETTE VISITORS ARMCHAIRFFT1328</t>
  </si>
  <si>
    <t>FFT0062</t>
  </si>
  <si>
    <t>7600 BLACK LEATHERETTE VISITORS ARMCHAIRFFT1329</t>
  </si>
  <si>
    <t>FFT0063</t>
  </si>
  <si>
    <t>7600 BLACK LEATHERETTE VISITORS ARMCHAIRFFT1330</t>
  </si>
  <si>
    <t>FFT0064</t>
  </si>
  <si>
    <t>OAK MELAMINE CUPBOARD WITH GLASS HINGED DOORSFFT1315</t>
  </si>
  <si>
    <t>FFT0065</t>
  </si>
  <si>
    <t>BURGUNDY CHAPMAN SWIVEL &amp; TILT CHAIR. FLEXIBLE ARMRESTSFFT13</t>
  </si>
  <si>
    <t>FFT0067</t>
  </si>
  <si>
    <t>MARINE BLUE  CHAPMAN SWIVEL &amp; TILT CHAIR. FLEXIBLE ARMRESTSF</t>
  </si>
  <si>
    <t>FFT0068</t>
  </si>
  <si>
    <t>BLACK LEATHERETTE HIGHBACK CHAIR WITH KNEELTILTFFT1317</t>
  </si>
  <si>
    <t>FFT0069</t>
  </si>
  <si>
    <t>MELAMINE 3 DRAWER MOBILE PEDESTALFFT1324</t>
  </si>
  <si>
    <t>FFT0070</t>
  </si>
  <si>
    <t>MELAMINE 3 DRAWER MOBILE PEDESTALFFT1325</t>
  </si>
  <si>
    <t>FFT0071</t>
  </si>
  <si>
    <t>FFT0072</t>
  </si>
  <si>
    <t>FFT0073</t>
  </si>
  <si>
    <t>WOODEN PEDESTALFFT1312</t>
  </si>
  <si>
    <t>FFT0074</t>
  </si>
  <si>
    <t>L-Shape Brown Wooden Desk with 3-drawersFFT1303</t>
  </si>
  <si>
    <t>FFT0075</t>
  </si>
  <si>
    <t>L-Shape Brown Wooden Desk with 3-drawersFFT1304</t>
  </si>
  <si>
    <t>FFT0076</t>
  </si>
  <si>
    <t>L-Shape Brown Wooden Desk with 3-drawersFFT1306</t>
  </si>
  <si>
    <t>FFT0077</t>
  </si>
  <si>
    <t>L-Shape Brown Wooden Desk with 3-drawersFFT1307</t>
  </si>
  <si>
    <t>FFT0078</t>
  </si>
  <si>
    <t>BLACK LEATHERETTE HIGHBACK CHAIR WITH KNEELTILTFFT1319</t>
  </si>
  <si>
    <t>FFT0079</t>
  </si>
  <si>
    <t>FFT0080</t>
  </si>
  <si>
    <t>MARINE BLUECHAPMAN SWIVEL &amp; TILT CHAIR. FLEXIBLE ARMRESTSFFT</t>
  </si>
  <si>
    <t>FFT0081</t>
  </si>
  <si>
    <t>Metal cabinetsFFT1375</t>
  </si>
  <si>
    <t>FFT0082</t>
  </si>
  <si>
    <t>Maroon fabric typist chairFFT0002</t>
  </si>
  <si>
    <t>FFT0083</t>
  </si>
  <si>
    <t>Steel filing Cabinet with 4drawersFFT0003</t>
  </si>
  <si>
    <t>FFT0084</t>
  </si>
  <si>
    <t>Oakwood boardroom tableFFT0004</t>
  </si>
  <si>
    <t>FFT0085</t>
  </si>
  <si>
    <t>Brown wooden small tableFFT0175</t>
  </si>
  <si>
    <t>FFT0086</t>
  </si>
  <si>
    <t>1x Steel filing CabinetFFT0173</t>
  </si>
  <si>
    <t>FFT0087</t>
  </si>
  <si>
    <t>Brown Wooden Large credenzaFFT0248</t>
  </si>
  <si>
    <t>FFT0088</t>
  </si>
  <si>
    <t>SYSTEM CUPBOARD FFT0619</t>
  </si>
  <si>
    <t>FFT0089</t>
  </si>
  <si>
    <t>1x Steel/Oak finish deskFFT0550</t>
  </si>
  <si>
    <t>FFT0090</t>
  </si>
  <si>
    <t>Oak Steel finish deskFFT0552</t>
  </si>
  <si>
    <t>FFT0091</t>
  </si>
  <si>
    <t>1x BENige  finish deskFFT1202</t>
  </si>
  <si>
    <t>FFT0092</t>
  </si>
  <si>
    <t>1x Oak wood filing cabinet &amp; tableFFT1204</t>
  </si>
  <si>
    <t>FFT0093</t>
  </si>
  <si>
    <t>1x Oak wood filing cabinetFFT1205</t>
  </si>
  <si>
    <t>FFT0094</t>
  </si>
  <si>
    <t>Oak Steel finish deskFFT1256</t>
  </si>
  <si>
    <t>FFT0095</t>
  </si>
  <si>
    <t>1x TEA DARK WOOD BOOK CASESFFT0583</t>
  </si>
  <si>
    <t>FFT0096</t>
  </si>
  <si>
    <t>MALIBAR CARVED DESKFFT0590</t>
  </si>
  <si>
    <t>FFT0097</t>
  </si>
  <si>
    <t>1XBrown Leather visitors'  chairsFFT0072</t>
  </si>
  <si>
    <t>FFT0098</t>
  </si>
  <si>
    <t>FFT0099</t>
  </si>
  <si>
    <t>1x Oak Pigeonhole racksFFT0081</t>
  </si>
  <si>
    <t>FFT0100</t>
  </si>
  <si>
    <t>Oak Cupboard with 2xdoorsFFT0083</t>
  </si>
  <si>
    <t>FFT0101</t>
  </si>
  <si>
    <t>Oak Stationery Cupboard with glass doorsFFT0084</t>
  </si>
  <si>
    <t>FFT0102</t>
  </si>
  <si>
    <t>1XBrown Leather visitors'  chairsFFT0931</t>
  </si>
  <si>
    <t>FFT0103</t>
  </si>
  <si>
    <t>1x Oak Pigeonhole racksFFT0932</t>
  </si>
  <si>
    <t>FFT0104</t>
  </si>
  <si>
    <t>Oak finish/Steel desk with 2xdrawersFFT0231</t>
  </si>
  <si>
    <t>FFT0105</t>
  </si>
  <si>
    <t>1x Steel filing CabinetsFFT0247</t>
  </si>
  <si>
    <t>FFT0106</t>
  </si>
  <si>
    <t>1x Oak finish Desk with 3drawersFFT1134</t>
  </si>
  <si>
    <t>FFT0107</t>
  </si>
  <si>
    <t>1x Steel filing CabinetsFFT1166</t>
  </si>
  <si>
    <t>FFT0108</t>
  </si>
  <si>
    <t>1x Steel filing CabinetsFFT1167</t>
  </si>
  <si>
    <t>FFT0109</t>
  </si>
  <si>
    <t>Brown wooden small tableFFT0154</t>
  </si>
  <si>
    <t>FFT0110</t>
  </si>
  <si>
    <t>1x Green fabric visitors' chairsFFT1053</t>
  </si>
  <si>
    <t>FFT0111</t>
  </si>
  <si>
    <t>Dark wooden long tableFFT0183</t>
  </si>
  <si>
    <t>FFT0112</t>
  </si>
  <si>
    <t>Dark wooden Reception desk with 6x drawersFFT0184</t>
  </si>
  <si>
    <t>FFT0113</t>
  </si>
  <si>
    <t>1xOrange fabric visitors' chairsFFT1151</t>
  </si>
  <si>
    <t>FFT0114</t>
  </si>
  <si>
    <t>credenzaFFT1070</t>
  </si>
  <si>
    <t>FFT0116</t>
  </si>
  <si>
    <t>Oak wooden small tableFFT0181</t>
  </si>
  <si>
    <t>FFT0118</t>
  </si>
  <si>
    <t>Orange fabric visitor's chairFFT0167</t>
  </si>
  <si>
    <t>FFT0119</t>
  </si>
  <si>
    <t>Brown Wooden desk with 4drawersFFT0189</t>
  </si>
  <si>
    <t>FFT0120</t>
  </si>
  <si>
    <t>Blue steel 3 drawer filing CabinetFFT0234</t>
  </si>
  <si>
    <t>FFT0121</t>
  </si>
  <si>
    <t>1x Orange visitors' chairsFFT1040</t>
  </si>
  <si>
    <t>FFT0122</t>
  </si>
  <si>
    <t>1x Orange visitors' chairsFFT1147</t>
  </si>
  <si>
    <t>FFT0123</t>
  </si>
  <si>
    <t>AMANDA VISITORS/DINING CHAIR (CEO)FFT0573</t>
  </si>
  <si>
    <t>FFT0124</t>
  </si>
  <si>
    <t>AMANDA VISITORS/DINING CHAIR (CEO)FFT0574</t>
  </si>
  <si>
    <t>FFT0125</t>
  </si>
  <si>
    <t>AMANDA VISITORS/DINING CHAIR (CEO)FFT0575</t>
  </si>
  <si>
    <t>FFT0126</t>
  </si>
  <si>
    <t>AMANDA VISITORS/DINING CHAIR (CEO)FFT0576</t>
  </si>
  <si>
    <t>FFT0127</t>
  </si>
  <si>
    <t>AMANDA VISITORS/DINING CHAIR (CEO)FFT0577</t>
  </si>
  <si>
    <t>FFT0128</t>
  </si>
  <si>
    <t>AMANDA VISITORS/DINING CHAIR (CEO)FFT0578</t>
  </si>
  <si>
    <t>FFT0129</t>
  </si>
  <si>
    <t>ELEGANT CONFERENCE/DINING TABLEFFT0581</t>
  </si>
  <si>
    <t>FFT0130</t>
  </si>
  <si>
    <t>2x SEATER FATBOY SOFA TEXAN TAN (CEO)FFT0587</t>
  </si>
  <si>
    <t>FFT0131</t>
  </si>
  <si>
    <t>BLACK LEATHER MID BACK VISITOR CHAIR - CFOFFT0567</t>
  </si>
  <si>
    <t>FFT0132</t>
  </si>
  <si>
    <t>BLACK LEATHER MID BACK VISITOR CHAIR (CFO)FFT0568</t>
  </si>
  <si>
    <t>FFT0133</t>
  </si>
  <si>
    <t>BLACK LEATHER MID BACK VISITOR CHAIR (CFO)FFT0569</t>
  </si>
  <si>
    <t>FFT0134</t>
  </si>
  <si>
    <t>BLACK LEATHER MID BACK VISITOR CHAIR (CFO)FFT0570</t>
  </si>
  <si>
    <t>FFT0135</t>
  </si>
  <si>
    <t>1x Maroon fabric visitors' chairFFT0204</t>
  </si>
  <si>
    <t>FFT0137</t>
  </si>
  <si>
    <t>MIRAGE HIGH BACK CHAIR -FFT0594</t>
  </si>
  <si>
    <t>FFT0138</t>
  </si>
  <si>
    <t>1x Maroon fabric/Oak visitors' chairsFFT1085</t>
  </si>
  <si>
    <t>FFT0139</t>
  </si>
  <si>
    <t>1x Orange fabric visitors' chairsFFT0191</t>
  </si>
  <si>
    <t>FFT0140</t>
  </si>
  <si>
    <t>Steel filing cabinet with 4drawersFFT0192</t>
  </si>
  <si>
    <t>FFT0141</t>
  </si>
  <si>
    <t>Green fabric/wood visistor's chairFFT0194</t>
  </si>
  <si>
    <t>FFT0142</t>
  </si>
  <si>
    <t>1x Wood/Green fabric visitors' chairsFFT0244</t>
  </si>
  <si>
    <t>FFT0143</t>
  </si>
  <si>
    <t>1xOak finish large table with 2 drawersFFT1073</t>
  </si>
  <si>
    <t>FFT0144</t>
  </si>
  <si>
    <t>1x Orange fabric/Oak visitors' chairsFFT1086</t>
  </si>
  <si>
    <t>FFT0145</t>
  </si>
  <si>
    <t>1x Orange fabric/Oak visitors' chairsFFT1095</t>
  </si>
  <si>
    <t>FFT0146</t>
  </si>
  <si>
    <t>1x Orange fabric/Oak visitors' chairsFFT1099</t>
  </si>
  <si>
    <t>FFT0147</t>
  </si>
  <si>
    <t>1x Orange fabric visitors' chairsFFT1104</t>
  </si>
  <si>
    <t>FFT0148</t>
  </si>
  <si>
    <t>Brown wooden bookshelf with 4doorsFFT0223</t>
  </si>
  <si>
    <t>FFT0149</t>
  </si>
  <si>
    <t>Brown wooden desk with 3 drawersFFT0224</t>
  </si>
  <si>
    <t>FFT0150</t>
  </si>
  <si>
    <t>Black fabric swivel chairFFT0615</t>
  </si>
  <si>
    <t>FFT0151</t>
  </si>
  <si>
    <t>1x Maroon fabric/Oak visitors' chairsFFT1080</t>
  </si>
  <si>
    <t>FFT0152</t>
  </si>
  <si>
    <t>Steel 4drawers filing cabinetFFT0155</t>
  </si>
  <si>
    <t>FFT0153</t>
  </si>
  <si>
    <t>Steel Double-door filing cabinetFFT0156</t>
  </si>
  <si>
    <t>FFT0154</t>
  </si>
  <si>
    <t>1x Oak Wooden Desk with 4drawersFFT0211</t>
  </si>
  <si>
    <t>FFT0155</t>
  </si>
  <si>
    <t>Oak wooden desk with 2xdrawersFFT0237</t>
  </si>
  <si>
    <t>FFT0156</t>
  </si>
  <si>
    <t>FABRIC SWIVEL ARMCHAIRFFT0617</t>
  </si>
  <si>
    <t>FFT0157</t>
  </si>
  <si>
    <t>1x Orange fabric visitors' chairsFFT1051</t>
  </si>
  <si>
    <t>FFT0158</t>
  </si>
  <si>
    <t>1x Maroon fabric/Oak visitors' chairsFFT1093</t>
  </si>
  <si>
    <t>FFT0159</t>
  </si>
  <si>
    <t>1x Orange fabric visitors' chairsFFT1128</t>
  </si>
  <si>
    <t>FFT0161</t>
  </si>
  <si>
    <t>1x Oak Wooden Desk with 4drawersFFT1140</t>
  </si>
  <si>
    <t>FFT0162</t>
  </si>
  <si>
    <t>1x Oak Wooden Desk with 4drawersFFT1141</t>
  </si>
  <si>
    <t>FFT0163</t>
  </si>
  <si>
    <t>1x Orange fabric visitors' chairsFFT0172</t>
  </si>
  <si>
    <t>FFT0164</t>
  </si>
  <si>
    <t>Orange fabric visitor's chairFFT0179</t>
  </si>
  <si>
    <t>FFT0165</t>
  </si>
  <si>
    <t>1x Orange fabric visitors' chairsFFT0200</t>
  </si>
  <si>
    <t>FFT0166</t>
  </si>
  <si>
    <t>Angle grinderFFT0202</t>
  </si>
  <si>
    <t>FFT0167</t>
  </si>
  <si>
    <t>Brown wooden desk-mounted cabinetFFT0214</t>
  </si>
  <si>
    <t>FFT0168</t>
  </si>
  <si>
    <t>Brown wooden Table with 4 DrawersFFT0215</t>
  </si>
  <si>
    <t>FFT0169</t>
  </si>
  <si>
    <t>1x Orange fabric visitors' chairsFFT1059</t>
  </si>
  <si>
    <t>FFT0170</t>
  </si>
  <si>
    <t>1x Orange fabric visitors' chairsFFT1126</t>
  </si>
  <si>
    <t>FFT0171</t>
  </si>
  <si>
    <t>1x Orange fabric visitors' chairsFFT1127</t>
  </si>
  <si>
    <t>FFT0172</t>
  </si>
  <si>
    <t>TWO TIER STORAGE UNIT (900/350 X 1830H) - HR EXECFFT0571</t>
  </si>
  <si>
    <t>FFT0173</t>
  </si>
  <si>
    <t>1x Oak small tablesFFT1159</t>
  </si>
  <si>
    <t>FFT0175</t>
  </si>
  <si>
    <t>1x Green fabric visitors' chairsFFT0219</t>
  </si>
  <si>
    <t>FFT0176</t>
  </si>
  <si>
    <t>3 drawer pedestalFFT0246</t>
  </si>
  <si>
    <t>FFT0177</t>
  </si>
  <si>
    <t>1x Oak wooden desks with 3drawersFFT1165</t>
  </si>
  <si>
    <t>FFT0178</t>
  </si>
  <si>
    <t>1x Orange visitor's chairFFT0151</t>
  </si>
  <si>
    <t>FFT0179</t>
  </si>
  <si>
    <t>Brown wooden bookshelf plus tableFFT0152</t>
  </si>
  <si>
    <t>FFT0180</t>
  </si>
  <si>
    <t>Oak Steel finish desk with 3drawersFFT0225</t>
  </si>
  <si>
    <t>FFT0181</t>
  </si>
  <si>
    <t>Mahagony DeskFFT0611</t>
  </si>
  <si>
    <t>FFT0182</t>
  </si>
  <si>
    <t>PEDESTALS WITH 2 STD DRAWERSFFT0613</t>
  </si>
  <si>
    <t>FFT0183</t>
  </si>
  <si>
    <t>SYSTEM CUPBOARD (IT)FFT0616</t>
  </si>
  <si>
    <t>FFT0184</t>
  </si>
  <si>
    <t>1x Steel filing cabinetFFT1124</t>
  </si>
  <si>
    <t>FFT0185</t>
  </si>
  <si>
    <t>Small Oak wooden TablesFFT1148</t>
  </si>
  <si>
    <t>FFT0186</t>
  </si>
  <si>
    <t>1xOak finish large tablesFFT1071</t>
  </si>
  <si>
    <t>FFT0187</t>
  </si>
  <si>
    <t>MAHOGANY MAL CUPBOARDFFT0599</t>
  </si>
  <si>
    <t>FFT0188</t>
  </si>
  <si>
    <t>1x Oak finish wooden/steel desks with 3drawersFFT0170</t>
  </si>
  <si>
    <t>FFT0189</t>
  </si>
  <si>
    <t>Brown wooden small tableFFT0188</t>
  </si>
  <si>
    <t>FFT0190</t>
  </si>
  <si>
    <t>1x Steel Filing cabinetsFFT0221</t>
  </si>
  <si>
    <t>FFT0191</t>
  </si>
  <si>
    <t>Wood/Steel Computer StandFFT0251</t>
  </si>
  <si>
    <t>FFT0192</t>
  </si>
  <si>
    <t>CHINA CHAIR - CEOFFT0589</t>
  </si>
  <si>
    <t>FFT0193</t>
  </si>
  <si>
    <t>Slide Extention Top 1350/650FFT0601</t>
  </si>
  <si>
    <t>FFT0194</t>
  </si>
  <si>
    <t>ISUING DESKFFT0618</t>
  </si>
  <si>
    <t>FFT0195</t>
  </si>
  <si>
    <t>1x Green fabric visitors' chairsFFT1054</t>
  </si>
  <si>
    <t>FFT0196</t>
  </si>
  <si>
    <t>1x Green fabric visitors' chairsFFT1055</t>
  </si>
  <si>
    <t>FFT0197</t>
  </si>
  <si>
    <t>1x Green fabric visitors' chairsFFT1056</t>
  </si>
  <si>
    <t>FFT0198</t>
  </si>
  <si>
    <t>1x Green fabric visitors' chairsFFT1057</t>
  </si>
  <si>
    <t>FFT0199</t>
  </si>
  <si>
    <t>1x Maroon fabric/Oak visitors' chairsFFT1082</t>
  </si>
  <si>
    <t>FFT0200</t>
  </si>
  <si>
    <t>1x Maroon fabric/Oak visitors' chairsFFT1089</t>
  </si>
  <si>
    <t>FFT0201</t>
  </si>
  <si>
    <t>1x Maroon fabric/Oak visitors' chairsFFT1090</t>
  </si>
  <si>
    <t>FFT0202</t>
  </si>
  <si>
    <t>1x Maroon fabric/Oak visitors' chairsFFT1091</t>
  </si>
  <si>
    <t>FFT0203</t>
  </si>
  <si>
    <t>1x Maroon fabric/Oak visitors' chairsFFT1097</t>
  </si>
  <si>
    <t>FFT0204</t>
  </si>
  <si>
    <t>1x Green fabric/Oak visitors' chairsFFT1101</t>
  </si>
  <si>
    <t>FFT0205</t>
  </si>
  <si>
    <t>1x KNEEL CHAIRFFT1103</t>
  </si>
  <si>
    <t>FFT0206</t>
  </si>
  <si>
    <t>1x Oak small table  with steel finishFFT1153</t>
  </si>
  <si>
    <t>FFT0207</t>
  </si>
  <si>
    <t>1xGreen fabric visitors' chairsFFT1161</t>
  </si>
  <si>
    <t>FFT0208</t>
  </si>
  <si>
    <t>Oak/Glass filing CabinetFFT0227</t>
  </si>
  <si>
    <t>FFT0209</t>
  </si>
  <si>
    <t>Oak wood/glass filing cainetFFT0548</t>
  </si>
  <si>
    <t>FFT0211</t>
  </si>
  <si>
    <t>Brown Wooden Desk wth letter tray/Small credenzaFFT0165</t>
  </si>
  <si>
    <t>FFT0212</t>
  </si>
  <si>
    <t>Oak Wooden bookshelfFFT0229</t>
  </si>
  <si>
    <t>FFT0213</t>
  </si>
  <si>
    <t>Steel filing cabinetFFT0233</t>
  </si>
  <si>
    <t>FFT0215</t>
  </si>
  <si>
    <t>Oak wooden small tableFFT0249</t>
  </si>
  <si>
    <t>FFT0216</t>
  </si>
  <si>
    <t>Green fabric swivel armchairFFT0606</t>
  </si>
  <si>
    <t>FFT0217</t>
  </si>
  <si>
    <t>Green Fabric visitors chairFFT0607</t>
  </si>
  <si>
    <t>FFT0218</t>
  </si>
  <si>
    <t>Green Fabric visitors chairFFT0608</t>
  </si>
  <si>
    <t>FFT0219</t>
  </si>
  <si>
    <t>Dark wooden CabinetFFT0182</t>
  </si>
  <si>
    <t>FFT0220</t>
  </si>
  <si>
    <t>Black wood/Glass desplay cabinetFFT0243</t>
  </si>
  <si>
    <t>FFT0221</t>
  </si>
  <si>
    <t>LEWIS ARM CHAIRFFT0579</t>
  </si>
  <si>
    <t>FFT0222</t>
  </si>
  <si>
    <t>LEWIS ARM CHAIRFFT0580</t>
  </si>
  <si>
    <t>FFT0223</t>
  </si>
  <si>
    <t>1x Maroon fabric/Oak visitors' chairsFFT1102</t>
  </si>
  <si>
    <t>FFT0224</t>
  </si>
  <si>
    <t>1X Registry Filing CabinetFFT0166</t>
  </si>
  <si>
    <t>FFT0225</t>
  </si>
  <si>
    <t>Oak wooden Letter trays cabinetFFT0199</t>
  </si>
  <si>
    <t>FFT0226</t>
  </si>
  <si>
    <t>1x Orange visitors' chairsFFT0213</t>
  </si>
  <si>
    <t>FFT0227</t>
  </si>
  <si>
    <t>1X Registry Filing CabinetFFT1019</t>
  </si>
  <si>
    <t>FFT0228</t>
  </si>
  <si>
    <t>1X Registry Filing CabinetFFT1020</t>
  </si>
  <si>
    <t>FFT0229</t>
  </si>
  <si>
    <t>Maroon fabric visitors chairFFT1052</t>
  </si>
  <si>
    <t>FFT0230</t>
  </si>
  <si>
    <t>1x Maroon fabric visitors' chairFFT1133</t>
  </si>
  <si>
    <t>FFT0231</t>
  </si>
  <si>
    <t>1x Oak small tablesFFT0236</t>
  </si>
  <si>
    <t>FFT0233</t>
  </si>
  <si>
    <t>BLACK LEATHER  HIGH BACKFFT0593</t>
  </si>
  <si>
    <t>FFT0234</t>
  </si>
  <si>
    <t>L-shape Brown wooden Desk with 3drawersFFT0596</t>
  </si>
  <si>
    <t>FFT0235</t>
  </si>
  <si>
    <t>Brown wooden conference standFFT0159</t>
  </si>
  <si>
    <t>FFT0236</t>
  </si>
  <si>
    <t>1xOak finish large tablesFFT0185</t>
  </si>
  <si>
    <t>FFT0237</t>
  </si>
  <si>
    <t>1x Brown wooden conference tableFFT0991</t>
  </si>
  <si>
    <t>FFT0238</t>
  </si>
  <si>
    <t>1xOak finish large tablesFFT1074</t>
  </si>
  <si>
    <t>FFT0239</t>
  </si>
  <si>
    <t>1x Maroon fabric/Oak visitors' chairsFFT1079</t>
  </si>
  <si>
    <t>FFT0240</t>
  </si>
  <si>
    <t>1x Maroon fabric/Oak visitors' chairsFFT1081</t>
  </si>
  <si>
    <t>FFT0241</t>
  </si>
  <si>
    <t>1x Maroon fabric/Oak visitors' chairsFFT1083</t>
  </si>
  <si>
    <t>FFT0242</t>
  </si>
  <si>
    <t>1x Maroon  fabric/Oak visitors' chairsFFT1084</t>
  </si>
  <si>
    <t>FFT0243</t>
  </si>
  <si>
    <t>1x Maroon fabric/Oak visitors' chairsFFT1087</t>
  </si>
  <si>
    <t>FFT0244</t>
  </si>
  <si>
    <t>1x Maroon fabric/Oak visitors' chairsFFT1088</t>
  </si>
  <si>
    <t>FFT0245</t>
  </si>
  <si>
    <t>1x Maroon fabric/Oak visitors' chairsFFT1092</t>
  </si>
  <si>
    <t>FFT0246</t>
  </si>
  <si>
    <t>1x Maroon fabric/Oak visitors' chairsFFT1094</t>
  </si>
  <si>
    <t>FFT0247</t>
  </si>
  <si>
    <t>1x Maroon fabric/Oak visitors' chairsFFT1098</t>
  </si>
  <si>
    <t>FFT0248</t>
  </si>
  <si>
    <t>1x Maroon fabric/Oak visitors' chairsFFT1100</t>
  </si>
  <si>
    <t>FFT0249</t>
  </si>
  <si>
    <t>Maroon Higback chairFFT1434</t>
  </si>
  <si>
    <t>FFT0250</t>
  </si>
  <si>
    <t>FALCON HIGHBACK CHAIR BLACKFFTARC1</t>
  </si>
  <si>
    <t>FFT0251</t>
  </si>
  <si>
    <t>FFT0252</t>
  </si>
  <si>
    <t>FFT0253</t>
  </si>
  <si>
    <t>FFT0254</t>
  </si>
  <si>
    <t>FFT0255</t>
  </si>
  <si>
    <t>FFT0256</t>
  </si>
  <si>
    <t>FFT0257</t>
  </si>
  <si>
    <t>FFT0258</t>
  </si>
  <si>
    <t>FFT0259</t>
  </si>
  <si>
    <t>FFT0260</t>
  </si>
  <si>
    <t>FFT0261</t>
  </si>
  <si>
    <t>FFT0262</t>
  </si>
  <si>
    <t>FFT0263</t>
  </si>
  <si>
    <t>FFT0264</t>
  </si>
  <si>
    <t>FFT0265</t>
  </si>
  <si>
    <t>FFT0266</t>
  </si>
  <si>
    <t>FFT0267</t>
  </si>
  <si>
    <t>FFT0268</t>
  </si>
  <si>
    <t>FFT0269</t>
  </si>
  <si>
    <t>FFT0270</t>
  </si>
  <si>
    <t>FFT0271</t>
  </si>
  <si>
    <t>FFT0272</t>
  </si>
  <si>
    <t>FFT0273</t>
  </si>
  <si>
    <t>FFT0274</t>
  </si>
  <si>
    <t>FFT0275</t>
  </si>
  <si>
    <t>FFT0276</t>
  </si>
  <si>
    <t>FFT0277</t>
  </si>
  <si>
    <t>FFT0278</t>
  </si>
  <si>
    <t>FFT0279</t>
  </si>
  <si>
    <t>FFT0280</t>
  </si>
  <si>
    <t>FFT0281</t>
  </si>
  <si>
    <t>FFT0282</t>
  </si>
  <si>
    <t>FFT0283</t>
  </si>
  <si>
    <t>FFT0284</t>
  </si>
  <si>
    <t>FFT0285</t>
  </si>
  <si>
    <t>FFT0286</t>
  </si>
  <si>
    <t>NOVA MAIN DESK TOP COMPLETEFFTARC2</t>
  </si>
  <si>
    <t>FFT0288</t>
  </si>
  <si>
    <t>SYSTEM CUPBOARD 1500 X 900 + 3 SHELVESFFT1413</t>
  </si>
  <si>
    <t>FFT0290</t>
  </si>
  <si>
    <t>prepaid water metres RoggelandFFT1414</t>
  </si>
  <si>
    <t>SA 1491 41151319393</t>
  </si>
  <si>
    <t>FFT0291</t>
  </si>
  <si>
    <t>prepaid water metres RoggelandFFT1415</t>
  </si>
  <si>
    <t>SA 1491 41144467572</t>
  </si>
  <si>
    <t>FFT0292</t>
  </si>
  <si>
    <t>prepaid water metres GoederustFFT1416</t>
  </si>
  <si>
    <t>SA 1491 41144314600</t>
  </si>
  <si>
    <t>FFT0293</t>
  </si>
  <si>
    <t>prepaid water metres GoederustFFT1417</t>
  </si>
  <si>
    <t>SA 1491 41144325101</t>
  </si>
  <si>
    <t>FFT0294</t>
  </si>
  <si>
    <t>prepaid water metres GoederustFFT1418</t>
  </si>
  <si>
    <t>SA 1491 41144482118</t>
  </si>
  <si>
    <t>FFT0295</t>
  </si>
  <si>
    <t>BONDENSE CHERRY MELAMINE DESKFFT1422</t>
  </si>
  <si>
    <t>FFT0296</t>
  </si>
  <si>
    <t>BONDENSE CHERRY MELAMINE DESKFFT1423</t>
  </si>
  <si>
    <t>FFT0297</t>
  </si>
  <si>
    <t>BONDENSE CHERRY MELAMINE DESKFFT1420</t>
  </si>
  <si>
    <t>FFT0298</t>
  </si>
  <si>
    <t>BONDENSE CHERRY MELAMINE DESKFFT1421</t>
  </si>
  <si>
    <t>FFT0299</t>
  </si>
  <si>
    <t>Oval Mahagony tableFFT0748</t>
  </si>
  <si>
    <t>FFT0300</t>
  </si>
  <si>
    <t>Dark wood L-shape deskFFT0753</t>
  </si>
  <si>
    <t>FFT0301</t>
  </si>
  <si>
    <t>1 x Black fabric chairsFFT0782</t>
  </si>
  <si>
    <t>FFT0302</t>
  </si>
  <si>
    <t>Dark wood 3 drawers cabinetFFT0815</t>
  </si>
  <si>
    <t>FFT0303</t>
  </si>
  <si>
    <t>Dark wood 3 drawers cabinetFFT0817</t>
  </si>
  <si>
    <t>FFT0304</t>
  </si>
  <si>
    <t>Leather H/B Visitors ChairFFT0893</t>
  </si>
  <si>
    <t>FFT0305</t>
  </si>
  <si>
    <t>Dark wood pigeon hole filing cabinet (40 holes)FFT0743</t>
  </si>
  <si>
    <t>FFT0306</t>
  </si>
  <si>
    <t>Dark wood  2 door filing cabinetFFT0784</t>
  </si>
  <si>
    <t>FFT0307</t>
  </si>
  <si>
    <t>Dark wood front deskFFT0794</t>
  </si>
  <si>
    <t>FFT0308</t>
  </si>
  <si>
    <t>Dark wooden 3 drawersFFT0814</t>
  </si>
  <si>
    <t>FFT0309</t>
  </si>
  <si>
    <t>FFT0310</t>
  </si>
  <si>
    <t>Steel filing cabinetsFFT0016</t>
  </si>
  <si>
    <t>FFT0311</t>
  </si>
  <si>
    <t>1x steel chairs with blue leather coversFFT0017</t>
  </si>
  <si>
    <t>FFT0312</t>
  </si>
  <si>
    <t>Steel Map Filing CabinetFFT0018</t>
  </si>
  <si>
    <t>FFT0313</t>
  </si>
  <si>
    <t>Wood Oak Desk with 6xdrawersFFT0019</t>
  </si>
  <si>
    <t>FFT0314</t>
  </si>
  <si>
    <t>Steel fling Card index drawersFFT0020</t>
  </si>
  <si>
    <t>FFT0315</t>
  </si>
  <si>
    <t>Oak wooden/Glass filing cabinetFFT0021</t>
  </si>
  <si>
    <t>FFT0316</t>
  </si>
  <si>
    <t>Wood Oak Desk with 6x drawersFFT0022</t>
  </si>
  <si>
    <t>FFT0317</t>
  </si>
  <si>
    <t>Wooden Desk with 2x drawersFFT0023</t>
  </si>
  <si>
    <t>FFT0318</t>
  </si>
  <si>
    <t>Steel doubledoor filing cupboardFFT0025</t>
  </si>
  <si>
    <t>FFT0319</t>
  </si>
  <si>
    <t>Oakwood desk with 3drawersFFT0027</t>
  </si>
  <si>
    <t>FFT0320</t>
  </si>
  <si>
    <t>Steel Filing Card Index DrawerFFT0029</t>
  </si>
  <si>
    <t>FFT0321</t>
  </si>
  <si>
    <t>Oak Filing cupboardFFT0032</t>
  </si>
  <si>
    <t>FFT0322</t>
  </si>
  <si>
    <t>Highback Swivel Black fabric arm ChairFFT0033</t>
  </si>
  <si>
    <t>FFT0323</t>
  </si>
  <si>
    <t>1 x round tableFFT0034</t>
  </si>
  <si>
    <t>FFT0324</t>
  </si>
  <si>
    <t>Highback Swivel Black fabric arm ChairFFT0035</t>
  </si>
  <si>
    <t>FFT0325</t>
  </si>
  <si>
    <t>Blue fabric chairFFT0892</t>
  </si>
  <si>
    <t>FFT0326</t>
  </si>
  <si>
    <t>1x steel chairs with blue leather coversFFT0906</t>
  </si>
  <si>
    <t>FFT0327</t>
  </si>
  <si>
    <t>Steel filing cabinetFFT0907</t>
  </si>
  <si>
    <t>FFT0328</t>
  </si>
  <si>
    <t>Steel filing cabinetsFFT0908</t>
  </si>
  <si>
    <t>FFT0329</t>
  </si>
  <si>
    <t>Steel filing cabinetsFFT0909</t>
  </si>
  <si>
    <t>FFT0330</t>
  </si>
  <si>
    <t>Steel filing cabinetFFT0910</t>
  </si>
  <si>
    <t>FFT0331</t>
  </si>
  <si>
    <t>Steel filing cabinetFFT0911</t>
  </si>
  <si>
    <t>FFT0332</t>
  </si>
  <si>
    <t>Steel filing cabinetFFT0912</t>
  </si>
  <si>
    <t>FFT0333</t>
  </si>
  <si>
    <t>Steel filing cabinetFFT0913</t>
  </si>
  <si>
    <t>FFT0334</t>
  </si>
  <si>
    <t>Steel filing cabinetFFT0914</t>
  </si>
  <si>
    <t>FFT0335</t>
  </si>
  <si>
    <t>Steel filing cabinetFFT0915</t>
  </si>
  <si>
    <t>FFT0336</t>
  </si>
  <si>
    <t>1x Wooden Oak small tablesFFT0916</t>
  </si>
  <si>
    <t>FFT0337</t>
  </si>
  <si>
    <t>Highback Swivel Blafk fabric arm ChairFFT1075</t>
  </si>
  <si>
    <t>FFT0338</t>
  </si>
  <si>
    <t>Highback Swivel Blafk fabric arm ChairFFT1076</t>
  </si>
  <si>
    <t>FFT0339</t>
  </si>
  <si>
    <t>Highback Swivel Blafk fabric arm ChairFFT1077</t>
  </si>
  <si>
    <t>FFT0340</t>
  </si>
  <si>
    <t>Black Fabric  Highback armchairFFT1078</t>
  </si>
  <si>
    <t>FFT0341</t>
  </si>
  <si>
    <t>Black Fabric  Highback armchairFFT1216</t>
  </si>
  <si>
    <t>FFT0342</t>
  </si>
  <si>
    <t>Black Fabric  Highback armchairFFT1217</t>
  </si>
  <si>
    <t>FFT0343</t>
  </si>
  <si>
    <t>Black Fabric  Highback armchairFFT1218</t>
  </si>
  <si>
    <t>FFT0344</t>
  </si>
  <si>
    <t>1xMirage TYPIST Highback armchairFFT1219</t>
  </si>
  <si>
    <t>FFT0345</t>
  </si>
  <si>
    <t>Black Fabric  Highback armchairFFT1220</t>
  </si>
  <si>
    <t>FFT0346</t>
  </si>
  <si>
    <t>Black Fabric  Highback armchairFFT1221</t>
  </si>
  <si>
    <t>FFT0347</t>
  </si>
  <si>
    <t>1x steel chairs with blue leather coversFFT1222</t>
  </si>
  <si>
    <t>FFT0348</t>
  </si>
  <si>
    <t>1xMirage Highback armchairFFT1223</t>
  </si>
  <si>
    <t>FFT0349</t>
  </si>
  <si>
    <t>1x steel chairs with blue leather coversFFT1224</t>
  </si>
  <si>
    <t>FFT0350</t>
  </si>
  <si>
    <t>1x steel chairs with blue leather coversFFT1225</t>
  </si>
  <si>
    <t>FFT0351</t>
  </si>
  <si>
    <t>Black Fabric  Highback armchairFFT1226</t>
  </si>
  <si>
    <t>FFT0352</t>
  </si>
  <si>
    <t>Oakwood boardroom tableFFT1259</t>
  </si>
  <si>
    <t>FFT0353</t>
  </si>
  <si>
    <t>Black swivel chairFFT0717</t>
  </si>
  <si>
    <t>FFT0354</t>
  </si>
  <si>
    <t>L-shape Brown wooden Desk with 2drawersFFT0318</t>
  </si>
  <si>
    <t>FFT0355</t>
  </si>
  <si>
    <t>1x PINK FABRIC VISITORS CHAIRSFFT0333</t>
  </si>
  <si>
    <t>FFT0356</t>
  </si>
  <si>
    <t>Black Leather H/B swivel chairFFT0592</t>
  </si>
  <si>
    <t>FFT0357</t>
  </si>
  <si>
    <t>3 DRAW DESK HEIGHT PEDESTALFFT0636</t>
  </si>
  <si>
    <t>FFT0358</t>
  </si>
  <si>
    <t>Red fabric wooden chairFFT1355</t>
  </si>
  <si>
    <t>FFT0359</t>
  </si>
  <si>
    <t>Mahagony desk linkFFT0638</t>
  </si>
  <si>
    <t>FFT0360</t>
  </si>
  <si>
    <t>Vegas Mahogany Melamine Desk 1600x750x720FFT0639</t>
  </si>
  <si>
    <t>FFT0361</t>
  </si>
  <si>
    <t>MAHAGONY 4 DRAWER PEDESTALFFT0647</t>
  </si>
  <si>
    <t>FFT0362</t>
  </si>
  <si>
    <t>4 drawer steel cabinetFFT0707</t>
  </si>
  <si>
    <t>FFT0363</t>
  </si>
  <si>
    <t>1 X FALCON LEATHER H/B CHAIRSFFT0425</t>
  </si>
  <si>
    <t>FFT0364</t>
  </si>
  <si>
    <t>4 TIER BOOKCASE SQUARFFT0426</t>
  </si>
  <si>
    <t>FFT0365</t>
  </si>
  <si>
    <t>NEW WAVE 1800 RECEPTION UNITFFT0427</t>
  </si>
  <si>
    <t>FFT0366</t>
  </si>
  <si>
    <t>LUNAR VIS S/BASE CHAIR LEATHERFFT0432</t>
  </si>
  <si>
    <t>FFT0367</t>
  </si>
  <si>
    <t>STEEL SHELVING 4 BAY/ 5 SHELVE HT 2100 X L 900 X DTH 450MMFF</t>
  </si>
  <si>
    <t>FFT0368</t>
  </si>
  <si>
    <t>1600X900WX450D VEGAS SYSTEM CUPBOARD, HINDGED DOOR,FFT0657</t>
  </si>
  <si>
    <t>FFT0369</t>
  </si>
  <si>
    <t>BENige 2 door filling cabinetFFT0742</t>
  </si>
  <si>
    <t>FFT0370</t>
  </si>
  <si>
    <t>BENige small tableFFT0747</t>
  </si>
  <si>
    <t>FFT0371</t>
  </si>
  <si>
    <t>1 x round tableFFT0750</t>
  </si>
  <si>
    <t>FFT0372</t>
  </si>
  <si>
    <t>1 x round tableFFT0751</t>
  </si>
  <si>
    <t>FFT0373</t>
  </si>
  <si>
    <t>BENige 1 door filling cabinetFFT0752</t>
  </si>
  <si>
    <t>FFT0374</t>
  </si>
  <si>
    <t>Black fabric highchairFFT0776</t>
  </si>
  <si>
    <t>FFT0375</t>
  </si>
  <si>
    <t>1 x Black fabric chairsFFT0780</t>
  </si>
  <si>
    <t>FFT0376</t>
  </si>
  <si>
    <t>1 x 2 door dark wood filling cabinetsFFT0785</t>
  </si>
  <si>
    <t>FFT0377</t>
  </si>
  <si>
    <t>1 x 2 door dark wood filling cabinetsFFT0786</t>
  </si>
  <si>
    <t>FFT0378</t>
  </si>
  <si>
    <t>2 door dark brown filling cabinetFFT0787</t>
  </si>
  <si>
    <t>FFT0379</t>
  </si>
  <si>
    <t>1 x dark brown tableFFT0788</t>
  </si>
  <si>
    <t>FFT0380</t>
  </si>
  <si>
    <t>1 x dark brown tableFFT0789</t>
  </si>
  <si>
    <t>FFT0381</t>
  </si>
  <si>
    <t>1 x dark brown tableFFT0791</t>
  </si>
  <si>
    <t>FFT0382</t>
  </si>
  <si>
    <t>1 x dark brown leather chairFFT0795</t>
  </si>
  <si>
    <t>FFT0383</t>
  </si>
  <si>
    <t>1 x dark brown leather chairFFT0797</t>
  </si>
  <si>
    <t>FFT0385</t>
  </si>
  <si>
    <t>1 x dark brown leather chairFFT0801</t>
  </si>
  <si>
    <t>FFT0386</t>
  </si>
  <si>
    <t>1 x dark brown leather chairFFT0802</t>
  </si>
  <si>
    <t>FFT0387</t>
  </si>
  <si>
    <t>1 x dark brown leather chairFFT0803</t>
  </si>
  <si>
    <t>FFT0388</t>
  </si>
  <si>
    <t>1 x dark brown leather chairFFT0804</t>
  </si>
  <si>
    <t>FFT0389</t>
  </si>
  <si>
    <t>1 x dark brown book shelvesFFT0811</t>
  </si>
  <si>
    <t>FFT0390</t>
  </si>
  <si>
    <t>2 seater black fabric couchFFT0812</t>
  </si>
  <si>
    <t>FFT0391</t>
  </si>
  <si>
    <t>Dark wooden with black fabric chairFFT0819</t>
  </si>
  <si>
    <t>FFT0392</t>
  </si>
  <si>
    <t>4 Panel wooden room dividerFFT0820</t>
  </si>
  <si>
    <t>FFT0393</t>
  </si>
  <si>
    <t>1 x dark brown elevated chairs with steel finishesFFT0821</t>
  </si>
  <si>
    <t>FFT0394</t>
  </si>
  <si>
    <t>1 x dark brown elevated chairs with steel finishesFFT0822</t>
  </si>
  <si>
    <t>FFT0395</t>
  </si>
  <si>
    <t>1 x dark brown elevated chairs with steel finishesFFT0823</t>
  </si>
  <si>
    <t>FFT0396</t>
  </si>
  <si>
    <t>1 x dark brown elevated chairs with steel finishesFFT0824</t>
  </si>
  <si>
    <t>FFT0397</t>
  </si>
  <si>
    <t>1 x dark brown elevated chairs with steel finishesFFT0825</t>
  </si>
  <si>
    <t>FFT0398</t>
  </si>
  <si>
    <t>1 x dark brown elevated chairs with steel finishesFFT0826</t>
  </si>
  <si>
    <t>FFT0399</t>
  </si>
  <si>
    <t>4 Panel wooden room dividerFFT0827</t>
  </si>
  <si>
    <t>FFT0400</t>
  </si>
  <si>
    <t>4 Panel wooden room dividerFFT0828</t>
  </si>
  <si>
    <t>FFT0401</t>
  </si>
  <si>
    <t>1 X FALCON LEATHER H/B CHAIRSFFT1271</t>
  </si>
  <si>
    <t>FFT0402</t>
  </si>
  <si>
    <t>1 X FALCON LEATHER H/B CHAIRSFFT1274</t>
  </si>
  <si>
    <t>FFT0403</t>
  </si>
  <si>
    <t>1 X FALCON LEATHER H/B CHAIRSFFT1277</t>
  </si>
  <si>
    <t>FFT0404</t>
  </si>
  <si>
    <t>1 X FALCON LEATHER H/B CHAIRSFFT1279</t>
  </si>
  <si>
    <t>FFT0405</t>
  </si>
  <si>
    <t>Steel book shelfFFT1380</t>
  </si>
  <si>
    <t>FFT0406</t>
  </si>
  <si>
    <t>Brown leather chairsFFT1412</t>
  </si>
  <si>
    <t>FFT0407</t>
  </si>
  <si>
    <t>Oak DeskFFT0675</t>
  </si>
  <si>
    <t>FFT0408</t>
  </si>
  <si>
    <t>2 door steel cabinetFFT0746</t>
  </si>
  <si>
    <t>FFT0409</t>
  </si>
  <si>
    <t>1 x Black fabric chairsFFT0779</t>
  </si>
  <si>
    <t>FFT0410</t>
  </si>
  <si>
    <t>1 x Black fabric chairsFFT0781</t>
  </si>
  <si>
    <t>FFT0411</t>
  </si>
  <si>
    <t>Dark wooden table with steel finishesFFT0793</t>
  </si>
  <si>
    <t>FFT0412</t>
  </si>
  <si>
    <t>1 x dark brown book shelvesFFT0810</t>
  </si>
  <si>
    <t>FFT0413</t>
  </si>
  <si>
    <t>3 drawer dark wood cabinetFFT0818</t>
  </si>
  <si>
    <t>FFT0414</t>
  </si>
  <si>
    <t>Black fabric chairFFT0894</t>
  </si>
  <si>
    <t>FFT0415</t>
  </si>
  <si>
    <t>Oval DeskFFT1410</t>
  </si>
  <si>
    <t>FFT0416</t>
  </si>
  <si>
    <t>Pink wooden visitor's chairFFT0667</t>
  </si>
  <si>
    <t>FFT0417</t>
  </si>
  <si>
    <t>ROUND CONFERENCE TABLE 1200 - BASE 4 SEATER OAK MELAMINEFFT0</t>
  </si>
  <si>
    <t>FFT0418</t>
  </si>
  <si>
    <t>High Back operator chairFFT0875</t>
  </si>
  <si>
    <t>FFT0419</t>
  </si>
  <si>
    <t>4x drawers Steel filing cabinetFFT0709</t>
  </si>
  <si>
    <t>FFT0420</t>
  </si>
  <si>
    <t>Oak finish DeskFFT0089</t>
  </si>
  <si>
    <t>FFT0421</t>
  </si>
  <si>
    <t>Brown wooden CredenzaFFT0091</t>
  </si>
  <si>
    <t>FFT0422</t>
  </si>
  <si>
    <t>Brown wooden Desk with 3x drawersFFT0092</t>
  </si>
  <si>
    <t>FFT0423</t>
  </si>
  <si>
    <t>1x Brown Leather visitors' chairsFFT0095</t>
  </si>
  <si>
    <t>FFT0424</t>
  </si>
  <si>
    <t>Oak finish BookshelfFFT0096</t>
  </si>
  <si>
    <t>FFT0425</t>
  </si>
  <si>
    <t>Oak deskFFT0098</t>
  </si>
  <si>
    <t>FFT0426</t>
  </si>
  <si>
    <t>Oak finish CredenzaFFT0099</t>
  </si>
  <si>
    <t>FFT0427</t>
  </si>
  <si>
    <t>Black Leather Highback chairFFT0100</t>
  </si>
  <si>
    <t>FFT0428</t>
  </si>
  <si>
    <t>1x Oak finish DesksFFT0103</t>
  </si>
  <si>
    <t>FFT0429</t>
  </si>
  <si>
    <t>Black Leather Highback chairFFT0106</t>
  </si>
  <si>
    <t>FFT0430</t>
  </si>
  <si>
    <t>Brown wooden BookshelfFFT0107</t>
  </si>
  <si>
    <t>FFT0431</t>
  </si>
  <si>
    <t>Brown wooden CredenzaFFT0108</t>
  </si>
  <si>
    <t>FFT0432</t>
  </si>
  <si>
    <t>Oak finish Credenza and 1x TableFFT0112</t>
  </si>
  <si>
    <t>FFT0433</t>
  </si>
  <si>
    <t>Glass/Oak wood books cabinetFFT0114</t>
  </si>
  <si>
    <t>FFT0434</t>
  </si>
  <si>
    <t>1x Steel Filing Cabinet with 4x drawersFFT0117</t>
  </si>
  <si>
    <t>FFT0435</t>
  </si>
  <si>
    <t>1 x VISITORS CHAIRS (BLACK LEATHER)FFT0123</t>
  </si>
  <si>
    <t>FFT0436</t>
  </si>
  <si>
    <t>HIGH BACK (BLACK-LEATHER)FFT0124</t>
  </si>
  <si>
    <t>FFT0437</t>
  </si>
  <si>
    <t>Linked Reception Desk (with credenza)FFT0525</t>
  </si>
  <si>
    <t>FFT0438</t>
  </si>
  <si>
    <t>Black Highback leather chairFFT0526</t>
  </si>
  <si>
    <t>FFT0439</t>
  </si>
  <si>
    <t>1 X Black couchFFT0527</t>
  </si>
  <si>
    <t>FFT0440</t>
  </si>
  <si>
    <t>1x Steel Filling CabinetFFT0528</t>
  </si>
  <si>
    <t>FFT0441</t>
  </si>
  <si>
    <t>Oak Finish main desk with 4 drawersFFT0530</t>
  </si>
  <si>
    <t>FFT0442</t>
  </si>
  <si>
    <t>Oak finish CredenzaFFT0532</t>
  </si>
  <si>
    <t>FFT0443</t>
  </si>
  <si>
    <t>1x Black high back leather visitors chairsFFT0533</t>
  </si>
  <si>
    <t>FFT0444</t>
  </si>
  <si>
    <t>Highback black leather chairFFT0534</t>
  </si>
  <si>
    <t>FFT0445</t>
  </si>
  <si>
    <t>Oak finish tall credenzaFFT0535</t>
  </si>
  <si>
    <t>FFT0446</t>
  </si>
  <si>
    <t>Steel filing drawer filing cabinetFFT0538</t>
  </si>
  <si>
    <t>FFT0447</t>
  </si>
  <si>
    <t>Oak Finish main desk with 4 drawersFFT0539</t>
  </si>
  <si>
    <t>FFT0448</t>
  </si>
  <si>
    <t>Oak finish linkFFT0540</t>
  </si>
  <si>
    <t>FFT0449</t>
  </si>
  <si>
    <t>Oak finish CredenzaFFT0541</t>
  </si>
  <si>
    <t>FFT0450</t>
  </si>
  <si>
    <t>Wooden tall credenzaFFT0544</t>
  </si>
  <si>
    <t>FFT0451</t>
  </si>
  <si>
    <t>1 X MONTEGO LEATHER BLACK CHAIRSFFT0621</t>
  </si>
  <si>
    <t>FFT0452</t>
  </si>
  <si>
    <t>EXECUTIVE BOARDROOM TABLEFFT0622</t>
  </si>
  <si>
    <t>FFT0453</t>
  </si>
  <si>
    <t>Filing cabinet - woodFFT0845</t>
  </si>
  <si>
    <t>FFT0454</t>
  </si>
  <si>
    <t>2 Door Filing cabinetFFT0846</t>
  </si>
  <si>
    <t>FFT0456</t>
  </si>
  <si>
    <t>Boadroom table - 1 piecFFT0849</t>
  </si>
  <si>
    <t>FFT0457</t>
  </si>
  <si>
    <t>Boadroom table - 1 piecFFT0850</t>
  </si>
  <si>
    <t>FFT0458</t>
  </si>
  <si>
    <t>1x20 Seater Boardroom Table - Cherry Veneer Solid BullnoseFF</t>
  </si>
  <si>
    <t>1 x Highback Black Leather Chair (16 chairs in bd room)FFT08</t>
  </si>
  <si>
    <t>FFT0463</t>
  </si>
  <si>
    <t>FFT0464</t>
  </si>
  <si>
    <t>FFT0465</t>
  </si>
  <si>
    <t>FFT0466</t>
  </si>
  <si>
    <t>FFT0467</t>
  </si>
  <si>
    <t>FFT0468</t>
  </si>
  <si>
    <t>FFT0469</t>
  </si>
  <si>
    <t>FFT0470</t>
  </si>
  <si>
    <t>FFT0471</t>
  </si>
  <si>
    <t>FFT0472</t>
  </si>
  <si>
    <t>FFT0473</t>
  </si>
  <si>
    <t>FFT0474</t>
  </si>
  <si>
    <t>FFT0475</t>
  </si>
  <si>
    <t>Leather ChairFFT0872</t>
  </si>
  <si>
    <t>FFT0476</t>
  </si>
  <si>
    <t>Leather chairFFT0873</t>
  </si>
  <si>
    <t>FFT0477</t>
  </si>
  <si>
    <t>Coat HangerFFT0874</t>
  </si>
  <si>
    <t>FFT0478</t>
  </si>
  <si>
    <t>1x Brown Leather visitors' chairsFFT0964</t>
  </si>
  <si>
    <t>FFT0479</t>
  </si>
  <si>
    <t>1x Oak finish Desk with 3xdrawersFFT0965</t>
  </si>
  <si>
    <t>FFT0480</t>
  </si>
  <si>
    <t>1x Oak finish DesksFFT0966</t>
  </si>
  <si>
    <t>FFT0481</t>
  </si>
  <si>
    <t>1x Steel Filing Cabinet with 4x drawersFFT0967</t>
  </si>
  <si>
    <t>FFT0482</t>
  </si>
  <si>
    <t>1x Steel Filing Cabinet with 4x drawersFFT0968</t>
  </si>
  <si>
    <t>FFT0483</t>
  </si>
  <si>
    <t>FFT0484</t>
  </si>
  <si>
    <t>1x Steel Filing Cabinet with 4x drawersFFT0970</t>
  </si>
  <si>
    <t>FFT0485</t>
  </si>
  <si>
    <t>1x Steel Filing Cabinet with 4x drawersFFT0971</t>
  </si>
  <si>
    <t>FFT0486</t>
  </si>
  <si>
    <t>1x Steel Filing Cabinet with 4x drawersFFT0972</t>
  </si>
  <si>
    <t>FFT0487</t>
  </si>
  <si>
    <t>1x Steel Filing Cabinet with 4x drawersFFT0973</t>
  </si>
  <si>
    <t>FFT0488</t>
  </si>
  <si>
    <t>13x Steel Filing Cabinet with 4x drawersFFT0974</t>
  </si>
  <si>
    <t>FFT0489</t>
  </si>
  <si>
    <t>1x Steel Filing Cabinet with 4x drawersFFT0975</t>
  </si>
  <si>
    <t>FFT0490</t>
  </si>
  <si>
    <t>1x Steel Filing Cabinet with 4x drawersFFT0976</t>
  </si>
  <si>
    <t>FFT0491</t>
  </si>
  <si>
    <t>1x Steel Filing Cabinet with 4x drawersFFT0977</t>
  </si>
  <si>
    <t>FFT0492</t>
  </si>
  <si>
    <t>1x Steel Filing Cabinet with 4x drawersFFT0978</t>
  </si>
  <si>
    <t>FFT0494</t>
  </si>
  <si>
    <t>1x Black high back leather visitors chairsFFT1178</t>
  </si>
  <si>
    <t>FFT0495</t>
  </si>
  <si>
    <t>1 X MONTEGO LEATHER BLACK CHAIRSFFT1227</t>
  </si>
  <si>
    <t>FFT0497</t>
  </si>
  <si>
    <t>1 X MONTEGO LEATHER BLACK CHAIRSFFT1231</t>
  </si>
  <si>
    <t>FFT0498</t>
  </si>
  <si>
    <t>1 X MONTEGO LEATHER BLACK CHAIRSFFT1232</t>
  </si>
  <si>
    <t>FFT0499</t>
  </si>
  <si>
    <t>1 X MONTEGO LEATHER BLACK CHAIRSFFT1233</t>
  </si>
  <si>
    <t>FFT0500</t>
  </si>
  <si>
    <t>1 X MONTEGO LEATHER BLACK CHAIRSFFT1234</t>
  </si>
  <si>
    <t>FFT0501</t>
  </si>
  <si>
    <t>1 X MONTEGO LEATHER BLACK CHAIRSFFT1235</t>
  </si>
  <si>
    <t>FFT0502</t>
  </si>
  <si>
    <t>1 X MONTEGO LEATHER BLACK CHAIRSFFT1236</t>
  </si>
  <si>
    <t>FFT0503</t>
  </si>
  <si>
    <t>1 X MONTEGO LEATHER BLACK CHAIRSFFT1238</t>
  </si>
  <si>
    <t>FFT0504</t>
  </si>
  <si>
    <t>1 X MONTEGO LEATHER BLACK CHAIRSFFT1239</t>
  </si>
  <si>
    <t>FFT0505</t>
  </si>
  <si>
    <t>1 X MONTEGO LEATHER BLACK CHAIRSFFT1240</t>
  </si>
  <si>
    <t>FFT0511</t>
  </si>
  <si>
    <t>1x Steel Filling CabinetFFT1253</t>
  </si>
  <si>
    <t>FFT0512</t>
  </si>
  <si>
    <t>Oak finish DeskFFT1254</t>
  </si>
  <si>
    <t>FFT0514</t>
  </si>
  <si>
    <t>1 X Black couchFFT1258</t>
  </si>
  <si>
    <t>FFT0516</t>
  </si>
  <si>
    <t>Maroon fabric Highback chairFFT0093</t>
  </si>
  <si>
    <t>FFT0517</t>
  </si>
  <si>
    <t>Cherry melamine pedestalFFT0876</t>
  </si>
  <si>
    <t>FFT0522</t>
  </si>
  <si>
    <t>Brown Wooden Filing CabinetFFT0326</t>
  </si>
  <si>
    <t>FFT0523</t>
  </si>
  <si>
    <t>Brown Wooden Desk with 4 drawersFFT0327</t>
  </si>
  <si>
    <t>FFT0524</t>
  </si>
  <si>
    <t>Brown wooden Credenza with sliding doorsFFT0328</t>
  </si>
  <si>
    <t>FFT0525</t>
  </si>
  <si>
    <t>Lunar Vis S/Base Chair B/LeatherFFT0354</t>
  </si>
  <si>
    <t>FFT0526</t>
  </si>
  <si>
    <t>BLACK  FABRIC SWIVEL ARMCHAIRSFFT0660</t>
  </si>
  <si>
    <t>FFT0528</t>
  </si>
  <si>
    <t>Maroon fabric highback chairFFT0265</t>
  </si>
  <si>
    <t>FFT0529</t>
  </si>
  <si>
    <t>1x Glass/Oak filing cabinetsFFT0275</t>
  </si>
  <si>
    <t>FFT0539</t>
  </si>
  <si>
    <t>Maroon visitor chair with wooden finishesFFT0701</t>
  </si>
  <si>
    <t>FFT0540</t>
  </si>
  <si>
    <t>3 Drawer wooden pedestalFFT0713</t>
  </si>
  <si>
    <t>FFT0541</t>
  </si>
  <si>
    <t>Small wooden tableFFT0725</t>
  </si>
  <si>
    <t>FFT0543</t>
  </si>
  <si>
    <t>Pine credenzaFFT1409</t>
  </si>
  <si>
    <t>FFT0545</t>
  </si>
  <si>
    <t>Black fabric swivel chairFFT0309</t>
  </si>
  <si>
    <t>FFT0546</t>
  </si>
  <si>
    <t>Steel Stationery Cabinet1800mmx900mmx450mmFFT0559</t>
  </si>
  <si>
    <t>FFT0547</t>
  </si>
  <si>
    <t>1 x BENige 4 drawer steel filing cabinetsFFT0757</t>
  </si>
  <si>
    <t>FFT0548</t>
  </si>
  <si>
    <t>1 x BENige 4 drawer steel filing cabinetsFFT0758</t>
  </si>
  <si>
    <t>FFT0549</t>
  </si>
  <si>
    <t>1 x BENige 4 drawer steel filing cabinetsFFT0760</t>
  </si>
  <si>
    <t>FFT0550</t>
  </si>
  <si>
    <t>1 x BENige 4 drawer steel filing cabinetsFFT0763</t>
  </si>
  <si>
    <t>FFT0551</t>
  </si>
  <si>
    <t>1 x BENige 4 drawer steel filing cabinetsFFT0764</t>
  </si>
  <si>
    <t>FFT0552</t>
  </si>
  <si>
    <t>1 x BENige 4 drawer steel filing cabinetsFFT0769</t>
  </si>
  <si>
    <t>FFT0553</t>
  </si>
  <si>
    <t>1 x BENige 4 drawer steel filing cabinetsFFT0772</t>
  </si>
  <si>
    <t>FFT0554</t>
  </si>
  <si>
    <t>Burnt Orange CouchFFT0562</t>
  </si>
  <si>
    <t>FFT0555</t>
  </si>
  <si>
    <t>FILING CABINET WITH 4 DRAWERSFFT0653</t>
  </si>
  <si>
    <t>FFT0556</t>
  </si>
  <si>
    <t>FILING CABINET WITH 4 DRAWERSFFT0655</t>
  </si>
  <si>
    <t>FFT0557</t>
  </si>
  <si>
    <t>Dark wooden coffee table with detailed finishesFFT0745</t>
  </si>
  <si>
    <t>FFT0558</t>
  </si>
  <si>
    <t>Small filing shelfFFT1382</t>
  </si>
  <si>
    <t>FFT0559</t>
  </si>
  <si>
    <t>Built in wooden cabinet_x000D_
FFT1395</t>
  </si>
  <si>
    <t>FFT0560</t>
  </si>
  <si>
    <t>2 Door Steel  cabinetFFT0682</t>
  </si>
  <si>
    <t>FFT0562</t>
  </si>
  <si>
    <t>Lunar Vis S/Base Chair B/LeatherFFT0352</t>
  </si>
  <si>
    <t>FFT0563</t>
  </si>
  <si>
    <t>DESKHEIGHT PEDESTAL CHERRY MELAMINE, e DRAWERSFFT0665</t>
  </si>
  <si>
    <t>FFT0564</t>
  </si>
  <si>
    <t>Oak side tableFFT0674</t>
  </si>
  <si>
    <t>FFT0565</t>
  </si>
  <si>
    <t>Oak Wooden Table and extensionFFT0689</t>
  </si>
  <si>
    <t>FFT0566</t>
  </si>
  <si>
    <t>Brown coat hangerFFT0731</t>
  </si>
  <si>
    <t>FFT0567</t>
  </si>
  <si>
    <t>MODEL 7610 MANAGERIAL HIGHBACK ARMCHAIRFFT0565</t>
  </si>
  <si>
    <t>FFT0568</t>
  </si>
  <si>
    <t>MODEL 7610 MANAGERIAL HIGHBACK ARMCHAIRFFT0566</t>
  </si>
  <si>
    <t>FFT0569</t>
  </si>
  <si>
    <t>SYSTEMS CUPBOARD - 3 SHELVESFFT0586</t>
  </si>
  <si>
    <t>FFT0570</t>
  </si>
  <si>
    <t>Small brown wooden tableFFT0687</t>
  </si>
  <si>
    <t>FFT0571</t>
  </si>
  <si>
    <t>1x Blue Fabric Highback chairFFT1168</t>
  </si>
  <si>
    <t>FFT0572</t>
  </si>
  <si>
    <t>L-shape Brown wooden desk with 3xdrawersFFT0303</t>
  </si>
  <si>
    <t>FFT0574</t>
  </si>
  <si>
    <t>1x Freedom 3 tier Lockable BookcaseFFT0347</t>
  </si>
  <si>
    <t>FFT0575</t>
  </si>
  <si>
    <t>Red fabric wooden chairFFT1357</t>
  </si>
  <si>
    <t>FFT0576</t>
  </si>
  <si>
    <t>Brown Wooden Filing CabinetFFT0268</t>
  </si>
  <si>
    <t>FFT0577</t>
  </si>
  <si>
    <t>Freedom Oak Single Door Credenza (1000x600)FFT0355</t>
  </si>
  <si>
    <t>FFT0578</t>
  </si>
  <si>
    <t>Black fabric swivel armchairFFT0720</t>
  </si>
  <si>
    <t>FFT0579</t>
  </si>
  <si>
    <t>Oak wood tableFFT0300</t>
  </si>
  <si>
    <t>FFT0580</t>
  </si>
  <si>
    <t>Wooden oak tableFFT0690</t>
  </si>
  <si>
    <t>FFT0581</t>
  </si>
  <si>
    <t>Wooden oak table with 4 drawersFFT0691</t>
  </si>
  <si>
    <t>FFT0582</t>
  </si>
  <si>
    <t>Brown wooden tableFFT0692</t>
  </si>
  <si>
    <t>FFT0583</t>
  </si>
  <si>
    <t>4 drawer steel cabinets_x000D_
FFT1400</t>
  </si>
  <si>
    <t>FFT0584</t>
  </si>
  <si>
    <t>4 drawer steel cabinets_x000D_
FFT1402</t>
  </si>
  <si>
    <t>FFT0585</t>
  </si>
  <si>
    <t>4 drawer steel cabinetsFFT1403</t>
  </si>
  <si>
    <t>FFT0586</t>
  </si>
  <si>
    <t>Brown wooden Credenza with sliding doorsFFT0295</t>
  </si>
  <si>
    <t>FFT0587</t>
  </si>
  <si>
    <t>1 X CONFERENCE SIDE CHAIR IMBULA URBAN BARKFFT0633</t>
  </si>
  <si>
    <t>FFT0588</t>
  </si>
  <si>
    <t>Round conference TableFFT0878</t>
  </si>
  <si>
    <t>FFT0589</t>
  </si>
  <si>
    <t>1 X CONFERENCE SIDE CHAIR IMBULA URBAN BARKFFT1265</t>
  </si>
  <si>
    <t>FFT0590</t>
  </si>
  <si>
    <t>1 X CONFERENCE SIDE CHAIR IMBULA URBAN BARKFFT1266</t>
  </si>
  <si>
    <t>FFT0591</t>
  </si>
  <si>
    <t>1 X CONFERENCE SIDE CHAIR IMBULA URBAN BARKFFT1267</t>
  </si>
  <si>
    <t>FFT0592</t>
  </si>
  <si>
    <t>Brown wooden Double-door filing cabinetFFT0325</t>
  </si>
  <si>
    <t>FFT0594</t>
  </si>
  <si>
    <t>Lunar Vis S/Base Chair B/LeatherFFT0353</t>
  </si>
  <si>
    <t>FFT0595</t>
  </si>
  <si>
    <t>Zone H/back chair - Barcelona RubyFFT0360</t>
  </si>
  <si>
    <t>FFT0596</t>
  </si>
  <si>
    <t>MAHOGANY CREDENZAFFT0658</t>
  </si>
  <si>
    <t>FFT0597</t>
  </si>
  <si>
    <t>7600 VISITORS BLACK ARMCHAIRS WITH FLEXIBLE ARMRESTS AND UPH</t>
  </si>
  <si>
    <t>FFT0598</t>
  </si>
  <si>
    <t>Small wooden tableFFT0724</t>
  </si>
  <si>
    <t>FFT0600</t>
  </si>
  <si>
    <t>Black fabric Chair_x000D_
FFT1370</t>
  </si>
  <si>
    <t>FFT0601</t>
  </si>
  <si>
    <t>Blue fabric Highback ChairFFT0269</t>
  </si>
  <si>
    <t>FFT0602</t>
  </si>
  <si>
    <t>Oak/Glass filing CabinetFFT0270</t>
  </si>
  <si>
    <t>FFT0603</t>
  </si>
  <si>
    <t>Oak Wooden bookshelfFFT0272</t>
  </si>
  <si>
    <t>FFT0604</t>
  </si>
  <si>
    <t>Oak finish Credenza with sliding doorsFFT0274</t>
  </si>
  <si>
    <t>FFT0605</t>
  </si>
  <si>
    <t>Oak finish DeskFFT0277</t>
  </si>
  <si>
    <t>FFT0606</t>
  </si>
  <si>
    <t>1x Oak wooden desk with 4drawersFFT0283</t>
  </si>
  <si>
    <t>FFT0607</t>
  </si>
  <si>
    <t>Red swivel chairFFT0685</t>
  </si>
  <si>
    <t>FFT0608</t>
  </si>
  <si>
    <t>Small Dark brown DeskFFT0723</t>
  </si>
  <si>
    <t>FFT0609</t>
  </si>
  <si>
    <t>1x Glass/Oak filing cabinetsFFT1170</t>
  </si>
  <si>
    <t>FFT0610</t>
  </si>
  <si>
    <t>1x Oak wooden deskFFT1172</t>
  </si>
  <si>
    <t>FFT0611</t>
  </si>
  <si>
    <t>Red fabric wooden chairFFT1356</t>
  </si>
  <si>
    <t>FFT0612</t>
  </si>
  <si>
    <t>Pink metal cabinet_x000D_
FFT1396</t>
  </si>
  <si>
    <t>FFT0613</t>
  </si>
  <si>
    <t>Oak finish deskFFT0262</t>
  </si>
  <si>
    <t>FFT0614</t>
  </si>
  <si>
    <t>Oak wooden credenza with sliding doorsFFT0266</t>
  </si>
  <si>
    <t>FFT0615</t>
  </si>
  <si>
    <t>Oak finish deskFFT0290</t>
  </si>
  <si>
    <t>FFT0616</t>
  </si>
  <si>
    <t>FFT0617</t>
  </si>
  <si>
    <t>1 X CONFERENCE SIDECHAIR 4 LEGGED OAK FRAME - WALT/BURGFFT06</t>
  </si>
  <si>
    <t>FFT0618</t>
  </si>
  <si>
    <t>Small light brown wooden TableFFT0728</t>
  </si>
  <si>
    <t>FFT0619</t>
  </si>
  <si>
    <t>8 DRAWER FILING SYSTEMFFT1175</t>
  </si>
  <si>
    <t>FFT0620</t>
  </si>
  <si>
    <t>1 X CONFERENCE SIDECHAIR 4 LEGGED OAK FRAME - WALT/BURGFFT12</t>
  </si>
  <si>
    <t>FFT0621</t>
  </si>
  <si>
    <t>FFT0622</t>
  </si>
  <si>
    <t>1X CONFERENCE SIDECHAIR 4 LEGGED OAK FRAME - WALT/BURGFFT127</t>
  </si>
  <si>
    <t>FFT0623</t>
  </si>
  <si>
    <t>Brown wooden Desk with 4drawersFFT0264</t>
  </si>
  <si>
    <t>FFT0624</t>
  </si>
  <si>
    <t>Brown wooden Credenza with sliding doorsFFT0304</t>
  </si>
  <si>
    <t>FFT0625</t>
  </si>
  <si>
    <t>Brown Wooden Large credenza with sliding doorsFFT0308</t>
  </si>
  <si>
    <t>FFT0626</t>
  </si>
  <si>
    <t>Office DeskFFT0349</t>
  </si>
  <si>
    <t>FFT0627</t>
  </si>
  <si>
    <t>Freedom Oak Single Door Credenza (1000x600)FFT0356</t>
  </si>
  <si>
    <t>FFT0628</t>
  </si>
  <si>
    <t>1600X900WX450D VEGAS SYSTEM CUPBOARD, HINDGED DOOR,FFT0656</t>
  </si>
  <si>
    <t>FFT0629</t>
  </si>
  <si>
    <t>1x2 drawer Steel cabinetFFT0677</t>
  </si>
  <si>
    <t>FFT0631</t>
  </si>
  <si>
    <t>Brown chairs_x000D_
FFT1389</t>
  </si>
  <si>
    <t>FFT0632</t>
  </si>
  <si>
    <t>Pink chairs_x000D_
FFT1390</t>
  </si>
  <si>
    <t>FFT0633</t>
  </si>
  <si>
    <t>Large metal cabinets_x000D_
FFT1398</t>
  </si>
  <si>
    <t>FFT0634</t>
  </si>
  <si>
    <t>Large metal cabinets_x000D_
FFT1399</t>
  </si>
  <si>
    <t>FFT0635</t>
  </si>
  <si>
    <t>FFT0636</t>
  </si>
  <si>
    <t>Black fabric swivel h/b chairFFT0663</t>
  </si>
  <si>
    <t>FFT0637</t>
  </si>
  <si>
    <t>L-Shaped Mahagony Office deskFFT0664</t>
  </si>
  <si>
    <t>FFT0638</t>
  </si>
  <si>
    <t>Black leather chairs_x000D_
FFT1404</t>
  </si>
  <si>
    <t>FFT0639</t>
  </si>
  <si>
    <t>Black leather chairsFFT1405</t>
  </si>
  <si>
    <t>FFT0640</t>
  </si>
  <si>
    <t>Black leather chairs_x000D_
FFT1406</t>
  </si>
  <si>
    <t>FFT0641</t>
  </si>
  <si>
    <t>Black leather chairsFFT1407</t>
  </si>
  <si>
    <t>FFT0642</t>
  </si>
  <si>
    <t>BLACK HOOFER (GENIUS)FFT0331</t>
  </si>
  <si>
    <t>FFT0643</t>
  </si>
  <si>
    <t>Brown wooden desk with 8drawersFFT0285</t>
  </si>
  <si>
    <t>FFT0644</t>
  </si>
  <si>
    <t>1x Modex Managerial H/back ArmchairFFT0336</t>
  </si>
  <si>
    <t>FFT0645</t>
  </si>
  <si>
    <t>ROLLER DOOR CREDENZA &amp; SHELVESFFT0635</t>
  </si>
  <si>
    <t>FFT0646</t>
  </si>
  <si>
    <t>Black fabric swivel chairFFT0637</t>
  </si>
  <si>
    <t>FFT0647</t>
  </si>
  <si>
    <t>Mahogany Melamine ConferenceTableFFT0642</t>
  </si>
  <si>
    <t>FFT0648</t>
  </si>
  <si>
    <t>1 x Black Fabric Visitor Arm ChairFFT0643</t>
  </si>
  <si>
    <t>FFT0649</t>
  </si>
  <si>
    <t>Mahogany Melamine Storage UnitFFT0644</t>
  </si>
  <si>
    <t>FFT0650</t>
  </si>
  <si>
    <t>MAHAGONY OFFICE DESKFFT0646</t>
  </si>
  <si>
    <t>FFT0651</t>
  </si>
  <si>
    <t>BLACK  h/back swivel chair with gas - contr blackFFT0648</t>
  </si>
  <si>
    <t>FFT0652</t>
  </si>
  <si>
    <t>Wooden book shelfFFT0680</t>
  </si>
  <si>
    <t>FFT0653</t>
  </si>
  <si>
    <t>4 drawer steel cabinetFFT0706</t>
  </si>
  <si>
    <t>FFT0654</t>
  </si>
  <si>
    <t>1 x Black Fabric Visitor Arm ChairFFT1163</t>
  </si>
  <si>
    <t>FFT0655</t>
  </si>
  <si>
    <t>1 x Black Fabric Visitor Arm ChairFFT1164</t>
  </si>
  <si>
    <t>FFT0656</t>
  </si>
  <si>
    <t>Black fabric swivel chairFFT1264</t>
  </si>
  <si>
    <t>FFT0657</t>
  </si>
  <si>
    <t>Map Steel filing CabinetFFT0118</t>
  </si>
  <si>
    <t>FFT0658</t>
  </si>
  <si>
    <t>1x Brown wooden BookshelfFFT0276</t>
  </si>
  <si>
    <t>FFT0660</t>
  </si>
  <si>
    <t>1x Black Leather Managerial H/back ArmchairFFT0337</t>
  </si>
  <si>
    <t>FFT0661</t>
  </si>
  <si>
    <t>Small Steel cabinet with 2 drawersFFT0678</t>
  </si>
  <si>
    <t>FFT0662</t>
  </si>
  <si>
    <t>3 Small Steel cabinet with 2 drawersFFT0679</t>
  </si>
  <si>
    <t>FFT0663</t>
  </si>
  <si>
    <t>Oak wooden tableFFT0693</t>
  </si>
  <si>
    <t>FFT0664</t>
  </si>
  <si>
    <t>4x drawers Steel filing cabinetFFT0710</t>
  </si>
  <si>
    <t>FFT0665</t>
  </si>
  <si>
    <t>Black fabric swivel armchairFFT0719</t>
  </si>
  <si>
    <t>FFT0666</t>
  </si>
  <si>
    <t>Brown bar style  chairFFT0732</t>
  </si>
  <si>
    <t>FFT0667</t>
  </si>
  <si>
    <t>Library card catalogoue cabinetFFT0733</t>
  </si>
  <si>
    <t>FFT0668</t>
  </si>
  <si>
    <t>Steel pigeon holes TrollyFFT0735</t>
  </si>
  <si>
    <t>FFT0669</t>
  </si>
  <si>
    <t>Steel plans filing cabinetFFT0736</t>
  </si>
  <si>
    <t>FFT0670</t>
  </si>
  <si>
    <t>Wooden book trolleyFFT0737</t>
  </si>
  <si>
    <t>FFT0671</t>
  </si>
  <si>
    <t>1 x Brown wooden BookshelfFFT1171</t>
  </si>
  <si>
    <t>FFT0672</t>
  </si>
  <si>
    <t>Brown fabric low seated stool/foot rest (kneel on chair)FFT1</t>
  </si>
  <si>
    <t>FFT0673</t>
  </si>
  <si>
    <t>Green fabric chairsFFT1363</t>
  </si>
  <si>
    <t>FFT0674</t>
  </si>
  <si>
    <t>Small dark brown coffee tableFFT1365</t>
  </si>
  <si>
    <t>FFT0675</t>
  </si>
  <si>
    <t>Dark wooden glass cupboard (gold handles)FFT1366</t>
  </si>
  <si>
    <t>FFT0676</t>
  </si>
  <si>
    <t>Brown fabric chairFFT1368</t>
  </si>
  <si>
    <t>FFT0677</t>
  </si>
  <si>
    <t>Brown fabric chairFFT1369</t>
  </si>
  <si>
    <t>FFT0678</t>
  </si>
  <si>
    <t>1x Steel/Oak finish DeskFFT0558</t>
  </si>
  <si>
    <t>FFT0679</t>
  </si>
  <si>
    <t>1 x dark brown tableFFT0790</t>
  </si>
  <si>
    <t>FFT0680</t>
  </si>
  <si>
    <t>1 x dark brown tableFFT0792</t>
  </si>
  <si>
    <t>FFT0681</t>
  </si>
  <si>
    <t>1 x dark brown leather chairFFT0796</t>
  </si>
  <si>
    <t>FFT0682</t>
  </si>
  <si>
    <t>1 x dark brown leather chairFFT0798</t>
  </si>
  <si>
    <t>FFT0683</t>
  </si>
  <si>
    <t>1 x dark brown leather chairFFT0799</t>
  </si>
  <si>
    <t>FFT0684</t>
  </si>
  <si>
    <t>1 x dark brown leather chairFFT0805</t>
  </si>
  <si>
    <t>FFT0685</t>
  </si>
  <si>
    <t>1 x dark brown leather chairFFT0806</t>
  </si>
  <si>
    <t>FFT0686</t>
  </si>
  <si>
    <t>1 x dark brown leather chairFFT0807</t>
  </si>
  <si>
    <t>FFT0687</t>
  </si>
  <si>
    <t>1 x dark brown leather chairFFT0808</t>
  </si>
  <si>
    <t>FFT0688</t>
  </si>
  <si>
    <t>1 x dark brown leather chairFFT0809</t>
  </si>
  <si>
    <t>FFT0689</t>
  </si>
  <si>
    <t>1 x dark brown tableFFT1196</t>
  </si>
  <si>
    <t>FFT0690</t>
  </si>
  <si>
    <t>1X FALCON LEATHER H/B CHAIRSFFT1272</t>
  </si>
  <si>
    <t>FFT0691</t>
  </si>
  <si>
    <t>1X FALCON LEATHER H/B CHAIRSFFT1273</t>
  </si>
  <si>
    <t>FFT0692</t>
  </si>
  <si>
    <t>1 X FALCON LEATHER H/B CHAIRSFFT1275</t>
  </si>
  <si>
    <t>FFT0693</t>
  </si>
  <si>
    <t>1 X FALCON LEATHER H/B CHAIRSFFT1278</t>
  </si>
  <si>
    <t>FFT0694</t>
  </si>
  <si>
    <t>1 X FALCON LEATHER H/B CHAIRSFFT1280</t>
  </si>
  <si>
    <t>FFT0695</t>
  </si>
  <si>
    <t>1 X FALCON LEATHER H/B CHAIRSFFT1281</t>
  </si>
  <si>
    <t>FFT0696</t>
  </si>
  <si>
    <t>1 X FALCON LEATHER H/B CHAIRSFFT1283</t>
  </si>
  <si>
    <t>FFT0697</t>
  </si>
  <si>
    <t>1 X FALCON LEATHER H/B CHAIRSFFT1276</t>
  </si>
  <si>
    <t>FFT0698</t>
  </si>
  <si>
    <t>1x Glass/Oak filing cabinetsFFT0284</t>
  </si>
  <si>
    <t>FFT0699</t>
  </si>
  <si>
    <t>Brown Wooden/Glass filing CabinetFFT0288</t>
  </si>
  <si>
    <t>FFT0700</t>
  </si>
  <si>
    <t>L Shaped desk with brown wooden CredenzaFFT0320</t>
  </si>
  <si>
    <t>FFT0701</t>
  </si>
  <si>
    <t>Highback Black fabric chairFFT0321</t>
  </si>
  <si>
    <t>FFT0702</t>
  </si>
  <si>
    <t>Maroon Fabric chair with wooden finishFFT0641</t>
  </si>
  <si>
    <t>FFT0703</t>
  </si>
  <si>
    <t>Wooden desk with brown steel finishesFFT0676</t>
  </si>
  <si>
    <t>FFT0704</t>
  </si>
  <si>
    <t>2 DOOR Steel cabinetFFT0681</t>
  </si>
  <si>
    <t>FFT0705</t>
  </si>
  <si>
    <t>Cherry Finish deskFFT0694</t>
  </si>
  <si>
    <t>FFT0706</t>
  </si>
  <si>
    <t>Oak and steel finish deskFFT0699</t>
  </si>
  <si>
    <t>FFT0707</t>
  </si>
  <si>
    <t>Maroon and oak visitors chairFFT0702</t>
  </si>
  <si>
    <t>FFT0708</t>
  </si>
  <si>
    <t>Black swivel chairFFT0718</t>
  </si>
  <si>
    <t>FFT0709</t>
  </si>
  <si>
    <t>Wooden Small TableFFT0880</t>
  </si>
  <si>
    <t>FFT0710</t>
  </si>
  <si>
    <t>Black fabric swivel chairFFT0887</t>
  </si>
  <si>
    <t>FFT0711</t>
  </si>
  <si>
    <t>Brown wooden Credenza with sliding doorsFFT0302</t>
  </si>
  <si>
    <t>FFT0715</t>
  </si>
  <si>
    <t>1x Freedom 3 tier Lockable BookcaseFFT0346</t>
  </si>
  <si>
    <t>FFT0716</t>
  </si>
  <si>
    <t>Brown wooden chest with 2doors and drawersFFT0324</t>
  </si>
  <si>
    <t>FFT0718</t>
  </si>
  <si>
    <t>1x Glass/Oak filing cabinetsFFT1173</t>
  </si>
  <si>
    <t>FFT0719</t>
  </si>
  <si>
    <t>1x Blue fabric visitor's chairFFT0311</t>
  </si>
  <si>
    <t>FFT0720</t>
  </si>
  <si>
    <t>Tender boxFFT0705</t>
  </si>
  <si>
    <t>FFT0721</t>
  </si>
  <si>
    <t>Black swivel chairFFT0716</t>
  </si>
  <si>
    <t>FFT0722</t>
  </si>
  <si>
    <t>Oak finish double-door filing cabinetFFT0313</t>
  </si>
  <si>
    <t>FFT0723</t>
  </si>
  <si>
    <t>Highback black leather chairFFT0542</t>
  </si>
  <si>
    <t>FFT0724</t>
  </si>
  <si>
    <t>Dark wooden book shelfFFT0730</t>
  </si>
  <si>
    <t>FFT0725</t>
  </si>
  <si>
    <t>Brown chair_x000D_
FFT1383</t>
  </si>
  <si>
    <t>FFT0726</t>
  </si>
  <si>
    <t>Brown wooden bookshelf with 4doorsFFT0267</t>
  </si>
  <si>
    <t>FFT0727</t>
  </si>
  <si>
    <t>Oak wood card storage cabinetFFT0316</t>
  </si>
  <si>
    <t>FFT0728</t>
  </si>
  <si>
    <t>Maroon Fabric swivel chairFFT0686</t>
  </si>
  <si>
    <t>FFT0729</t>
  </si>
  <si>
    <t>Small wooden cupboard_x000D_
FFT1384</t>
  </si>
  <si>
    <t>FFT0730</t>
  </si>
  <si>
    <t>Black leather chairFFT1386</t>
  </si>
  <si>
    <t>FFT0731</t>
  </si>
  <si>
    <t>Black leather chair_x000D_
FFT1387</t>
  </si>
  <si>
    <t>FFT0732</t>
  </si>
  <si>
    <t>Maroon fabric Highback chairFFT0305</t>
  </si>
  <si>
    <t>FFT0733</t>
  </si>
  <si>
    <t>L-shape Brown wooden Desk with 3drawersFFT0306</t>
  </si>
  <si>
    <t>FFT0734</t>
  </si>
  <si>
    <t>Brown wooden Credenza with sliding doorsFFT0310</t>
  </si>
  <si>
    <t>FFT0735</t>
  </si>
  <si>
    <t>1x Enclosed Display Cabinet (glass/oak)FFT0338</t>
  </si>
  <si>
    <t>FFT0736</t>
  </si>
  <si>
    <t>Ruby/Burgundy swivel armchairFFT0345</t>
  </si>
  <si>
    <t>FFT0737</t>
  </si>
  <si>
    <t>Oak wooden 2 door cabinetFFT0670</t>
  </si>
  <si>
    <t>FFT0738</t>
  </si>
  <si>
    <t>Oak pigeon holeFFT0671</t>
  </si>
  <si>
    <t>FFT0739</t>
  </si>
  <si>
    <t>L-shape Brown wooden Desk with 3drawersFFT0672</t>
  </si>
  <si>
    <t>FFT0740</t>
  </si>
  <si>
    <t>L-shape Brown wooden Desk with 3drawersFFT0673</t>
  </si>
  <si>
    <t>FFT0741</t>
  </si>
  <si>
    <t>L-shape Brown wooden Desk with 3drawersFFT0711</t>
  </si>
  <si>
    <t>FFT0742</t>
  </si>
  <si>
    <t>L-shape Brown wooden Desk with 3drawersFFT0712</t>
  </si>
  <si>
    <t>FFT0743</t>
  </si>
  <si>
    <t>Black rotating office chairFFT0721</t>
  </si>
  <si>
    <t>FFT0744</t>
  </si>
  <si>
    <t>Metal cabinetsFFT1374</t>
  </si>
  <si>
    <t>FFT0745</t>
  </si>
  <si>
    <t>Pegeon Hole/Filing shelves_x000D_
FFT1378</t>
  </si>
  <si>
    <t>FFT0746</t>
  </si>
  <si>
    <t>Shelf filesFFT1379</t>
  </si>
  <si>
    <t>FFT0749</t>
  </si>
  <si>
    <t>Maroon fabric visitors chairFFT0700</t>
  </si>
  <si>
    <t>FFT0750</t>
  </si>
  <si>
    <t>Maroon wooden visitors chairFFT0704</t>
  </si>
  <si>
    <t>FFT0751</t>
  </si>
  <si>
    <t>Oak Finish large TableFFT0879</t>
  </si>
  <si>
    <t>FFT0752</t>
  </si>
  <si>
    <t>1x Maroon fabric highback chairsFFT1174</t>
  </si>
  <si>
    <t>FFT0753</t>
  </si>
  <si>
    <t>Pine TableFFT1354</t>
  </si>
  <si>
    <t>FFT0754</t>
  </si>
  <si>
    <t>Brown fabric chairFFT1358</t>
  </si>
  <si>
    <t>FFT0755</t>
  </si>
  <si>
    <t>Red fabric chair_x000D_
FFT1381</t>
  </si>
  <si>
    <t>FFT0756</t>
  </si>
  <si>
    <t>Oak wood bookshelfFFT0015</t>
  </si>
  <si>
    <t>FFT0757</t>
  </si>
  <si>
    <t>Maroon Fabric Highback chairFFT0553</t>
  </si>
  <si>
    <t>FFT0758</t>
  </si>
  <si>
    <t>Wooden Desk with 2x drawersFFT0001</t>
  </si>
  <si>
    <t>FFT0762</t>
  </si>
  <si>
    <t>1x 2 DOOR Steel filing cabinetFFT0198</t>
  </si>
  <si>
    <t>FFT0764</t>
  </si>
  <si>
    <t>1x Orange fabric visitors' chairsFFT1160</t>
  </si>
  <si>
    <t>FFT0765</t>
  </si>
  <si>
    <t>Black fabric swivel chairFFT0560</t>
  </si>
  <si>
    <t>FFT0766</t>
  </si>
  <si>
    <t>Falcon High back armchair-Marine Blue fabricFFT0561</t>
  </si>
  <si>
    <t>FFT0767</t>
  </si>
  <si>
    <t>Black swivel desk chairFFT0774</t>
  </si>
  <si>
    <t>FFT0768</t>
  </si>
  <si>
    <t>1 x Green Fabric ChairFFT1162</t>
  </si>
  <si>
    <t>FFT0769</t>
  </si>
  <si>
    <t>Green fabric chair_x000D_
FFT1393</t>
  </si>
  <si>
    <t>FFT0770</t>
  </si>
  <si>
    <t>Blue fabric chairFFT0891</t>
  </si>
  <si>
    <t>FFT0771</t>
  </si>
  <si>
    <t>Black fabric highchairFFT0775</t>
  </si>
  <si>
    <t>FFT0772</t>
  </si>
  <si>
    <t>Black fabric highchairFFT0777</t>
  </si>
  <si>
    <t>FFT0773</t>
  </si>
  <si>
    <t>Wingback chair black fabricFFT0813</t>
  </si>
  <si>
    <t>FFT0774</t>
  </si>
  <si>
    <t>Peza Vis Office Armchair - Black &amp; BlackFFT0829</t>
  </si>
  <si>
    <t>FFT0775</t>
  </si>
  <si>
    <t>1 X FALCON LEATHER H/B CHAIRSFFT1282</t>
  </si>
  <si>
    <t>FFT0776</t>
  </si>
  <si>
    <t>Black fabric chairFFT1411</t>
  </si>
  <si>
    <t>FFT0777</t>
  </si>
  <si>
    <t>Black fabric chairFFT0783</t>
  </si>
  <si>
    <t>FFT0781</t>
  </si>
  <si>
    <t>FFT0782</t>
  </si>
  <si>
    <t>FFT0783</t>
  </si>
  <si>
    <t>FFT0784</t>
  </si>
  <si>
    <t>FFT0788</t>
  </si>
  <si>
    <t>2x Door small cabinetFFT0697</t>
  </si>
  <si>
    <t>FFT0798</t>
  </si>
  <si>
    <t>Oak finish/Steel credenzaFFT0261</t>
  </si>
  <si>
    <t>FFT0819</t>
  </si>
  <si>
    <t>Brown wooden Credenza with sliding doorsFFT0256</t>
  </si>
  <si>
    <t>FFT0820</t>
  </si>
  <si>
    <t>BURGUNDY MAHOGANY MELAMINE DESK, LEGS AND PEDESTALFFT1314</t>
  </si>
  <si>
    <t>FFT0821</t>
  </si>
  <si>
    <t>Supply &amp; fit Serengeti Wild Cheetah in 1 BoardroomFFT1343</t>
  </si>
  <si>
    <t>FFT0822</t>
  </si>
  <si>
    <t>Supply &amp; fit Essex Stout in HR Executive officeFFT1344</t>
  </si>
  <si>
    <t>FFT0823</t>
  </si>
  <si>
    <t>Supply &amp; Installation of carpet &amp; VinylFFT1346</t>
  </si>
  <si>
    <t>FFT0824</t>
  </si>
  <si>
    <t>Oak pedestal with 3 drawersFFT1058</t>
  </si>
  <si>
    <t>FFT0825</t>
  </si>
  <si>
    <t>Round/CONFERENCE TABLE 1200 DIA - CFOFFT0585</t>
  </si>
  <si>
    <t>FFT0826</t>
  </si>
  <si>
    <t>1x Orange visitor's chairFFT0180</t>
  </si>
  <si>
    <t>FFT0827</t>
  </si>
  <si>
    <t>1x Orange fabric visitors' chairsFFT0197</t>
  </si>
  <si>
    <t>FFT0829</t>
  </si>
  <si>
    <t>Brown wooden small tableFFT0206</t>
  </si>
  <si>
    <t>FFT0830</t>
  </si>
  <si>
    <t>MAHOGANY MAL CUPBOARD - ITFFT0598</t>
  </si>
  <si>
    <t>FFT0831</t>
  </si>
  <si>
    <t>Steel Filing Cabinet (WHITE)FFT0178</t>
  </si>
  <si>
    <t>FFT0832</t>
  </si>
  <si>
    <t>1x Orange fabric visitors' chairsFFT0201</t>
  </si>
  <si>
    <t>FFT0833</t>
  </si>
  <si>
    <t>1x Oak wood filing cabinet &amp; tableFFT0547</t>
  </si>
  <si>
    <t>FFT0834</t>
  </si>
  <si>
    <t>Cream steel Filing cabinetFFT0554</t>
  </si>
  <si>
    <t>FFT0835</t>
  </si>
  <si>
    <t>1x TEA DARK WOOD BOOK CASESFFT0582</t>
  </si>
  <si>
    <t>FFT0836</t>
  </si>
  <si>
    <t>1x Maroon fabric/Oak visitors' chairsFFT0187</t>
  </si>
  <si>
    <t>FFT0837</t>
  </si>
  <si>
    <t>1x Oak small tables plus coffee tableFFT0230</t>
  </si>
  <si>
    <t>FFT0839</t>
  </si>
  <si>
    <t>1xOrange fabric visitors' chairsFFT1152</t>
  </si>
  <si>
    <t>FFT0840</t>
  </si>
  <si>
    <t>Wooden DeskFFT0186</t>
  </si>
  <si>
    <t>FFT0842</t>
  </si>
  <si>
    <t>1x Maroon fabric/Oak visitors' chairsFFT1096</t>
  </si>
  <si>
    <t>FFT0843</t>
  </si>
  <si>
    <t>Brown small tableFFT0695</t>
  </si>
  <si>
    <t>FFT0844</t>
  </si>
  <si>
    <t>Wooden bookshelfFFT0696</t>
  </si>
  <si>
    <t>FFT0845</t>
  </si>
  <si>
    <t>Dark wood L-shape deskFFT0754</t>
  </si>
  <si>
    <t>FFT0846</t>
  </si>
  <si>
    <t>1 x Benige 4 drawer steel filing cabinetsFFT0759</t>
  </si>
  <si>
    <t>FFT0847</t>
  </si>
  <si>
    <t>1 x Benige 4 drawer steel filing cabinetsFFT0762</t>
  </si>
  <si>
    <t>FFT0848</t>
  </si>
  <si>
    <t>1 x Benige 4 drawer steel filing cabinetsFFT0765</t>
  </si>
  <si>
    <t>FFT0849</t>
  </si>
  <si>
    <t>1 x Benige 4 drawer steel filing cabinetsFFT0770</t>
  </si>
  <si>
    <t>FFT0850</t>
  </si>
  <si>
    <t>Black fabric highchairFFT0778</t>
  </si>
  <si>
    <t>FFT0851</t>
  </si>
  <si>
    <t>Dark wood pigeon hole filing cabinet (40 holes)FFT0744</t>
  </si>
  <si>
    <t>FFT0852</t>
  </si>
  <si>
    <t>Black fabric swivel chairFFT0888</t>
  </si>
  <si>
    <t>FFT0853</t>
  </si>
  <si>
    <t>Oak wooden 2 door cabinetFFT0669</t>
  </si>
  <si>
    <t>FFT0854</t>
  </si>
  <si>
    <t>4x drawer steel filing cabinetFFT0715</t>
  </si>
  <si>
    <t>FFT0855</t>
  </si>
  <si>
    <t>Steel Map  CabinetFFT0734</t>
  </si>
  <si>
    <t>FFT0856</t>
  </si>
  <si>
    <t>1 x BENige 4 drawer steel filing cabinetsFFT0773</t>
  </si>
  <si>
    <t>FFT0857</t>
  </si>
  <si>
    <t>Wooden cabinet with doorsFFT0838</t>
  </si>
  <si>
    <t>FFT0858</t>
  </si>
  <si>
    <t>Pgeon Hole/Filing shelves_x000D_
FFT1377</t>
  </si>
  <si>
    <t>FFT0859</t>
  </si>
  <si>
    <t>Orange fabric chairFFT0299</t>
  </si>
  <si>
    <t>FFT0860</t>
  </si>
  <si>
    <t>L-shape Brown wooden Desk with 3drawersFFT0688</t>
  </si>
  <si>
    <t>FFT0861</t>
  </si>
  <si>
    <t>Pigeon HoleFFT0722</t>
  </si>
  <si>
    <t>FFT0862</t>
  </si>
  <si>
    <t>FFT0863</t>
  </si>
  <si>
    <t>Cherry melamine desk topFFT0882</t>
  </si>
  <si>
    <t>FFT0864</t>
  </si>
  <si>
    <t>Cherry melamine desk topFFT0883</t>
  </si>
  <si>
    <t>FFT0865</t>
  </si>
  <si>
    <t>Cherry melamine desk topFFT0884</t>
  </si>
  <si>
    <t>FFT0866</t>
  </si>
  <si>
    <t>Cherry melamine desk topFFT0885</t>
  </si>
  <si>
    <t>FFT0867</t>
  </si>
  <si>
    <t>Freedom Oak 4 Drawer PedestalFFT0350</t>
  </si>
  <si>
    <t>FFT0868</t>
  </si>
  <si>
    <t>Dark brown bookcaseFFT0729</t>
  </si>
  <si>
    <t>FFT0870</t>
  </si>
  <si>
    <t>1x Blue Fabric Highback Swivel chairFFT0271</t>
  </si>
  <si>
    <t>FFT0871</t>
  </si>
  <si>
    <t>FFT0872</t>
  </si>
  <si>
    <t>L-shape Brown wooden desk with 3xdrawersFFT0301</t>
  </si>
  <si>
    <t>FFT0873</t>
  </si>
  <si>
    <t>FFT0875</t>
  </si>
  <si>
    <t>Mroon fabric visitors chairFFT0886</t>
  </si>
  <si>
    <t>FFT0876</t>
  </si>
  <si>
    <t>Single soft Black Leather</t>
  </si>
  <si>
    <t>FFT0877</t>
  </si>
  <si>
    <t>Double soft Black Leather</t>
  </si>
  <si>
    <t>FFT0878</t>
  </si>
  <si>
    <t>Chair Mustang H/Back</t>
  </si>
  <si>
    <t>FFT0879</t>
  </si>
  <si>
    <t>Chair Indy Visitors with Arms</t>
  </si>
  <si>
    <t>FFT0880</t>
  </si>
  <si>
    <t>FFT0881</t>
  </si>
  <si>
    <t>Shredder Fellowes Powershred 125i</t>
  </si>
  <si>
    <t>FFT0882</t>
  </si>
  <si>
    <t>Server Unit 1470mm X 1400mmH X600mmD (Cabinet)</t>
  </si>
  <si>
    <t>FFT0883</t>
  </si>
  <si>
    <t>Server Unit 1470mmW X 1400H X 600mmD (Cabinet)</t>
  </si>
  <si>
    <t>FFT0885</t>
  </si>
  <si>
    <t>Sumsung 40L Microwave</t>
  </si>
  <si>
    <t>FFT0886</t>
  </si>
  <si>
    <t>Sumsung  420L Fridge</t>
  </si>
  <si>
    <t>FFT0887</t>
  </si>
  <si>
    <t>Sumsung 420L Fridge</t>
  </si>
  <si>
    <t>FFT0888</t>
  </si>
  <si>
    <t>Chair: Lana High Back (Netted Back)</t>
  </si>
  <si>
    <t>FFT0889</t>
  </si>
  <si>
    <t>FFT0890</t>
  </si>
  <si>
    <t>FFT0891</t>
  </si>
  <si>
    <t>FFT0892</t>
  </si>
  <si>
    <t>FFT0893</t>
  </si>
  <si>
    <t>FFT0894</t>
  </si>
  <si>
    <t>FFT0895</t>
  </si>
  <si>
    <t>FFT0896</t>
  </si>
  <si>
    <t>FFT0897</t>
  </si>
  <si>
    <t>FFT0898</t>
  </si>
  <si>
    <t>FFT0899</t>
  </si>
  <si>
    <t>FFT0900</t>
  </si>
  <si>
    <t>FFT0901</t>
  </si>
  <si>
    <t>FFT0902</t>
  </si>
  <si>
    <t>FFT0903</t>
  </si>
  <si>
    <t>FFT0904</t>
  </si>
  <si>
    <t>FFT0905</t>
  </si>
  <si>
    <t>FFT0906</t>
  </si>
  <si>
    <t>FFT0907</t>
  </si>
  <si>
    <t>FFT0908</t>
  </si>
  <si>
    <t>FFT0909</t>
  </si>
  <si>
    <t>FFT0910</t>
  </si>
  <si>
    <t>FFT0911</t>
  </si>
  <si>
    <t>FFT0912</t>
  </si>
  <si>
    <t>FFT0913</t>
  </si>
  <si>
    <t>FFT0914</t>
  </si>
  <si>
    <t>FFT0915</t>
  </si>
  <si>
    <t>FFT0916</t>
  </si>
  <si>
    <t>FFT0917</t>
  </si>
  <si>
    <t>FFT0918</t>
  </si>
  <si>
    <t>FFT0919</t>
  </si>
  <si>
    <t>FFT0920</t>
  </si>
  <si>
    <t>FFT0921</t>
  </si>
  <si>
    <t>FFT0922</t>
  </si>
  <si>
    <t>Table: 1600W x 1600D</t>
  </si>
  <si>
    <t>FFT0923</t>
  </si>
  <si>
    <t>FFT0924</t>
  </si>
  <si>
    <t>FFT0925</t>
  </si>
  <si>
    <t>FFT0926</t>
  </si>
  <si>
    <t>FFT0927</t>
  </si>
  <si>
    <t>FFT0928</t>
  </si>
  <si>
    <t>Meeting Room Table : 1800W x 1000D</t>
  </si>
  <si>
    <t>FFT0929</t>
  </si>
  <si>
    <t>Meeting Room Chair: Lana High Back (Netted Back)</t>
  </si>
  <si>
    <t>FFT0930</t>
  </si>
  <si>
    <t>FFT0931</t>
  </si>
  <si>
    <t>FFT0932</t>
  </si>
  <si>
    <t>FFT0933</t>
  </si>
  <si>
    <t>FFT0934</t>
  </si>
  <si>
    <t>FFT0935</t>
  </si>
  <si>
    <t>TV: 48' FHD Smart LE</t>
  </si>
  <si>
    <t>FFT0936</t>
  </si>
  <si>
    <t>Eco Centric Executive Desk</t>
  </si>
  <si>
    <t>FFT0937</t>
  </si>
  <si>
    <t>FFT0938</t>
  </si>
  <si>
    <t>FFT0939</t>
  </si>
  <si>
    <t>Chair: Up Town 5 Star Uluminnium  Base</t>
  </si>
  <si>
    <t>FFT0940</t>
  </si>
  <si>
    <t>FFT0941</t>
  </si>
  <si>
    <t>FFT0942</t>
  </si>
  <si>
    <t>Visitor Chair: Lear. Flexi Arm</t>
  </si>
  <si>
    <t>FFT0943</t>
  </si>
  <si>
    <t>FFT0944</t>
  </si>
  <si>
    <t>FFT0945</t>
  </si>
  <si>
    <t>FFT0946</t>
  </si>
  <si>
    <t>FFT0947</t>
  </si>
  <si>
    <t>FFT0948</t>
  </si>
  <si>
    <t>Meeting Table: 900dia 4 x Black pole legs</t>
  </si>
  <si>
    <t>FFT0949</t>
  </si>
  <si>
    <t>FFT0950</t>
  </si>
  <si>
    <t>FFT0951</t>
  </si>
  <si>
    <t>Meeting Chair: Lear. Flexi Arm</t>
  </si>
  <si>
    <t>FFT0952</t>
  </si>
  <si>
    <t>FFT0953</t>
  </si>
  <si>
    <t>FFT0954</t>
  </si>
  <si>
    <t>FFT0955</t>
  </si>
  <si>
    <t>FFT0956</t>
  </si>
  <si>
    <t>FFT0957</t>
  </si>
  <si>
    <t>FFT0958</t>
  </si>
  <si>
    <t>FFT0959</t>
  </si>
  <si>
    <t>FFT0960</t>
  </si>
  <si>
    <t>FFT0961</t>
  </si>
  <si>
    <t>FFT0962</t>
  </si>
  <si>
    <t>FFT0963</t>
  </si>
  <si>
    <t>Systems Cupboard: Black Hindged Doors</t>
  </si>
  <si>
    <t>FFT0964</t>
  </si>
  <si>
    <t>FFT0965</t>
  </si>
  <si>
    <t>FFT0966</t>
  </si>
  <si>
    <t>Reception Desk Work Top</t>
  </si>
  <si>
    <t>FFT0967</t>
  </si>
  <si>
    <t>Reception Chair: Robyn High Back</t>
  </si>
  <si>
    <t>FFT0968</t>
  </si>
  <si>
    <t>Coffee Table: Reception</t>
  </si>
  <si>
    <t>FFT0969</t>
  </si>
  <si>
    <t>Soft Seating: Mondo 1 Seater Counch</t>
  </si>
  <si>
    <t>FFT0970</t>
  </si>
  <si>
    <t>FFT0971</t>
  </si>
  <si>
    <t>FFT0972</t>
  </si>
  <si>
    <t>FFT0973</t>
  </si>
  <si>
    <t>FFT0974</t>
  </si>
  <si>
    <t>Coffee Table : 500 x 500</t>
  </si>
  <si>
    <t>FFT0975</t>
  </si>
  <si>
    <t>Server Unit</t>
  </si>
  <si>
    <t>FFT0976</t>
  </si>
  <si>
    <t>Bench: 6300w in White</t>
  </si>
  <si>
    <t>FFT0977</t>
  </si>
  <si>
    <t>Canteen Table</t>
  </si>
  <si>
    <t>FFT0978</t>
  </si>
  <si>
    <t>FFT0979</t>
  </si>
  <si>
    <t>FFT0980</t>
  </si>
  <si>
    <t>Eames Style Chair - Chrome Frame</t>
  </si>
  <si>
    <t>FFT0981</t>
  </si>
  <si>
    <t>FFT0982</t>
  </si>
  <si>
    <t>FFT0983</t>
  </si>
  <si>
    <t>Bistro Table: High Malibu Stand</t>
  </si>
  <si>
    <t>FFT0984</t>
  </si>
  <si>
    <t>FFT0985</t>
  </si>
  <si>
    <t>Resig High</t>
  </si>
  <si>
    <t>FFT0986</t>
  </si>
  <si>
    <t>FFT0987</t>
  </si>
  <si>
    <t>FFT0988</t>
  </si>
  <si>
    <t>FFT0989</t>
  </si>
  <si>
    <t>Coffee Table - Chill Area</t>
  </si>
  <si>
    <t>FFT0990</t>
  </si>
  <si>
    <t>FFT0991</t>
  </si>
  <si>
    <t>Soft Seating: Mondo 2 Seater Couch</t>
  </si>
  <si>
    <t>FFT0992</t>
  </si>
  <si>
    <t>Soft Seating: Mondo 1 Slipper</t>
  </si>
  <si>
    <t>FFT0993</t>
  </si>
  <si>
    <t>Soft Seating: Mondo 1Slipper</t>
  </si>
  <si>
    <t>FFT0994</t>
  </si>
  <si>
    <t>Regtangular Desk: Manager Offices</t>
  </si>
  <si>
    <t>FFT0995</t>
  </si>
  <si>
    <t>FFT0996</t>
  </si>
  <si>
    <t>FFT0997</t>
  </si>
  <si>
    <t>FFT0998</t>
  </si>
  <si>
    <t>FFT0999</t>
  </si>
  <si>
    <t>FFT1000</t>
  </si>
  <si>
    <t>FFT1001</t>
  </si>
  <si>
    <t>Chair: Robyn High Back - Manager Offices</t>
  </si>
  <si>
    <t>FFT1002</t>
  </si>
  <si>
    <t>FFT1003</t>
  </si>
  <si>
    <t>FFT1004</t>
  </si>
  <si>
    <t>FFT1005</t>
  </si>
  <si>
    <t>FFT1006</t>
  </si>
  <si>
    <t>FFT1007</t>
  </si>
  <si>
    <t>FFT1008</t>
  </si>
  <si>
    <t>Visitor Chair - Managers</t>
  </si>
  <si>
    <t>FFT1009</t>
  </si>
  <si>
    <t>FFT1010</t>
  </si>
  <si>
    <t>FFT1011</t>
  </si>
  <si>
    <t>FFT1012</t>
  </si>
  <si>
    <t>FFT1013</t>
  </si>
  <si>
    <t>FFT1014</t>
  </si>
  <si>
    <t>FFT1015</t>
  </si>
  <si>
    <t>FFT1016</t>
  </si>
  <si>
    <t>FFT1017</t>
  </si>
  <si>
    <t>FFT1018</t>
  </si>
  <si>
    <t>FFT1019</t>
  </si>
  <si>
    <t>FFT1020</t>
  </si>
  <si>
    <t>FFT1021</t>
  </si>
  <si>
    <t>FFT1022</t>
  </si>
  <si>
    <t>Systems Cupboard - Managers</t>
  </si>
  <si>
    <t>FFT1023</t>
  </si>
  <si>
    <t>FFT1024</t>
  </si>
  <si>
    <t>FFT1025</t>
  </si>
  <si>
    <t>FFT1026</t>
  </si>
  <si>
    <t>FFT1027</t>
  </si>
  <si>
    <t>FFT1028</t>
  </si>
  <si>
    <t>FFT1029</t>
  </si>
  <si>
    <t>Meeting Table</t>
  </si>
  <si>
    <t>FFT1030</t>
  </si>
  <si>
    <t>FFT1031</t>
  </si>
  <si>
    <t>Meeting Chair: Jason. Black</t>
  </si>
  <si>
    <t>FFT1032</t>
  </si>
  <si>
    <t>FFT1033</t>
  </si>
  <si>
    <t>FFT1034</t>
  </si>
  <si>
    <t>FFT1035</t>
  </si>
  <si>
    <t>FFT1036</t>
  </si>
  <si>
    <t>FFT1037</t>
  </si>
  <si>
    <t>FFT1038</t>
  </si>
  <si>
    <t>FFT1039</t>
  </si>
  <si>
    <t>Chair: Robyn High Back. Synchro mechanison</t>
  </si>
  <si>
    <t>FFT1040</t>
  </si>
  <si>
    <t>FFT1041</t>
  </si>
  <si>
    <t>FFT1042</t>
  </si>
  <si>
    <t>FFT1043</t>
  </si>
  <si>
    <t>FFT1044</t>
  </si>
  <si>
    <t>FFT1045</t>
  </si>
  <si>
    <t>FFT1046</t>
  </si>
  <si>
    <t>FFT1047</t>
  </si>
  <si>
    <t>FFT1048</t>
  </si>
  <si>
    <t>FFT1049</t>
  </si>
  <si>
    <t>FFT1050</t>
  </si>
  <si>
    <t>FFT1051</t>
  </si>
  <si>
    <t>FFT1052</t>
  </si>
  <si>
    <t>FFT1053</t>
  </si>
  <si>
    <t>FFT1054</t>
  </si>
  <si>
    <t>FFT1055</t>
  </si>
  <si>
    <t>FFT1056</t>
  </si>
  <si>
    <t>FFT1057</t>
  </si>
  <si>
    <t>FFT1058</t>
  </si>
  <si>
    <t>FFT1059</t>
  </si>
  <si>
    <t>FFT1060</t>
  </si>
  <si>
    <t>FFT1061</t>
  </si>
  <si>
    <t>FFT1062</t>
  </si>
  <si>
    <t>FFT1063</t>
  </si>
  <si>
    <t>FFT1064</t>
  </si>
  <si>
    <t>FFT1065</t>
  </si>
  <si>
    <t>FFT1066</t>
  </si>
  <si>
    <t>8 Bay Mobile High Density Unit</t>
  </si>
  <si>
    <t>FFT1067</t>
  </si>
  <si>
    <t>Regtangular Desk with Full Modesty Panel</t>
  </si>
  <si>
    <t>FFT1068</t>
  </si>
  <si>
    <t>FFT1069</t>
  </si>
  <si>
    <t>FFT1070</t>
  </si>
  <si>
    <t>Regtangular Desk: Heigh Pedestral (2 Drawers, 1 Deep Filer a</t>
  </si>
  <si>
    <t>FFT1071</t>
  </si>
  <si>
    <t>FFT1072</t>
  </si>
  <si>
    <t>FFT1073</t>
  </si>
  <si>
    <t>FFT1074</t>
  </si>
  <si>
    <t>FFT1075</t>
  </si>
  <si>
    <t>FFT1076</t>
  </si>
  <si>
    <t>FFT1077</t>
  </si>
  <si>
    <t>FFT1078</t>
  </si>
  <si>
    <t>FFT1079</t>
  </si>
  <si>
    <t>FFT1080</t>
  </si>
  <si>
    <t>FFT1081</t>
  </si>
  <si>
    <t>FFT1082</t>
  </si>
  <si>
    <t>FFT1083</t>
  </si>
  <si>
    <t>FFT1084</t>
  </si>
  <si>
    <t>FFT1085</t>
  </si>
  <si>
    <t>FFT1086</t>
  </si>
  <si>
    <t>FFT1087</t>
  </si>
  <si>
    <t>FFT1088</t>
  </si>
  <si>
    <t>FFT1089</t>
  </si>
  <si>
    <t>FFT1090</t>
  </si>
  <si>
    <t>FFT1091</t>
  </si>
  <si>
    <t>FFT1092</t>
  </si>
  <si>
    <t>FFT1093</t>
  </si>
  <si>
    <t>FFT1094</t>
  </si>
  <si>
    <t>Screan Fittings (Desk Based)</t>
  </si>
  <si>
    <t>FFT1095</t>
  </si>
  <si>
    <t>FFT1096</t>
  </si>
  <si>
    <t>FFT1097</t>
  </si>
  <si>
    <t>FFT1098</t>
  </si>
  <si>
    <t>Mibile High Density 7 Unity</t>
  </si>
  <si>
    <t>FFT1099</t>
  </si>
  <si>
    <t>Mibile High Density 5 Unity</t>
  </si>
  <si>
    <t>FFT1108</t>
  </si>
  <si>
    <t>1x Brown wooden conference table</t>
  </si>
  <si>
    <t>FFT1109</t>
  </si>
  <si>
    <t>FFT1110</t>
  </si>
  <si>
    <t>FFT1111</t>
  </si>
  <si>
    <t>FFT1112</t>
  </si>
  <si>
    <t>FFT1113</t>
  </si>
  <si>
    <t>LHI0001</t>
  </si>
  <si>
    <t>Fit and supply carpets as per specifications</t>
  </si>
  <si>
    <t>LHI</t>
  </si>
  <si>
    <t>LHI0002</t>
  </si>
  <si>
    <t>Kitchen Finished In: White Formica</t>
  </si>
  <si>
    <t>LHI0003</t>
  </si>
  <si>
    <t>Fit Out</t>
  </si>
  <si>
    <t>LHI0004</t>
  </si>
  <si>
    <t>Electrical</t>
  </si>
  <si>
    <t>LHI0005</t>
  </si>
  <si>
    <t>Signage</t>
  </si>
  <si>
    <t>LHI0006</t>
  </si>
  <si>
    <t>OHS Boards for Emergency Routes (3)</t>
  </si>
  <si>
    <t>LNB0001</t>
  </si>
  <si>
    <t>109 &amp; 111 Harrington Building - Consolidated  ERF 147880LNB0</t>
  </si>
  <si>
    <t>LND0001</t>
  </si>
  <si>
    <t>Land - 111 Harrington Street</t>
  </si>
  <si>
    <t>MVH</t>
  </si>
  <si>
    <t>MVH0002</t>
  </si>
  <si>
    <t>Toyota Corolla 160I GLE-Silver-SAHRA NWMVH0014</t>
  </si>
  <si>
    <t>MVH0004</t>
  </si>
  <si>
    <t>Nissan 4x2 bakkie(Silver Grey) Canopy DYD 053 ECMVH0017</t>
  </si>
  <si>
    <t>Engine #KA24866439Y</t>
  </si>
  <si>
    <t>MVH0005</t>
  </si>
  <si>
    <t>Polo Classic 1.6 Trendline(White) CA 624 763MVH0018</t>
  </si>
  <si>
    <t>MVH0006</t>
  </si>
  <si>
    <t>Nissan 4x2 bakkie (White) Canopy DKK  968 MPMVH0019</t>
  </si>
  <si>
    <t>MVH0007</t>
  </si>
  <si>
    <t>Nissan 2.4 4x2 D/Cab(White) Canopy CA 633329MVH0022</t>
  </si>
  <si>
    <t>MVH0008</t>
  </si>
  <si>
    <t>TOYOTA COROLLA 1.6.PROFESSIONAL CA 488 013MVH0024</t>
  </si>
  <si>
    <t>MVH0010</t>
  </si>
  <si>
    <t>Hilux 3.0 D4x4 Raider L45  V18</t>
  </si>
  <si>
    <t>VSE0001</t>
  </si>
  <si>
    <t>BUTT CAT EQUIPMENTVSE0001</t>
  </si>
  <si>
    <t>VSE</t>
  </si>
  <si>
    <t>VSP0001</t>
  </si>
  <si>
    <t>SUZUKI DF 140 ULTRA LONG OUTBOARD ENGINES FOR BOATVSP0001</t>
  </si>
  <si>
    <t>VSP</t>
  </si>
  <si>
    <t>VSP0002</t>
  </si>
  <si>
    <t>MERCRUISER V8 INBOARD/OUTBOARD ENGINE, HUMMINGBIRD ECHO-SOUN</t>
  </si>
  <si>
    <t>VSR0001</t>
  </si>
  <si>
    <t>1 X 8.98M BUTT CAT BOAT - MARITIMEVSR0001</t>
  </si>
  <si>
    <t>VSR</t>
  </si>
  <si>
    <t>VSR0002</t>
  </si>
  <si>
    <t>MAKO BALLISTIC SEMI-RIGID LAUNCH (BOAT)VSR0002</t>
  </si>
  <si>
    <t>Asset Count:</t>
  </si>
  <si>
    <t>LIB0001</t>
  </si>
  <si>
    <t>Pretoria</t>
  </si>
  <si>
    <t>Acquisition Date</t>
  </si>
  <si>
    <t>Price per Valuation Certificate/ Invoice</t>
  </si>
  <si>
    <t>Classification</t>
  </si>
  <si>
    <t>BAR CODE</t>
  </si>
  <si>
    <t>Category</t>
  </si>
  <si>
    <t>LND</t>
  </si>
  <si>
    <t>LIB</t>
  </si>
  <si>
    <t>Vessels</t>
  </si>
  <si>
    <t>Cape Town</t>
  </si>
  <si>
    <t>n/a</t>
  </si>
  <si>
    <t>Useful Life (Years)</t>
  </si>
  <si>
    <t>Library Books</t>
  </si>
  <si>
    <t>Motor Vehicle</t>
  </si>
  <si>
    <t>Land</t>
  </si>
  <si>
    <t>BUL</t>
  </si>
  <si>
    <t>Buildings</t>
  </si>
  <si>
    <t>Indifinite</t>
  </si>
  <si>
    <t>Leasehold Improvements</t>
  </si>
  <si>
    <t>IT Equipment</t>
  </si>
  <si>
    <t>Plant &amp; Equipment</t>
  </si>
  <si>
    <t>Furniture &amp; Fixtures</t>
  </si>
  <si>
    <t>FFT0287.1</t>
  </si>
  <si>
    <t>FFT0287.2</t>
  </si>
  <si>
    <t>FFT0287.3</t>
  </si>
  <si>
    <t>FFT0287.4</t>
  </si>
  <si>
    <t>FFT0287.5</t>
  </si>
  <si>
    <t>SITE NAME</t>
  </si>
  <si>
    <t>BUILDING NANE</t>
  </si>
  <si>
    <t>RESPONSIBILITY</t>
  </si>
  <si>
    <t>SERNO/CLASS</t>
  </si>
  <si>
    <t>Nandi/ Jane</t>
  </si>
  <si>
    <t>Library</t>
  </si>
  <si>
    <t>111 Harrington</t>
  </si>
  <si>
    <t>3rd Floor</t>
  </si>
  <si>
    <t>Facilities</t>
  </si>
  <si>
    <t>Storage</t>
  </si>
  <si>
    <t>ERF 147880</t>
  </si>
  <si>
    <t>V&amp;A Waterfrot</t>
  </si>
  <si>
    <t>Mooring</t>
  </si>
  <si>
    <t>John Gribble</t>
  </si>
  <si>
    <t>CA 250 107</t>
  </si>
  <si>
    <t>CA 461 018</t>
  </si>
  <si>
    <t>Dal Josafat Farms</t>
  </si>
  <si>
    <t>CA 624 763</t>
  </si>
  <si>
    <t>CA 755 466</t>
  </si>
  <si>
    <t>CA 633 329</t>
  </si>
  <si>
    <t>CA 488 013</t>
  </si>
  <si>
    <t>WRECKS WC</t>
  </si>
  <si>
    <t>Paarl</t>
  </si>
  <si>
    <t>Garage</t>
  </si>
  <si>
    <t>A101522</t>
  </si>
  <si>
    <t>EQP0342</t>
  </si>
  <si>
    <t>K500177</t>
  </si>
  <si>
    <t>Reception</t>
  </si>
  <si>
    <t>EQP0380</t>
  </si>
  <si>
    <t>A101399</t>
  </si>
  <si>
    <t>A101364</t>
  </si>
  <si>
    <t>A101747</t>
  </si>
  <si>
    <t>A101757</t>
  </si>
  <si>
    <t>A101351</t>
  </si>
  <si>
    <t>A101354</t>
  </si>
  <si>
    <t>A101870</t>
  </si>
  <si>
    <t>79 Roeland Office</t>
  </si>
  <si>
    <t>SCM Manager</t>
  </si>
  <si>
    <t>C300031</t>
  </si>
  <si>
    <t>Boardroom</t>
  </si>
  <si>
    <t>K500058</t>
  </si>
  <si>
    <t>K500053</t>
  </si>
  <si>
    <t xml:space="preserve">Boardroom </t>
  </si>
  <si>
    <t>A100808</t>
  </si>
  <si>
    <t>APM</t>
  </si>
  <si>
    <t>EQP0261</t>
  </si>
  <si>
    <t>A101327</t>
  </si>
  <si>
    <t xml:space="preserve">A101296_x000D_
</t>
  </si>
  <si>
    <t>A101334</t>
  </si>
  <si>
    <t>A101560</t>
  </si>
  <si>
    <t>A101769</t>
  </si>
  <si>
    <t>A100938</t>
  </si>
  <si>
    <t>A100660</t>
  </si>
  <si>
    <t>A100644</t>
  </si>
  <si>
    <t>A100647</t>
  </si>
  <si>
    <t>A100648</t>
  </si>
  <si>
    <t>A100651</t>
  </si>
  <si>
    <t>A101276</t>
  </si>
  <si>
    <t>A100930</t>
  </si>
  <si>
    <t>A101893</t>
  </si>
  <si>
    <t>A100567`</t>
  </si>
  <si>
    <t>Registry</t>
  </si>
  <si>
    <t>A101267</t>
  </si>
  <si>
    <t>A100912</t>
  </si>
  <si>
    <t>A100935</t>
  </si>
  <si>
    <t xml:space="preserve">A101332_x000D_
</t>
  </si>
  <si>
    <t>A100987</t>
  </si>
  <si>
    <t>C300178</t>
  </si>
  <si>
    <t>Communications Manager</t>
  </si>
  <si>
    <t>A101000</t>
  </si>
  <si>
    <t>A101783</t>
  </si>
  <si>
    <t>A100996</t>
  </si>
  <si>
    <t>A101767</t>
  </si>
  <si>
    <t>CEO</t>
  </si>
  <si>
    <t>A101778</t>
  </si>
  <si>
    <t>A101971</t>
  </si>
  <si>
    <t>A101969</t>
  </si>
  <si>
    <t>Finance Manager</t>
  </si>
  <si>
    <t>A101784</t>
  </si>
  <si>
    <t>A101786</t>
  </si>
  <si>
    <t>A101102</t>
  </si>
  <si>
    <t>A101103</t>
  </si>
  <si>
    <t>A101104</t>
  </si>
  <si>
    <t>A101779</t>
  </si>
  <si>
    <t>TEA Room</t>
  </si>
  <si>
    <t>A101785</t>
  </si>
  <si>
    <t>A101970</t>
  </si>
  <si>
    <t>C300101</t>
  </si>
  <si>
    <t>C300104</t>
  </si>
  <si>
    <t>C300185</t>
  </si>
  <si>
    <t>C300186</t>
  </si>
  <si>
    <t>Room 3</t>
  </si>
  <si>
    <t>A101526</t>
  </si>
  <si>
    <t>K500185</t>
  </si>
  <si>
    <t>K500186</t>
  </si>
  <si>
    <t>K500189</t>
  </si>
  <si>
    <t>A101256</t>
  </si>
  <si>
    <t xml:space="preserve">A101352_x000D_
</t>
  </si>
  <si>
    <t xml:space="preserve">A101353_x000D_
</t>
  </si>
  <si>
    <t xml:space="preserve">A101672_x000D_
</t>
  </si>
  <si>
    <t>B200084</t>
  </si>
  <si>
    <t>B200080</t>
  </si>
  <si>
    <t>A101616</t>
  </si>
  <si>
    <t>K500051</t>
  </si>
  <si>
    <t>BGG</t>
  </si>
  <si>
    <t>K500059</t>
  </si>
  <si>
    <t>ITO</t>
  </si>
  <si>
    <t>K500042</t>
  </si>
  <si>
    <t>K500065</t>
  </si>
  <si>
    <t>K500050</t>
  </si>
  <si>
    <t>K500212</t>
  </si>
  <si>
    <t>K500060</t>
  </si>
  <si>
    <t>A101889</t>
  </si>
  <si>
    <t>A100845</t>
  </si>
  <si>
    <t>Struisbaai</t>
  </si>
  <si>
    <t>Fisherman's Cottages</t>
  </si>
  <si>
    <t>A101611</t>
  </si>
  <si>
    <t xml:space="preserve">A101641_x000D_
</t>
  </si>
  <si>
    <t xml:space="preserve">A101620_x000D_
</t>
  </si>
  <si>
    <t>A101653</t>
  </si>
  <si>
    <t>A101621</t>
  </si>
  <si>
    <t>CFO</t>
  </si>
  <si>
    <t>A101387</t>
  </si>
  <si>
    <t>A101069</t>
  </si>
  <si>
    <t>A101388</t>
  </si>
  <si>
    <t>A101550</t>
  </si>
  <si>
    <t>A101614</t>
  </si>
  <si>
    <t xml:space="preserve">A100927_x000D_
</t>
  </si>
  <si>
    <t>A100713</t>
  </si>
  <si>
    <t>A100715</t>
  </si>
  <si>
    <t xml:space="preserve">A101856_x000D_
</t>
  </si>
  <si>
    <t>A101162</t>
  </si>
  <si>
    <t>A100743</t>
  </si>
  <si>
    <t>A100751</t>
  </si>
  <si>
    <t>A101222</t>
  </si>
  <si>
    <t>A101049</t>
  </si>
  <si>
    <t>A101887</t>
  </si>
  <si>
    <t>A101618</t>
  </si>
  <si>
    <t>A101070</t>
  </si>
  <si>
    <t>A100524</t>
  </si>
  <si>
    <t>A101866</t>
  </si>
  <si>
    <t>A101080</t>
  </si>
  <si>
    <t xml:space="preserve">A101181_x000D_
</t>
  </si>
  <si>
    <t xml:space="preserve"> A101639</t>
  </si>
  <si>
    <t>A101835</t>
  </si>
  <si>
    <t>A101658</t>
  </si>
  <si>
    <t>A100899</t>
  </si>
  <si>
    <t>A101053</t>
  </si>
  <si>
    <t>A100568</t>
  </si>
  <si>
    <t xml:space="preserve">A101536_x000D_
</t>
  </si>
  <si>
    <t>A100687</t>
  </si>
  <si>
    <t>A100624</t>
  </si>
  <si>
    <t>C300070</t>
  </si>
  <si>
    <t xml:space="preserve">B200209_x000D_
</t>
  </si>
  <si>
    <t>A100936</t>
  </si>
  <si>
    <t>A101782</t>
  </si>
  <si>
    <t>ITT</t>
  </si>
  <si>
    <t>A100557</t>
  </si>
  <si>
    <t xml:space="preserve">B200231_x000D_
</t>
  </si>
  <si>
    <t>B200232</t>
  </si>
  <si>
    <t>A101359</t>
  </si>
  <si>
    <t>B200211</t>
  </si>
  <si>
    <t xml:space="preserve">B200212_x000D_
</t>
  </si>
  <si>
    <t>B200213</t>
  </si>
  <si>
    <t xml:space="preserve">B200127_x000D_
</t>
  </si>
  <si>
    <t>B200083</t>
  </si>
  <si>
    <t>A101660</t>
  </si>
  <si>
    <t>K500115</t>
  </si>
  <si>
    <t>A100939</t>
  </si>
  <si>
    <t>A100944</t>
  </si>
  <si>
    <t>A100525</t>
  </si>
  <si>
    <t>CA Execec PA</t>
  </si>
  <si>
    <t xml:space="preserve">A100710_x000D_
</t>
  </si>
  <si>
    <t>A101627</t>
  </si>
  <si>
    <t xml:space="preserve">H650109_x000D_
</t>
  </si>
  <si>
    <t>EQP0269</t>
  </si>
  <si>
    <t>A100945</t>
  </si>
  <si>
    <t>A100971</t>
  </si>
  <si>
    <t>A101802</t>
  </si>
  <si>
    <t>A100985</t>
  </si>
  <si>
    <t>Storeroom 1</t>
  </si>
  <si>
    <t>D100108</t>
  </si>
  <si>
    <t>D100111</t>
  </si>
  <si>
    <t>C300239</t>
  </si>
  <si>
    <t>D100134</t>
  </si>
  <si>
    <t>C300049</t>
  </si>
  <si>
    <t>C300045</t>
  </si>
  <si>
    <t>C300046</t>
  </si>
  <si>
    <t>C300028</t>
  </si>
  <si>
    <t>C300025</t>
  </si>
  <si>
    <t>Entrance</t>
  </si>
  <si>
    <t>E500049</t>
  </si>
  <si>
    <t xml:space="preserve">E500029_x000D_
</t>
  </si>
  <si>
    <t>K500224</t>
  </si>
  <si>
    <t>K500225</t>
  </si>
  <si>
    <t>K500226</t>
  </si>
  <si>
    <t>K500175</t>
  </si>
  <si>
    <t>E500162</t>
  </si>
  <si>
    <t>E500051</t>
  </si>
  <si>
    <t>A100889</t>
  </si>
  <si>
    <t>A100336</t>
  </si>
  <si>
    <t>A100732</t>
  </si>
  <si>
    <t>A100679</t>
  </si>
  <si>
    <t>APM Manager</t>
  </si>
  <si>
    <t>A101515</t>
  </si>
  <si>
    <t>A101851</t>
  </si>
  <si>
    <t>A101750</t>
  </si>
  <si>
    <t>A101719</t>
  </si>
  <si>
    <t>A101737/A101174</t>
  </si>
  <si>
    <t>NIU</t>
  </si>
  <si>
    <t>A101745</t>
  </si>
  <si>
    <t>A101872</t>
  </si>
  <si>
    <t>A101873</t>
  </si>
  <si>
    <t xml:space="preserve"> A101874</t>
  </si>
  <si>
    <t>A100924</t>
  </si>
  <si>
    <t>A101744</t>
  </si>
  <si>
    <t>A101726</t>
  </si>
  <si>
    <t>HOM</t>
  </si>
  <si>
    <t>A101727</t>
  </si>
  <si>
    <t>A101728</t>
  </si>
  <si>
    <t>A101729</t>
  </si>
  <si>
    <t>A101759</t>
  </si>
  <si>
    <t>A101720</t>
  </si>
  <si>
    <t>A101723</t>
  </si>
  <si>
    <t>A101716</t>
  </si>
  <si>
    <t>A101733</t>
  </si>
  <si>
    <t>A101741</t>
  </si>
  <si>
    <t>A101738</t>
  </si>
  <si>
    <t>A100784/866</t>
  </si>
  <si>
    <t>A101500</t>
  </si>
  <si>
    <t xml:space="preserve">A101731 </t>
  </si>
  <si>
    <t>A101730</t>
  </si>
  <si>
    <t>A101735</t>
  </si>
  <si>
    <t>A101736</t>
  </si>
  <si>
    <t>A101718</t>
  </si>
  <si>
    <t>A101725</t>
  </si>
  <si>
    <t>A101717</t>
  </si>
  <si>
    <t>A100313</t>
  </si>
  <si>
    <t>C300036</t>
  </si>
  <si>
    <t>C300051</t>
  </si>
  <si>
    <t>boardroom</t>
  </si>
  <si>
    <t>A100020</t>
  </si>
  <si>
    <t>A100029</t>
  </si>
  <si>
    <t>A100594</t>
  </si>
  <si>
    <t>A101168</t>
  </si>
  <si>
    <t>B200108</t>
  </si>
  <si>
    <t>B200117</t>
  </si>
  <si>
    <t>B200109</t>
  </si>
  <si>
    <t>B200112</t>
  </si>
  <si>
    <t>B200224</t>
  </si>
  <si>
    <t>B200118</t>
  </si>
  <si>
    <t>A100968</t>
  </si>
  <si>
    <t>Plant room</t>
  </si>
  <si>
    <t>E500111</t>
  </si>
  <si>
    <t>E500013</t>
  </si>
  <si>
    <t>E500010</t>
  </si>
  <si>
    <t>E500112</t>
  </si>
  <si>
    <t>A100591</t>
  </si>
  <si>
    <t>A101164</t>
  </si>
  <si>
    <t>A100590</t>
  </si>
  <si>
    <t>A100592</t>
  </si>
  <si>
    <t>A100223</t>
  </si>
  <si>
    <t>A100118</t>
  </si>
  <si>
    <t>A101139</t>
  </si>
  <si>
    <t>A100341</t>
  </si>
  <si>
    <t>A100685</t>
  </si>
  <si>
    <t>A100718</t>
  </si>
  <si>
    <t>A100338</t>
  </si>
  <si>
    <t>A100251</t>
  </si>
  <si>
    <t>A100333</t>
  </si>
  <si>
    <t>A100077</t>
  </si>
  <si>
    <t>A100676</t>
  </si>
  <si>
    <t>A100364</t>
  </si>
  <si>
    <t>A100958</t>
  </si>
  <si>
    <t>A100959</t>
  </si>
  <si>
    <t>A100960</t>
  </si>
  <si>
    <t>A100961</t>
  </si>
  <si>
    <t>A100962</t>
  </si>
  <si>
    <t>A101871</t>
  </si>
  <si>
    <t>A100966</t>
  </si>
  <si>
    <t>A100972</t>
  </si>
  <si>
    <t>A100908</t>
  </si>
  <si>
    <t>A100949</t>
  </si>
  <si>
    <t>A100922</t>
  </si>
  <si>
    <t>A100925</t>
  </si>
  <si>
    <t>A101140</t>
  </si>
  <si>
    <t>A100880</t>
  </si>
  <si>
    <t>A100062</t>
  </si>
  <si>
    <t>A100641</t>
  </si>
  <si>
    <t>A100302</t>
  </si>
  <si>
    <t>A100343</t>
  </si>
  <si>
    <t>A100423</t>
  </si>
  <si>
    <t>A100060</t>
  </si>
  <si>
    <t>A100230</t>
  </si>
  <si>
    <t>A100199</t>
  </si>
  <si>
    <t>A100201</t>
  </si>
  <si>
    <t>A100640</t>
  </si>
  <si>
    <t>A100127</t>
  </si>
  <si>
    <t>A100128</t>
  </si>
  <si>
    <t>A101087</t>
  </si>
  <si>
    <t>A100049</t>
  </si>
  <si>
    <t>A100301</t>
  </si>
  <si>
    <t>A100019</t>
  </si>
  <si>
    <t>A101062</t>
  </si>
  <si>
    <t>A100357</t>
  </si>
  <si>
    <t>A101628</t>
  </si>
  <si>
    <t>A100040</t>
  </si>
  <si>
    <t>A100114</t>
  </si>
  <si>
    <t>A100081</t>
  </si>
  <si>
    <t>A101048</t>
  </si>
  <si>
    <t>A101075</t>
  </si>
  <si>
    <t>A100093</t>
  </si>
  <si>
    <t>A100272</t>
  </si>
  <si>
    <t>A100675</t>
  </si>
  <si>
    <t>A101393</t>
  </si>
  <si>
    <t>A100393</t>
  </si>
  <si>
    <t>A100394</t>
  </si>
  <si>
    <t>A100112</t>
  </si>
  <si>
    <t>A100080</t>
  </si>
  <si>
    <t>A100111</t>
  </si>
  <si>
    <t>A100932</t>
  </si>
  <si>
    <t>A100084</t>
  </si>
  <si>
    <t>A100115</t>
  </si>
  <si>
    <t>A100122</t>
  </si>
  <si>
    <t xml:space="preserve">A100107_x000D_
</t>
  </si>
  <si>
    <t>A100090</t>
  </si>
  <si>
    <t>HR Manager</t>
  </si>
  <si>
    <t>A100002</t>
  </si>
  <si>
    <t>A101254</t>
  </si>
  <si>
    <t>A101247</t>
  </si>
  <si>
    <t>A101250</t>
  </si>
  <si>
    <t>A100245</t>
  </si>
  <si>
    <t>A100162</t>
  </si>
  <si>
    <t>A101260</t>
  </si>
  <si>
    <t>A100943</t>
  </si>
  <si>
    <t>A100035</t>
  </si>
  <si>
    <t>A100075</t>
  </si>
  <si>
    <t>A100905</t>
  </si>
  <si>
    <t>A100974</t>
  </si>
  <si>
    <t>A100598</t>
  </si>
  <si>
    <t>A101605</t>
  </si>
  <si>
    <t>A100502</t>
  </si>
  <si>
    <t>A100415</t>
  </si>
  <si>
    <t>A101061</t>
  </si>
  <si>
    <t>A100493</t>
  </si>
  <si>
    <t>A100063</t>
  </si>
  <si>
    <t>A100050</t>
  </si>
  <si>
    <t>A100048</t>
  </si>
  <si>
    <t>A100170</t>
  </si>
  <si>
    <t>A100061</t>
  </si>
  <si>
    <t>A100420</t>
  </si>
  <si>
    <t>A100947.</t>
  </si>
  <si>
    <t>A101082</t>
  </si>
  <si>
    <t>A100134</t>
  </si>
  <si>
    <t>A100247</t>
  </si>
  <si>
    <t>A101607</t>
  </si>
  <si>
    <t>A100287</t>
  </si>
  <si>
    <t>A101089</t>
  </si>
  <si>
    <t>A100275</t>
  </si>
  <si>
    <t>Internal Audit Manager</t>
  </si>
  <si>
    <t>A100597</t>
  </si>
  <si>
    <t>A101043</t>
  </si>
  <si>
    <t>Storage 1</t>
  </si>
  <si>
    <t>A101066</t>
  </si>
  <si>
    <t>A101093</t>
  </si>
  <si>
    <t>A100344</t>
  </si>
  <si>
    <t>A100349</t>
  </si>
  <si>
    <t>A100964</t>
  </si>
  <si>
    <t>A100965</t>
  </si>
  <si>
    <t>A100052</t>
  </si>
  <si>
    <t>A100291</t>
  </si>
  <si>
    <t>A100380</t>
  </si>
  <si>
    <t>A100379</t>
  </si>
  <si>
    <t>A100292</t>
  </si>
  <si>
    <t>A100293</t>
  </si>
  <si>
    <t>A100055</t>
  </si>
  <si>
    <t>A100071</t>
  </si>
  <si>
    <t>A100078</t>
  </si>
  <si>
    <t>A100931</t>
  </si>
  <si>
    <t>A101662</t>
  </si>
  <si>
    <t>A100753</t>
  </si>
  <si>
    <t>A100043</t>
  </si>
  <si>
    <t>A100497</t>
  </si>
  <si>
    <t>A100045</t>
  </si>
  <si>
    <t>A101158</t>
  </si>
  <si>
    <t>A100054</t>
  </si>
  <si>
    <t>A100056</t>
  </si>
  <si>
    <t>A100057</t>
  </si>
  <si>
    <t>A100074</t>
  </si>
  <si>
    <t>A100073</t>
  </si>
  <si>
    <t>A100068</t>
  </si>
  <si>
    <t>A101567</t>
  </si>
  <si>
    <t>A100072</t>
  </si>
  <si>
    <t>A101056</t>
  </si>
  <si>
    <t>K500142</t>
  </si>
  <si>
    <t>Manager BGG</t>
  </si>
  <si>
    <t>A101595</t>
  </si>
  <si>
    <t>A101029</t>
  </si>
  <si>
    <t>A101015</t>
  </si>
  <si>
    <t>A101591</t>
  </si>
  <si>
    <t>A101814</t>
  </si>
  <si>
    <t>A101023</t>
  </si>
  <si>
    <t>A101594</t>
  </si>
  <si>
    <t>A101014</t>
  </si>
  <si>
    <t>A101535</t>
  </si>
  <si>
    <t>A100977</t>
  </si>
  <si>
    <t>A100988</t>
  </si>
  <si>
    <t>A101019</t>
  </si>
  <si>
    <t>A101520</t>
  </si>
  <si>
    <t>A100997</t>
  </si>
  <si>
    <t>A100982</t>
  </si>
  <si>
    <t>A100773</t>
  </si>
  <si>
    <t>A100937</t>
  </si>
  <si>
    <t>A101033</t>
  </si>
  <si>
    <t>A101752</t>
  </si>
  <si>
    <t>A100991</t>
  </si>
  <si>
    <t>A101007</t>
  </si>
  <si>
    <t>A101885</t>
  </si>
  <si>
    <t>A101803</t>
  </si>
  <si>
    <t>A101037</t>
  </si>
  <si>
    <t>A100999</t>
  </si>
  <si>
    <t>A100994</t>
  </si>
  <si>
    <t>A100983</t>
  </si>
  <si>
    <t>A101011</t>
  </si>
  <si>
    <t>A100113</t>
  </si>
  <si>
    <t>A101018</t>
  </si>
  <si>
    <t>A101632</t>
  </si>
  <si>
    <t>A101030</t>
  </si>
  <si>
    <t>A101022</t>
  </si>
  <si>
    <t>A101812</t>
  </si>
  <si>
    <t>A101579</t>
  </si>
  <si>
    <t>A100976</t>
  </si>
  <si>
    <t>A101013</t>
  </si>
  <si>
    <t>A100993</t>
  </si>
  <si>
    <t>A100980</t>
  </si>
  <si>
    <t>A101598</t>
  </si>
  <si>
    <t>A100992</t>
  </si>
  <si>
    <t>A100946</t>
  </si>
  <si>
    <t>A101105</t>
  </si>
  <si>
    <t>A101774</t>
  </si>
  <si>
    <t>A101777</t>
  </si>
  <si>
    <t>A101775</t>
  </si>
  <si>
    <t>A101776</t>
  </si>
  <si>
    <t>B200215</t>
  </si>
  <si>
    <t xml:space="preserve">B200214_x000D_
</t>
  </si>
  <si>
    <t>B200032</t>
  </si>
  <si>
    <t>B200062</t>
  </si>
  <si>
    <t>B200039</t>
  </si>
  <si>
    <t>B200016</t>
  </si>
  <si>
    <t>B200055</t>
  </si>
  <si>
    <t>B200081</t>
  </si>
  <si>
    <t>B200061</t>
  </si>
  <si>
    <t xml:space="preserve">B200067_x000D_
</t>
  </si>
  <si>
    <t>C300013</t>
  </si>
  <si>
    <t>C300047</t>
  </si>
  <si>
    <t>Room 1</t>
  </si>
  <si>
    <t>C300083</t>
  </si>
  <si>
    <t>C300003</t>
  </si>
  <si>
    <t>C300184</t>
  </si>
  <si>
    <t>C300188</t>
  </si>
  <si>
    <t>C300033</t>
  </si>
  <si>
    <t>C300189</t>
  </si>
  <si>
    <t>Room 4</t>
  </si>
  <si>
    <t>C300023</t>
  </si>
  <si>
    <t>C300087</t>
  </si>
  <si>
    <t>C300054</t>
  </si>
  <si>
    <t>C300053</t>
  </si>
  <si>
    <t>C300111</t>
  </si>
  <si>
    <t>C300110</t>
  </si>
  <si>
    <t>C300118</t>
  </si>
  <si>
    <t>Room 17</t>
  </si>
  <si>
    <t>C300048</t>
  </si>
  <si>
    <t>C300015</t>
  </si>
  <si>
    <t>C300016</t>
  </si>
  <si>
    <t>C300017</t>
  </si>
  <si>
    <t>C300018</t>
  </si>
  <si>
    <t>C300019</t>
  </si>
  <si>
    <t>C300020</t>
  </si>
  <si>
    <t>C300021</t>
  </si>
  <si>
    <t>C300022</t>
  </si>
  <si>
    <t>C300014</t>
  </si>
  <si>
    <t>C300050</t>
  </si>
  <si>
    <t>C300112</t>
  </si>
  <si>
    <t>C300113</t>
  </si>
  <si>
    <t>C300114</t>
  </si>
  <si>
    <t>C300115</t>
  </si>
  <si>
    <t>C300132</t>
  </si>
  <si>
    <t>C300119</t>
  </si>
  <si>
    <t>C300120</t>
  </si>
  <si>
    <t>C300121</t>
  </si>
  <si>
    <t>C300122</t>
  </si>
  <si>
    <t>C300123</t>
  </si>
  <si>
    <t>C300124</t>
  </si>
  <si>
    <t>C300125</t>
  </si>
  <si>
    <t>C300027</t>
  </si>
  <si>
    <t>C300193</t>
  </si>
  <si>
    <t>C300128</t>
  </si>
  <si>
    <t>C300117</t>
  </si>
  <si>
    <t>A101041</t>
  </si>
  <si>
    <t>A101743</t>
  </si>
  <si>
    <t xml:space="preserve">A101185_x000D_
</t>
  </si>
  <si>
    <t>A101694</t>
  </si>
  <si>
    <t>A100719</t>
  </si>
  <si>
    <t xml:space="preserve">A100070_x000D_
</t>
  </si>
  <si>
    <t>A101138</t>
  </si>
  <si>
    <t>A101154</t>
  </si>
  <si>
    <t>A101148</t>
  </si>
  <si>
    <t>A100310</t>
  </si>
  <si>
    <t>B200001</t>
  </si>
  <si>
    <t>A101528</t>
  </si>
  <si>
    <t>A101671</t>
  </si>
  <si>
    <t xml:space="preserve">B200029_x000D_
</t>
  </si>
  <si>
    <t>B200114</t>
  </si>
  <si>
    <t>B200111</t>
  </si>
  <si>
    <t>A101668</t>
  </si>
  <si>
    <t>B200078</t>
  </si>
  <si>
    <t>B200075</t>
  </si>
  <si>
    <t>B200144</t>
  </si>
  <si>
    <t>B200119</t>
  </si>
  <si>
    <t>B200059</t>
  </si>
  <si>
    <t>B200102</t>
  </si>
  <si>
    <t>B200060</t>
  </si>
  <si>
    <t>B200052</t>
  </si>
  <si>
    <t>B200033</t>
  </si>
  <si>
    <t xml:space="preserve">B200034_x000D_
</t>
  </si>
  <si>
    <t xml:space="preserve">B200036_x000D_
</t>
  </si>
  <si>
    <t>B200023</t>
  </si>
  <si>
    <t>B200020</t>
  </si>
  <si>
    <t>B200008</t>
  </si>
  <si>
    <t>B200003</t>
  </si>
  <si>
    <t>B200021</t>
  </si>
  <si>
    <t>B200028</t>
  </si>
  <si>
    <t>A101534</t>
  </si>
  <si>
    <t>B200122</t>
  </si>
  <si>
    <t xml:space="preserve">B200246_x000D_
</t>
  </si>
  <si>
    <t>B200044</t>
  </si>
  <si>
    <t xml:space="preserve">B200071_x000D_
</t>
  </si>
  <si>
    <t>B200074</t>
  </si>
  <si>
    <t>B200076</t>
  </si>
  <si>
    <t>B200072</t>
  </si>
  <si>
    <t xml:space="preserve">B200079_x000D_
</t>
  </si>
  <si>
    <t xml:space="preserve">B200077_x000D_
</t>
  </si>
  <si>
    <t>B200040</t>
  </si>
  <si>
    <t>B200069</t>
  </si>
  <si>
    <t>B200027</t>
  </si>
  <si>
    <t xml:space="preserve">B200007_x000D_
</t>
  </si>
  <si>
    <t>B200012</t>
  </si>
  <si>
    <t>B200030</t>
  </si>
  <si>
    <t>A100253</t>
  </si>
  <si>
    <t>Store MUCH</t>
  </si>
  <si>
    <t xml:space="preserve">B200015_x000D_
</t>
  </si>
  <si>
    <t>A101532</t>
  </si>
  <si>
    <t>B200205</t>
  </si>
  <si>
    <t>B200073</t>
  </si>
  <si>
    <t xml:space="preserve">B200054_x000D_
</t>
  </si>
  <si>
    <t>B200089</t>
  </si>
  <si>
    <t>A101530</t>
  </si>
  <si>
    <t>B200046</t>
  </si>
  <si>
    <t>B200070</t>
  </si>
  <si>
    <t>B200049</t>
  </si>
  <si>
    <t>A101161</t>
  </si>
  <si>
    <t>A101756</t>
  </si>
  <si>
    <t>A101721</t>
  </si>
  <si>
    <t>A101610</t>
  </si>
  <si>
    <t>E500097</t>
  </si>
  <si>
    <t>E500082</t>
  </si>
  <si>
    <t>E500081</t>
  </si>
  <si>
    <t>E500084</t>
  </si>
  <si>
    <t>E500086</t>
  </si>
  <si>
    <t>E500085</t>
  </si>
  <si>
    <t>K500021</t>
  </si>
  <si>
    <t xml:space="preserve">E500109_x000D_
</t>
  </si>
  <si>
    <t>K500244</t>
  </si>
  <si>
    <t>K500033</t>
  </si>
  <si>
    <t>E500100</t>
  </si>
  <si>
    <t>Inspectorate</t>
  </si>
  <si>
    <t>E50071</t>
  </si>
  <si>
    <t>E500052</t>
  </si>
  <si>
    <t>K500039</t>
  </si>
  <si>
    <t>E500176</t>
  </si>
  <si>
    <t>E500061</t>
  </si>
  <si>
    <t>E500071</t>
  </si>
  <si>
    <t>K500025</t>
  </si>
  <si>
    <t>K500032</t>
  </si>
  <si>
    <t>K500123</t>
  </si>
  <si>
    <t>FFT0535</t>
  </si>
  <si>
    <t>E500048</t>
  </si>
  <si>
    <t>FFT0544</t>
  </si>
  <si>
    <t>E500184</t>
  </si>
  <si>
    <t>E500102</t>
  </si>
  <si>
    <t>E500197</t>
  </si>
  <si>
    <t>E500199</t>
  </si>
  <si>
    <t>K500069</t>
  </si>
  <si>
    <t>K500002</t>
  </si>
  <si>
    <t>K500001</t>
  </si>
  <si>
    <t>K500090</t>
  </si>
  <si>
    <t>K500005</t>
  </si>
  <si>
    <t>K500007</t>
  </si>
  <si>
    <t>E500166</t>
  </si>
  <si>
    <t>K500010</t>
  </si>
  <si>
    <t>K500011</t>
  </si>
  <si>
    <t>K500018</t>
  </si>
  <si>
    <t>K500119</t>
  </si>
  <si>
    <t>K500240</t>
  </si>
  <si>
    <t>K500024</t>
  </si>
  <si>
    <t>K500019</t>
  </si>
  <si>
    <t>K500126</t>
  </si>
  <si>
    <t>E500194</t>
  </si>
  <si>
    <t>K500028</t>
  </si>
  <si>
    <t>E500163</t>
  </si>
  <si>
    <t>E500055</t>
  </si>
  <si>
    <t>E500056</t>
  </si>
  <si>
    <t>E500050</t>
  </si>
  <si>
    <t>E500046</t>
  </si>
  <si>
    <t>E500057</t>
  </si>
  <si>
    <t>E500058</t>
  </si>
  <si>
    <t>E500062</t>
  </si>
  <si>
    <t>E500059</t>
  </si>
  <si>
    <t>E500065</t>
  </si>
  <si>
    <t>E500064</t>
  </si>
  <si>
    <t>E500067</t>
  </si>
  <si>
    <t>E500098</t>
  </si>
  <si>
    <t>E500171</t>
  </si>
  <si>
    <t>E500168</t>
  </si>
  <si>
    <t>E500189</t>
  </si>
  <si>
    <t>E500181</t>
  </si>
  <si>
    <t>E500167</t>
  </si>
  <si>
    <t>E500172</t>
  </si>
  <si>
    <t>E500182</t>
  </si>
  <si>
    <t>E500177</t>
  </si>
  <si>
    <t>E500068</t>
  </si>
  <si>
    <t>E500078</t>
  </si>
  <si>
    <t>K500195</t>
  </si>
  <si>
    <t>A101708</t>
  </si>
  <si>
    <t>A101636</t>
  </si>
  <si>
    <t xml:space="preserve">A100148_x000D_
</t>
  </si>
  <si>
    <t xml:space="preserve">A100147_x000D_
</t>
  </si>
  <si>
    <t>A100696</t>
  </si>
  <si>
    <t>A100737</t>
  </si>
  <si>
    <t>A101149</t>
  </si>
  <si>
    <t>A100863</t>
  </si>
  <si>
    <t>A100359</t>
  </si>
  <si>
    <t xml:space="preserve">A100066_x000D_
</t>
  </si>
  <si>
    <t>A100190</t>
  </si>
  <si>
    <t>A100188</t>
  </si>
  <si>
    <t>A100722</t>
  </si>
  <si>
    <t>B200219</t>
  </si>
  <si>
    <t>A100206</t>
  </si>
  <si>
    <t>A100207</t>
  </si>
  <si>
    <t>A100209</t>
  </si>
  <si>
    <t>A100216</t>
  </si>
  <si>
    <t>A100225</t>
  </si>
  <si>
    <t>B200241</t>
  </si>
  <si>
    <t xml:space="preserve">B200243_x000D_
</t>
  </si>
  <si>
    <t>B200248</t>
  </si>
  <si>
    <t>B200221</t>
  </si>
  <si>
    <t>B200227</t>
  </si>
  <si>
    <t>B200041</t>
  </si>
  <si>
    <t xml:space="preserve">A100277_x000D_
</t>
  </si>
  <si>
    <t xml:space="preserve">A100433_x000D_
</t>
  </si>
  <si>
    <t>A100337</t>
  </si>
  <si>
    <t>A100955</t>
  </si>
  <si>
    <t>A101869</t>
  </si>
  <si>
    <t>A100355</t>
  </si>
  <si>
    <t>A101249/A101217/A100006</t>
  </si>
  <si>
    <t>A101233</t>
  </si>
  <si>
    <t>A101270</t>
  </si>
  <si>
    <t>A101269</t>
  </si>
  <si>
    <t>A100953</t>
  </si>
  <si>
    <t>A100007</t>
  </si>
  <si>
    <t>A100138</t>
  </si>
  <si>
    <t xml:space="preserve">A100161_x000D_
</t>
  </si>
  <si>
    <t>A101042</t>
  </si>
  <si>
    <t>A101865</t>
  </si>
  <si>
    <t>A100506</t>
  </si>
  <si>
    <t>A100888</t>
  </si>
  <si>
    <t>A101045</t>
  </si>
  <si>
    <t>A100196</t>
  </si>
  <si>
    <t>A100387</t>
  </si>
  <si>
    <t>A100639</t>
  </si>
  <si>
    <t>A100168</t>
  </si>
  <si>
    <t>A100299</t>
  </si>
  <si>
    <t>A100218</t>
  </si>
  <si>
    <t>A100643</t>
  </si>
  <si>
    <t>A100131</t>
  </si>
  <si>
    <t>A101096</t>
  </si>
  <si>
    <t>A101758</t>
  </si>
  <si>
    <t>A101091</t>
  </si>
  <si>
    <t>A101083</t>
  </si>
  <si>
    <t>A101060</t>
  </si>
  <si>
    <t>A100009</t>
  </si>
  <si>
    <t>A100736</t>
  </si>
  <si>
    <t>A100243</t>
  </si>
  <si>
    <t>A100008</t>
  </si>
  <si>
    <t>Management Accountant</t>
  </si>
  <si>
    <t>A101204</t>
  </si>
  <si>
    <t>A101633</t>
  </si>
  <si>
    <t>A100492</t>
  </si>
  <si>
    <t>A100104</t>
  </si>
  <si>
    <t>A100097</t>
  </si>
  <si>
    <t>A100396</t>
  </si>
  <si>
    <t>A101021</t>
  </si>
  <si>
    <t>A100381</t>
  </si>
  <si>
    <t>A100137</t>
  </si>
  <si>
    <t>A100928</t>
  </si>
  <si>
    <t>A100139</t>
  </si>
  <si>
    <t>A100391</t>
  </si>
  <si>
    <t>A101186</t>
  </si>
  <si>
    <t xml:space="preserve">A101197_x000D_
</t>
  </si>
  <si>
    <t xml:space="preserve">A100005_x000D_
</t>
  </si>
  <si>
    <t xml:space="preserve">A100119_x000D_
</t>
  </si>
  <si>
    <t>A100117</t>
  </si>
  <si>
    <t>A100120</t>
  </si>
  <si>
    <t>A101079</t>
  </si>
  <si>
    <t>A101081</t>
  </si>
  <si>
    <t>A100125</t>
  </si>
  <si>
    <t>A100126</t>
  </si>
  <si>
    <t>A101040</t>
  </si>
  <si>
    <t>A101055</t>
  </si>
  <si>
    <t>A101090</t>
  </si>
  <si>
    <t>A100266</t>
  </si>
  <si>
    <t>A100191</t>
  </si>
  <si>
    <t>A101878</t>
  </si>
  <si>
    <t>A100712</t>
  </si>
  <si>
    <t>A100714</t>
  </si>
  <si>
    <t>A101879</t>
  </si>
  <si>
    <t>A100386</t>
  </si>
  <si>
    <t xml:space="preserve">A100256_x000D_
</t>
  </si>
  <si>
    <t>A100160</t>
  </si>
  <si>
    <t xml:space="preserve">A100227_x000D_
</t>
  </si>
  <si>
    <t xml:space="preserve">A100226_x000D_
</t>
  </si>
  <si>
    <t>A101688</t>
  </si>
  <si>
    <t>A101274</t>
  </si>
  <si>
    <t>A101686</t>
  </si>
  <si>
    <t xml:space="preserve">A101685_x000D_
</t>
  </si>
  <si>
    <t>A101683</t>
  </si>
  <si>
    <t xml:space="preserve">A101684_x000D_
</t>
  </si>
  <si>
    <t>A101214</t>
  </si>
  <si>
    <t>A101142</t>
  </si>
  <si>
    <t>A101145</t>
  </si>
  <si>
    <t>A101655</t>
  </si>
  <si>
    <t>A101150</t>
  </si>
  <si>
    <t>A101146</t>
  </si>
  <si>
    <t>A101144</t>
  </si>
  <si>
    <t>A101211</t>
  </si>
  <si>
    <t>A101203</t>
  </si>
  <si>
    <t>A101136</t>
  </si>
  <si>
    <t>A100305</t>
  </si>
  <si>
    <t>A101157</t>
  </si>
  <si>
    <t>A101180</t>
  </si>
  <si>
    <t>A101284</t>
  </si>
  <si>
    <t>A101626</t>
  </si>
  <si>
    <t>A101647</t>
  </si>
  <si>
    <t>A100742</t>
  </si>
  <si>
    <t>A101650</t>
  </si>
  <si>
    <t>A101175</t>
  </si>
  <si>
    <t>A100903</t>
  </si>
  <si>
    <t>A101171</t>
  </si>
  <si>
    <t>A101667</t>
  </si>
  <si>
    <t>A101199</t>
  </si>
  <si>
    <t>A101172</t>
  </si>
  <si>
    <t>A101178</t>
  </si>
  <si>
    <t>A101174</t>
  </si>
  <si>
    <t>A101198</t>
  </si>
  <si>
    <t>A101645</t>
  </si>
  <si>
    <t>A101200</t>
  </si>
  <si>
    <t>A101046</t>
  </si>
  <si>
    <t>A100101</t>
  </si>
  <si>
    <t>A100950</t>
  </si>
  <si>
    <t>A100389</t>
  </si>
  <si>
    <t xml:space="preserve">A100390_x000D_
</t>
  </si>
  <si>
    <t>B200228</t>
  </si>
  <si>
    <t>B200035</t>
  </si>
  <si>
    <t>B200124</t>
  </si>
  <si>
    <t>B200006</t>
  </si>
  <si>
    <t>B200013</t>
  </si>
  <si>
    <t>B200004</t>
  </si>
  <si>
    <t>B200009</t>
  </si>
  <si>
    <t>B200018</t>
  </si>
  <si>
    <t>B200025</t>
  </si>
  <si>
    <t>B200024</t>
  </si>
  <si>
    <t>B200007</t>
  </si>
  <si>
    <t>B200037</t>
  </si>
  <si>
    <t>B200010</t>
  </si>
  <si>
    <t>B200022</t>
  </si>
  <si>
    <t>B200014</t>
  </si>
  <si>
    <t>B200019</t>
  </si>
  <si>
    <t>B200017</t>
  </si>
  <si>
    <t xml:space="preserve">B200026_x000D_
</t>
  </si>
  <si>
    <t>B200011</t>
  </si>
  <si>
    <t>A101665</t>
  </si>
  <si>
    <t>A100151</t>
  </si>
  <si>
    <t xml:space="preserve">A100092_x000D_
</t>
  </si>
  <si>
    <t>A101643</t>
  </si>
  <si>
    <t>A101255</t>
  </si>
  <si>
    <t>A101099</t>
  </si>
  <si>
    <t>A100157</t>
  </si>
  <si>
    <t xml:space="preserve">A100167_x000D_
</t>
  </si>
  <si>
    <t>A101746</t>
  </si>
  <si>
    <t>A101748</t>
  </si>
  <si>
    <t xml:space="preserve">A100154_x000D_
</t>
  </si>
  <si>
    <t xml:space="preserve"> A101193</t>
  </si>
  <si>
    <t>A100347</t>
  </si>
  <si>
    <t>A101243</t>
  </si>
  <si>
    <t>A100700</t>
  </si>
  <si>
    <t>A100872</t>
  </si>
  <si>
    <t>A100504</t>
  </si>
  <si>
    <t>A101838</t>
  </si>
  <si>
    <t>A101335</t>
  </si>
  <si>
    <t>A100141</t>
  </si>
  <si>
    <t>A101657</t>
  </si>
  <si>
    <t>A101259</t>
  </si>
  <si>
    <t xml:space="preserve">A100904_x000D_
</t>
  </si>
  <si>
    <t>A100086</t>
  </si>
  <si>
    <t xml:space="preserve">A100678_x000D_
</t>
  </si>
  <si>
    <t>A100116</t>
  </si>
  <si>
    <t>A100279</t>
  </si>
  <si>
    <t>A101337</t>
  </si>
  <si>
    <t xml:space="preserve">A100288_x000D_
</t>
  </si>
  <si>
    <t xml:space="preserve">A100882_x000D_
</t>
  </si>
  <si>
    <t>A100881</t>
  </si>
  <si>
    <t xml:space="preserve">A100165_x000D_
</t>
  </si>
  <si>
    <t>A101052</t>
  </si>
  <si>
    <t>A100813</t>
  </si>
  <si>
    <t>A100717</t>
  </si>
  <si>
    <t>A100727</t>
  </si>
  <si>
    <t>A101088</t>
  </si>
  <si>
    <t>A101137</t>
  </si>
  <si>
    <t>A101286</t>
  </si>
  <si>
    <t>A101283</t>
  </si>
  <si>
    <t>A101289</t>
  </si>
  <si>
    <t xml:space="preserve">A101867_x000D_
</t>
  </si>
  <si>
    <t>A101664</t>
  </si>
  <si>
    <t>A100330</t>
  </si>
  <si>
    <t>A100041</t>
  </si>
  <si>
    <t>A100290</t>
  </si>
  <si>
    <t>A101072</t>
  </si>
  <si>
    <t>A101630</t>
  </si>
  <si>
    <t>A100046</t>
  </si>
  <si>
    <t>A100051</t>
  </si>
  <si>
    <t xml:space="preserve">A100044_x000D_
</t>
  </si>
  <si>
    <t>A100053</t>
  </si>
  <si>
    <t xml:space="preserve">A100064_x000D_
</t>
  </si>
  <si>
    <t>C300029</t>
  </si>
  <si>
    <t xml:space="preserve">A100156_x000D_
</t>
  </si>
  <si>
    <t>C300004</t>
  </si>
  <si>
    <t>A100244</t>
  </si>
  <si>
    <t>A100146</t>
  </si>
  <si>
    <t xml:space="preserve">B200235_x000D_
</t>
  </si>
  <si>
    <t>A100434</t>
  </si>
  <si>
    <t>A100195</t>
  </si>
  <si>
    <t>A100642</t>
  </si>
  <si>
    <t xml:space="preserve">A100404_x000D_
</t>
  </si>
  <si>
    <t>C300005</t>
  </si>
  <si>
    <t>Room 16</t>
  </si>
  <si>
    <t xml:space="preserve"> B200110</t>
  </si>
  <si>
    <t>B200115</t>
  </si>
  <si>
    <t xml:space="preserve">B200123_x000D_
</t>
  </si>
  <si>
    <t>B200120</t>
  </si>
  <si>
    <t>B200002</t>
  </si>
  <si>
    <t>B200058</t>
  </si>
  <si>
    <t>B200051</t>
  </si>
  <si>
    <t>E500173</t>
  </si>
  <si>
    <t>E500175</t>
  </si>
  <si>
    <t>A101245</t>
  </si>
  <si>
    <t>A101224</t>
  </si>
  <si>
    <t>A100350</t>
  </si>
  <si>
    <t>FFT1314</t>
  </si>
  <si>
    <t>FFT1343</t>
  </si>
  <si>
    <t>FFT1344</t>
  </si>
  <si>
    <t>FFT1346</t>
  </si>
  <si>
    <t>A100176</t>
  </si>
  <si>
    <t>A100921</t>
  </si>
  <si>
    <t>A100152</t>
  </si>
  <si>
    <t>A101298</t>
  </si>
  <si>
    <t>A100039</t>
  </si>
  <si>
    <t>A100906</t>
  </si>
  <si>
    <t>A100593</t>
  </si>
  <si>
    <t>A101654</t>
  </si>
  <si>
    <t>B200113</t>
  </si>
  <si>
    <t>A100694</t>
  </si>
  <si>
    <t>Legal</t>
  </si>
  <si>
    <t>A100967</t>
  </si>
  <si>
    <t>A100069</t>
  </si>
  <si>
    <t>A100004</t>
  </si>
  <si>
    <t>A101389</t>
  </si>
  <si>
    <t>A1000495</t>
  </si>
  <si>
    <t>SCM</t>
  </si>
  <si>
    <t>A101071</t>
  </si>
  <si>
    <t>A100625</t>
  </si>
  <si>
    <t>A100308</t>
  </si>
  <si>
    <t xml:space="preserve">B200239_x000D_
</t>
  </si>
  <si>
    <t>A100208</t>
  </si>
  <si>
    <t>A100211</t>
  </si>
  <si>
    <t>B200217</t>
  </si>
  <si>
    <t>B200242</t>
  </si>
  <si>
    <t>B200597</t>
  </si>
  <si>
    <t>B200043</t>
  </si>
  <si>
    <t>B200047</t>
  </si>
  <si>
    <t>FFT0838</t>
  </si>
  <si>
    <t>A100254</t>
  </si>
  <si>
    <t>A101631</t>
  </si>
  <si>
    <t>FIN</t>
  </si>
  <si>
    <t>A100015</t>
  </si>
  <si>
    <t>A100228</t>
  </si>
  <si>
    <t>FFT0884</t>
  </si>
  <si>
    <t>A100711</t>
  </si>
  <si>
    <t>A100089</t>
  </si>
  <si>
    <t>A101305</t>
  </si>
  <si>
    <t xml:space="preserve">A100166_x000D_
</t>
  </si>
  <si>
    <t>A101196</t>
  </si>
  <si>
    <t>A101986</t>
  </si>
  <si>
    <t>A102000</t>
  </si>
  <si>
    <t>A101976</t>
  </si>
  <si>
    <t>A101973</t>
  </si>
  <si>
    <t>A101975</t>
  </si>
  <si>
    <t>A101974</t>
  </si>
  <si>
    <t>D100164</t>
  </si>
  <si>
    <t>D100167</t>
  </si>
  <si>
    <t>K500094</t>
  </si>
  <si>
    <t>K500070</t>
  </si>
  <si>
    <t>K500100</t>
  </si>
  <si>
    <t>G600201</t>
  </si>
  <si>
    <t>G600217</t>
  </si>
  <si>
    <t>G600210</t>
  </si>
  <si>
    <t>G600226</t>
  </si>
  <si>
    <t>G600211</t>
  </si>
  <si>
    <t>G600227</t>
  </si>
  <si>
    <t>G600212</t>
  </si>
  <si>
    <t>G600228</t>
  </si>
  <si>
    <t>G600213</t>
  </si>
  <si>
    <t>Meeting Room</t>
  </si>
  <si>
    <t>G600229</t>
  </si>
  <si>
    <t>G600214</t>
  </si>
  <si>
    <t>G600230</t>
  </si>
  <si>
    <t>G600215</t>
  </si>
  <si>
    <t>G600231</t>
  </si>
  <si>
    <t>G600216</t>
  </si>
  <si>
    <t>G600232</t>
  </si>
  <si>
    <t>G600233</t>
  </si>
  <si>
    <t>G600234</t>
  </si>
  <si>
    <t>G600202</t>
  </si>
  <si>
    <t>G600218</t>
  </si>
  <si>
    <t>G600203</t>
  </si>
  <si>
    <t>G600219</t>
  </si>
  <si>
    <t>G600204</t>
  </si>
  <si>
    <t>G600220</t>
  </si>
  <si>
    <t>G600205</t>
  </si>
  <si>
    <t>G600221</t>
  </si>
  <si>
    <t>G600206</t>
  </si>
  <si>
    <t>G600222</t>
  </si>
  <si>
    <t>G600207</t>
  </si>
  <si>
    <t>G600223</t>
  </si>
  <si>
    <t>G600208</t>
  </si>
  <si>
    <t>G600224</t>
  </si>
  <si>
    <t>G600209</t>
  </si>
  <si>
    <t>G600225</t>
  </si>
  <si>
    <t>G600235</t>
  </si>
  <si>
    <t>G600236</t>
  </si>
  <si>
    <t>G600237</t>
  </si>
  <si>
    <t>G600238</t>
  </si>
  <si>
    <t>G600239</t>
  </si>
  <si>
    <t>G600240</t>
  </si>
  <si>
    <t>G600241</t>
  </si>
  <si>
    <t>D100105</t>
  </si>
  <si>
    <t>C300209</t>
  </si>
  <si>
    <t>C300231</t>
  </si>
  <si>
    <t>A101293</t>
  </si>
  <si>
    <t>K500166</t>
  </si>
  <si>
    <t>B200197</t>
  </si>
  <si>
    <t>C300234</t>
  </si>
  <si>
    <t>D100106</t>
  </si>
  <si>
    <t>D100107</t>
  </si>
  <si>
    <t>D100119</t>
  </si>
  <si>
    <t>B200199</t>
  </si>
  <si>
    <t>C300218</t>
  </si>
  <si>
    <t>B200136</t>
  </si>
  <si>
    <t>K500091</t>
  </si>
  <si>
    <t>HR Section</t>
  </si>
  <si>
    <t>B200163</t>
  </si>
  <si>
    <t>D100109</t>
  </si>
  <si>
    <t>B200149</t>
  </si>
  <si>
    <t>B200173</t>
  </si>
  <si>
    <t>A101982</t>
  </si>
  <si>
    <t>C300247</t>
  </si>
  <si>
    <t>A101999</t>
  </si>
  <si>
    <t>B200151</t>
  </si>
  <si>
    <t>B200200</t>
  </si>
  <si>
    <t>C300221</t>
  </si>
  <si>
    <t>B200166</t>
  </si>
  <si>
    <t>C300204</t>
  </si>
  <si>
    <t>C300225</t>
  </si>
  <si>
    <t>C300230</t>
  </si>
  <si>
    <t>B200156</t>
  </si>
  <si>
    <t>C300210</t>
  </si>
  <si>
    <t>B200164</t>
  </si>
  <si>
    <t>B200155</t>
  </si>
  <si>
    <t>B200185</t>
  </si>
  <si>
    <t>C300207</t>
  </si>
  <si>
    <t>B200160</t>
  </si>
  <si>
    <t>C300099</t>
  </si>
  <si>
    <t>C300206</t>
  </si>
  <si>
    <t>D100102</t>
  </si>
  <si>
    <t>D100103</t>
  </si>
  <si>
    <t>C300217</t>
  </si>
  <si>
    <t>D100104</t>
  </si>
  <si>
    <t>K500082</t>
  </si>
  <si>
    <t>D100187</t>
  </si>
  <si>
    <t>D100148</t>
  </si>
  <si>
    <t>D100149</t>
  </si>
  <si>
    <t>K500089</t>
  </si>
  <si>
    <t>K500092</t>
  </si>
  <si>
    <t>K500093</t>
  </si>
  <si>
    <t>K500080</t>
  </si>
  <si>
    <t>K500081</t>
  </si>
  <si>
    <t>K500085</t>
  </si>
  <si>
    <t>K500086</t>
  </si>
  <si>
    <t>K500087</t>
  </si>
  <si>
    <t>K500088</t>
  </si>
  <si>
    <t>K500083</t>
  </si>
  <si>
    <t>K500084</t>
  </si>
  <si>
    <t>K500071</t>
  </si>
  <si>
    <t>K500073</t>
  </si>
  <si>
    <t>K500072</t>
  </si>
  <si>
    <t>G600245</t>
  </si>
  <si>
    <t>C300092</t>
  </si>
  <si>
    <t>G600250</t>
  </si>
  <si>
    <t>E500236</t>
  </si>
  <si>
    <t>E500239</t>
  </si>
  <si>
    <t>C300237</t>
  </si>
  <si>
    <t>G600194</t>
  </si>
  <si>
    <t>Properties Manager</t>
  </si>
  <si>
    <t>G600242</t>
  </si>
  <si>
    <t>C300223</t>
  </si>
  <si>
    <t>G600247</t>
  </si>
  <si>
    <t>E500237</t>
  </si>
  <si>
    <t>E500235</t>
  </si>
  <si>
    <t>G600169</t>
  </si>
  <si>
    <t>B200131</t>
  </si>
  <si>
    <t>E500246</t>
  </si>
  <si>
    <t>E500247</t>
  </si>
  <si>
    <t>G600192</t>
  </si>
  <si>
    <t>G600193</t>
  </si>
  <si>
    <t>E500249</t>
  </si>
  <si>
    <t>E500250</t>
  </si>
  <si>
    <t>E500233</t>
  </si>
  <si>
    <t>E500234</t>
  </si>
  <si>
    <t>G600248</t>
  </si>
  <si>
    <t>G600249</t>
  </si>
  <si>
    <t>C300224</t>
  </si>
  <si>
    <t>C300240</t>
  </si>
  <si>
    <t>G600243</t>
  </si>
  <si>
    <t>G600244</t>
  </si>
  <si>
    <t>G600246</t>
  </si>
  <si>
    <t>B200153</t>
  </si>
  <si>
    <t>E500241</t>
  </si>
  <si>
    <t>E500231</t>
  </si>
  <si>
    <t>E500238</t>
  </si>
  <si>
    <t>C300238</t>
  </si>
  <si>
    <t>G600195</t>
  </si>
  <si>
    <t>C300232</t>
  </si>
  <si>
    <t>E500240</t>
  </si>
  <si>
    <t>B200167</t>
  </si>
  <si>
    <t>C300244</t>
  </si>
  <si>
    <t>B200174</t>
  </si>
  <si>
    <t>B200150</t>
  </si>
  <si>
    <t>E500242</t>
  </si>
  <si>
    <t>E500243</t>
  </si>
  <si>
    <t>E500244</t>
  </si>
  <si>
    <t>E500245</t>
  </si>
  <si>
    <t>C300203</t>
  </si>
  <si>
    <t>Communication Section</t>
  </si>
  <si>
    <t>K500168</t>
  </si>
  <si>
    <t>B200168</t>
  </si>
  <si>
    <t>K500164</t>
  </si>
  <si>
    <t>C300228</t>
  </si>
  <si>
    <t>Finance Section</t>
  </si>
  <si>
    <t>C300249</t>
  </si>
  <si>
    <t>K500077</t>
  </si>
  <si>
    <t>B200159</t>
  </si>
  <si>
    <t>SCM Section</t>
  </si>
  <si>
    <t>B200134</t>
  </si>
  <si>
    <t>C300090</t>
  </si>
  <si>
    <t>C300091</t>
  </si>
  <si>
    <t>B200135</t>
  </si>
  <si>
    <t>C300245</t>
  </si>
  <si>
    <t>B200165</t>
  </si>
  <si>
    <t>F550080</t>
  </si>
  <si>
    <t>K500171</t>
  </si>
  <si>
    <t>B200180</t>
  </si>
  <si>
    <t>B200128</t>
  </si>
  <si>
    <t>K500079</t>
  </si>
  <si>
    <t>B200188</t>
  </si>
  <si>
    <t>K500078</t>
  </si>
  <si>
    <t>C300214</t>
  </si>
  <si>
    <t>C300229</t>
  </si>
  <si>
    <t>A101024</t>
  </si>
  <si>
    <t>C300241</t>
  </si>
  <si>
    <t>B200158</t>
  </si>
  <si>
    <t>C300220</t>
  </si>
  <si>
    <t>C300248</t>
  </si>
  <si>
    <t>OPEN</t>
  </si>
  <si>
    <t>K500099</t>
  </si>
  <si>
    <t>K500163</t>
  </si>
  <si>
    <t>K500174</t>
  </si>
  <si>
    <t>A101519</t>
  </si>
  <si>
    <t>B200175</t>
  </si>
  <si>
    <t>C300222</t>
  </si>
  <si>
    <t>B200169</t>
  </si>
  <si>
    <t>A101517</t>
  </si>
  <si>
    <t>A101523</t>
  </si>
  <si>
    <t>B200140</t>
  </si>
  <si>
    <t>C300215</t>
  </si>
  <si>
    <t>C300242</t>
  </si>
  <si>
    <t>C300219</t>
  </si>
  <si>
    <t>C300227</t>
  </si>
  <si>
    <t>C300212</t>
  </si>
  <si>
    <t>C300216</t>
  </si>
  <si>
    <t>B200171</t>
  </si>
  <si>
    <t>C300226</t>
  </si>
  <si>
    <t>C300213</t>
  </si>
  <si>
    <t>C300243</t>
  </si>
  <si>
    <t>C300235</t>
  </si>
  <si>
    <t>B200172</t>
  </si>
  <si>
    <t>B200177</t>
  </si>
  <si>
    <t>K500172</t>
  </si>
  <si>
    <t>K500187</t>
  </si>
  <si>
    <t>K500074</t>
  </si>
  <si>
    <t>K500162</t>
  </si>
  <si>
    <t>D100101</t>
  </si>
  <si>
    <t>D100188</t>
  </si>
  <si>
    <t>D100160</t>
  </si>
  <si>
    <t>A101330</t>
  </si>
  <si>
    <t>A101331</t>
  </si>
  <si>
    <t>A100401</t>
  </si>
  <si>
    <t>A100402</t>
  </si>
  <si>
    <t>A100397</t>
  </si>
  <si>
    <t>A100309</t>
  </si>
  <si>
    <t>A101903</t>
  </si>
  <si>
    <t>A101905</t>
  </si>
  <si>
    <t>A101795</t>
  </si>
  <si>
    <t>A101766</t>
  </si>
  <si>
    <t>A101129</t>
  </si>
  <si>
    <t>A101125</t>
  </si>
  <si>
    <t>A101123</t>
  </si>
  <si>
    <t>A101113</t>
  </si>
  <si>
    <t>A101988</t>
  </si>
  <si>
    <t>A101972</t>
  </si>
  <si>
    <t>A101790</t>
  </si>
  <si>
    <t>A101791</t>
  </si>
  <si>
    <t>A101789</t>
  </si>
  <si>
    <t>A101799</t>
  </si>
  <si>
    <t>A101796</t>
  </si>
  <si>
    <t>A101800</t>
  </si>
  <si>
    <t>A101788</t>
  </si>
  <si>
    <t>A101770</t>
  </si>
  <si>
    <t>A101798</t>
  </si>
  <si>
    <t>A101793</t>
  </si>
  <si>
    <t>A101794</t>
  </si>
  <si>
    <t>A100989</t>
  </si>
  <si>
    <t>A101792</t>
  </si>
  <si>
    <t>A101027</t>
  </si>
  <si>
    <t>A101577</t>
  </si>
  <si>
    <t>D100168</t>
  </si>
  <si>
    <t>A101581</t>
  </si>
  <si>
    <t>A101557</t>
  </si>
  <si>
    <t>A100998</t>
  </si>
  <si>
    <t>A101235</t>
  </si>
  <si>
    <t>A101559</t>
  </si>
  <si>
    <t>A101350</t>
  </si>
  <si>
    <t>A100615</t>
  </si>
  <si>
    <t>A101586</t>
  </si>
  <si>
    <t>A101831</t>
  </si>
  <si>
    <t>A101252</t>
  </si>
  <si>
    <t>A101592</t>
  </si>
  <si>
    <t>A101263</t>
  </si>
  <si>
    <t>A101097</t>
  </si>
  <si>
    <t>A101231</t>
  </si>
  <si>
    <t>A100508</t>
  </si>
  <si>
    <t>A101832</t>
  </si>
  <si>
    <t>A101687</t>
  </si>
  <si>
    <t>A101215</t>
  </si>
  <si>
    <t>A101208</t>
  </si>
  <si>
    <t>A101201</t>
  </si>
  <si>
    <t>A101818</t>
  </si>
  <si>
    <t>A101143</t>
  </si>
  <si>
    <t>A101073</t>
  </si>
  <si>
    <t>A101333</t>
  </si>
  <si>
    <t>A101343</t>
  </si>
  <si>
    <t>A101306</t>
  </si>
  <si>
    <t>A101094</t>
  </si>
  <si>
    <t>B200208</t>
  </si>
  <si>
    <t>A101659</t>
  </si>
  <si>
    <t>A100477</t>
  </si>
  <si>
    <t>A101285</t>
  </si>
  <si>
    <t>A101220</t>
  </si>
  <si>
    <t>COM0731</t>
  </si>
  <si>
    <t>K500229</t>
  </si>
  <si>
    <t>A101429</t>
  </si>
  <si>
    <t>C300200</t>
  </si>
  <si>
    <t>A101474</t>
  </si>
  <si>
    <t xml:space="preserve">A101824_x000D_
</t>
  </si>
  <si>
    <t>A101363</t>
  </si>
  <si>
    <t>A101823</t>
  </si>
  <si>
    <t>A101362</t>
  </si>
  <si>
    <t>A101372</t>
  </si>
  <si>
    <t>A101464</t>
  </si>
  <si>
    <t>A101882</t>
  </si>
  <si>
    <t>A101134</t>
  </si>
  <si>
    <t>B200216</t>
  </si>
  <si>
    <t>K500114</t>
  </si>
  <si>
    <t>K500146</t>
  </si>
  <si>
    <t xml:space="preserve"> A101466</t>
  </si>
  <si>
    <t>COM1062</t>
  </si>
  <si>
    <t>Server room</t>
  </si>
  <si>
    <t>K500143</t>
  </si>
  <si>
    <t>A101365</t>
  </si>
  <si>
    <t>A101499</t>
  </si>
  <si>
    <t>A101498</t>
  </si>
  <si>
    <t>A101493</t>
  </si>
  <si>
    <t>A101830</t>
  </si>
  <si>
    <t>A101822</t>
  </si>
  <si>
    <t>A101468</t>
  </si>
  <si>
    <t xml:space="preserve">A100442_x000D_
</t>
  </si>
  <si>
    <t>A101414</t>
  </si>
  <si>
    <t>A101430</t>
  </si>
  <si>
    <t xml:space="preserve">A101439_x000D_
</t>
  </si>
  <si>
    <t>A101428</t>
  </si>
  <si>
    <t>A101576</t>
  </si>
  <si>
    <t>A101820</t>
  </si>
  <si>
    <t>A101355</t>
  </si>
  <si>
    <t>A101460</t>
  </si>
  <si>
    <t xml:space="preserve">A101467_x000D_
</t>
  </si>
  <si>
    <t>A101457</t>
  </si>
  <si>
    <t>A101425</t>
  </si>
  <si>
    <t>A101373</t>
  </si>
  <si>
    <t>A101861</t>
  </si>
  <si>
    <t>A101875</t>
  </si>
  <si>
    <t>A101454</t>
  </si>
  <si>
    <t>A101827</t>
  </si>
  <si>
    <t>A101821</t>
  </si>
  <si>
    <t>A101458</t>
  </si>
  <si>
    <t>A101366</t>
  </si>
  <si>
    <t>A101826</t>
  </si>
  <si>
    <t>A101478</t>
  </si>
  <si>
    <t>A101469</t>
  </si>
  <si>
    <t xml:space="preserve">HOM </t>
  </si>
  <si>
    <t>A101420</t>
  </si>
  <si>
    <t>A101370</t>
  </si>
  <si>
    <t>A101849</t>
  </si>
  <si>
    <t>A101755</t>
  </si>
  <si>
    <t>A101419</t>
  </si>
  <si>
    <t>A101465</t>
  </si>
  <si>
    <t>A101704</t>
  </si>
  <si>
    <t>A101462</t>
  </si>
  <si>
    <t>A101739</t>
  </si>
  <si>
    <t>A101481</t>
  </si>
  <si>
    <t>A101357</t>
  </si>
  <si>
    <t>A101834</t>
  </si>
  <si>
    <t>A101348</t>
  </si>
  <si>
    <t>A101615</t>
  </si>
  <si>
    <t>A101825</t>
  </si>
  <si>
    <t>A101840</t>
  </si>
  <si>
    <t>A101841</t>
  </si>
  <si>
    <t>A101495</t>
  </si>
  <si>
    <t>A101472</t>
  </si>
  <si>
    <t>A101410</t>
  </si>
  <si>
    <t>A101497</t>
  </si>
  <si>
    <t>A101876</t>
  </si>
  <si>
    <t>A101407</t>
  </si>
  <si>
    <t>A101884</t>
  </si>
  <si>
    <t>A101829</t>
  </si>
  <si>
    <t>A101471</t>
  </si>
  <si>
    <t>A101418</t>
  </si>
  <si>
    <t>K500147</t>
  </si>
  <si>
    <t>A101833</t>
  </si>
  <si>
    <t>A101661</t>
  </si>
  <si>
    <t>A101485</t>
  </si>
  <si>
    <t xml:space="preserve">A101496_x000D_
</t>
  </si>
  <si>
    <t>A101491</t>
  </si>
  <si>
    <t>A101484</t>
  </si>
  <si>
    <t xml:space="preserve">A101405_x000D_
</t>
  </si>
  <si>
    <t>A101492</t>
  </si>
  <si>
    <t>A101565</t>
  </si>
  <si>
    <t>A101374</t>
  </si>
  <si>
    <t>C300147</t>
  </si>
  <si>
    <t>C300141</t>
  </si>
  <si>
    <t>C300146</t>
  </si>
  <si>
    <t>C300135</t>
  </si>
  <si>
    <t>A101527</t>
  </si>
  <si>
    <t>K500217</t>
  </si>
  <si>
    <t>K500205</t>
  </si>
  <si>
    <t>K500198</t>
  </si>
  <si>
    <t>K500248</t>
  </si>
  <si>
    <t>K500246</t>
  </si>
  <si>
    <t>K500196</t>
  </si>
  <si>
    <t>K500180</t>
  </si>
  <si>
    <t>A100706</t>
  </si>
  <si>
    <t>B200237</t>
  </si>
  <si>
    <t>A100800</t>
  </si>
  <si>
    <t>A100913</t>
  </si>
  <si>
    <t>A101300</t>
  </si>
  <si>
    <t>A101078</t>
  </si>
  <si>
    <t>A100870</t>
  </si>
  <si>
    <t>A101811</t>
  </si>
  <si>
    <t>A101205</t>
  </si>
  <si>
    <t>A101551</t>
  </si>
  <si>
    <t>A100739</t>
  </si>
  <si>
    <t>A100738</t>
  </si>
  <si>
    <t>A100952</t>
  </si>
  <si>
    <t>A101262</t>
  </si>
  <si>
    <t>A101303</t>
  </si>
  <si>
    <t>A100765</t>
  </si>
  <si>
    <t>B200210</t>
  </si>
  <si>
    <t>A100775</t>
  </si>
  <si>
    <t>A100934</t>
  </si>
  <si>
    <t>A100878</t>
  </si>
  <si>
    <t>Open area SCM</t>
  </si>
  <si>
    <t>STW0058</t>
  </si>
  <si>
    <t>STW0060</t>
  </si>
  <si>
    <t>server room</t>
  </si>
  <si>
    <t>STW0061</t>
  </si>
  <si>
    <t>A101131</t>
  </si>
  <si>
    <t>C300143</t>
  </si>
  <si>
    <t>A101842</t>
  </si>
  <si>
    <t>A100781</t>
  </si>
  <si>
    <t>A100933</t>
  </si>
  <si>
    <t>A100756</t>
  </si>
  <si>
    <t>B200222</t>
  </si>
  <si>
    <t>B200125</t>
  </si>
  <si>
    <t>K500204</t>
  </si>
  <si>
    <t>E500202</t>
  </si>
  <si>
    <t>K500199</t>
  </si>
  <si>
    <t>A100776</t>
  </si>
  <si>
    <t>A101248</t>
  </si>
  <si>
    <t>A100701</t>
  </si>
  <si>
    <t>A101057</t>
  </si>
  <si>
    <t>A100720</t>
  </si>
  <si>
    <t>A101881</t>
  </si>
  <si>
    <t>A101886</t>
  </si>
  <si>
    <t>K500118</t>
  </si>
  <si>
    <t>A101368</t>
  </si>
  <si>
    <t>J500028</t>
  </si>
  <si>
    <t>A100919</t>
  </si>
  <si>
    <t>A100766</t>
  </si>
  <si>
    <t>A100811</t>
  </si>
  <si>
    <t>A101890</t>
  </si>
  <si>
    <t>A101450</t>
  </si>
  <si>
    <t>A101898</t>
  </si>
  <si>
    <t>A101424</t>
  </si>
  <si>
    <t>A101358</t>
  </si>
  <si>
    <t>A100601</t>
  </si>
  <si>
    <t>COM0705</t>
  </si>
  <si>
    <t>B200106</t>
  </si>
  <si>
    <t>A100799</t>
  </si>
  <si>
    <t>A100457</t>
  </si>
  <si>
    <t>A101675</t>
  </si>
  <si>
    <t>B200225</t>
  </si>
  <si>
    <t>A101984</t>
  </si>
  <si>
    <t>G600181</t>
  </si>
  <si>
    <t>G600180</t>
  </si>
  <si>
    <t>G600179</t>
  </si>
  <si>
    <t>G600178</t>
  </si>
  <si>
    <t>G600177</t>
  </si>
  <si>
    <t>G600200</t>
  </si>
  <si>
    <t>G600176</t>
  </si>
  <si>
    <t>G600199</t>
  </si>
  <si>
    <t>G600197</t>
  </si>
  <si>
    <t>G600196</t>
  </si>
  <si>
    <t>A101801</t>
  </si>
  <si>
    <t>A101512</t>
  </si>
  <si>
    <t>A101101</t>
  </si>
  <si>
    <t>A100981</t>
  </si>
  <si>
    <t>A100261</t>
  </si>
  <si>
    <t>A101996</t>
  </si>
  <si>
    <t>A101998</t>
  </si>
  <si>
    <t>A101997</t>
  </si>
  <si>
    <t>G600182</t>
  </si>
  <si>
    <t>G600184</t>
  </si>
  <si>
    <t>G600185</t>
  </si>
  <si>
    <t>G600189</t>
  </si>
  <si>
    <t>G600190</t>
  </si>
  <si>
    <t>G600191</t>
  </si>
  <si>
    <t>G600165</t>
  </si>
  <si>
    <t>G600174</t>
  </si>
  <si>
    <t>D100123</t>
  </si>
  <si>
    <t>C300208</t>
  </si>
  <si>
    <t>Nancy Cloete</t>
  </si>
  <si>
    <t>Lungi Malgas</t>
  </si>
  <si>
    <t>Stephen Muller</t>
  </si>
  <si>
    <t>Mavis</t>
  </si>
  <si>
    <t>Old Goal</t>
  </si>
  <si>
    <t>Esther Khoza</t>
  </si>
  <si>
    <t>Mimi Seetelo</t>
  </si>
  <si>
    <t>Nkosazana Machete</t>
  </si>
  <si>
    <t>Zaida Allie</t>
  </si>
  <si>
    <t>Jason Roux</t>
  </si>
  <si>
    <t>Godfrey Tshivalavala</t>
  </si>
  <si>
    <t>CNU309902P</t>
  </si>
  <si>
    <t>Itumeleng Masiteng</t>
  </si>
  <si>
    <t>Heidi Weldon</t>
  </si>
  <si>
    <t>CNU309901X</t>
  </si>
  <si>
    <t>Ngqabatho Madida</t>
  </si>
  <si>
    <t>Inspectorate Manager</t>
  </si>
  <si>
    <t>ZA138400HT</t>
  </si>
  <si>
    <t>Printing Room</t>
  </si>
  <si>
    <t>CZC044VFD</t>
  </si>
  <si>
    <t>CNK640WFV</t>
  </si>
  <si>
    <t>31575BA003029</t>
  </si>
  <si>
    <t>Inspectorate Interns</t>
  </si>
  <si>
    <t>K500221</t>
  </si>
  <si>
    <t>F034XWE24569</t>
  </si>
  <si>
    <t>ZAB8400J5</t>
  </si>
  <si>
    <t>Kholofelo</t>
  </si>
  <si>
    <t>BGG - Officer</t>
  </si>
  <si>
    <t>GD - Officer</t>
  </si>
  <si>
    <t>S/N2657TGMQT1BB</t>
  </si>
  <si>
    <t>D100174</t>
  </si>
  <si>
    <t>HP TOWER DX7400 C2D E8200 2.66Ghz 160 GB CPUCOM0582</t>
  </si>
  <si>
    <t>Duplicated with FFT0444</t>
  </si>
  <si>
    <t>S/N2557TGMOT1BB</t>
  </si>
  <si>
    <t>D100154</t>
  </si>
  <si>
    <t>BGG Manger</t>
  </si>
  <si>
    <t>D100118</t>
  </si>
  <si>
    <t>K500055</t>
  </si>
  <si>
    <t>K500103</t>
  </si>
  <si>
    <t>K500062</t>
  </si>
  <si>
    <t>CAMERA EQP0263</t>
  </si>
  <si>
    <t>MOUNTING, CABLING &amp; TERMINATION &amp; INSTALLATIONEQP0266</t>
  </si>
  <si>
    <t>E500264</t>
  </si>
  <si>
    <t>K500004</t>
  </si>
  <si>
    <t>E500004</t>
  </si>
  <si>
    <t>1x Steel Filing CabinetFFT0969</t>
  </si>
  <si>
    <t>Residual Value</t>
  </si>
  <si>
    <t>EQP0189</t>
  </si>
  <si>
    <t>Samsung 9000BTU Aircon</t>
  </si>
  <si>
    <t>EQP0190</t>
  </si>
  <si>
    <t>EQP0191</t>
  </si>
  <si>
    <t>EQP0192</t>
  </si>
  <si>
    <t>EQP0193</t>
  </si>
  <si>
    <t>EQP0194</t>
  </si>
  <si>
    <t>Board Room</t>
  </si>
  <si>
    <t>Site Supervisor</t>
  </si>
  <si>
    <t>General Assistant</t>
  </si>
  <si>
    <t>Mamakomoring Mkhasi</t>
  </si>
  <si>
    <t>HIPS Executive</t>
  </si>
  <si>
    <t>Veliswa Baduza</t>
  </si>
  <si>
    <t>Thomas Khakhu</t>
  </si>
  <si>
    <t>Kgomotso Sekhabisa</t>
  </si>
  <si>
    <t>Lee-Anne Henry</t>
  </si>
  <si>
    <t>Zuko Mphambani</t>
  </si>
  <si>
    <t>Marika Krieg</t>
  </si>
  <si>
    <t>Dispose</t>
  </si>
  <si>
    <t>Steve</t>
  </si>
  <si>
    <t>B5bx600300lpty</t>
  </si>
  <si>
    <t>504NDTC2U697</t>
  </si>
  <si>
    <t>Bonga Mapundu</t>
  </si>
  <si>
    <t>5CG5303ZB5</t>
  </si>
  <si>
    <t>Nonyameko Mlungana</t>
  </si>
  <si>
    <t>Gcobani Sipoyo</t>
  </si>
  <si>
    <t>Nomonde Mbulawa</t>
  </si>
  <si>
    <t>Unoccupied</t>
  </si>
  <si>
    <t>Bongiwe Madolo</t>
  </si>
  <si>
    <t>Dumisani Bambatha</t>
  </si>
  <si>
    <t>Mandisa</t>
  </si>
  <si>
    <t>Paul Tiyago</t>
  </si>
  <si>
    <t>Siyabonga</t>
  </si>
  <si>
    <t>Xadi Nzamo</t>
  </si>
  <si>
    <t>Disang Kolwane</t>
  </si>
  <si>
    <t>Omar Allie</t>
  </si>
  <si>
    <t>Various Officials</t>
  </si>
  <si>
    <t>505NTDV2Y050</t>
  </si>
  <si>
    <t>504NDGL2V111</t>
  </si>
  <si>
    <t>504NDAY2V120</t>
  </si>
  <si>
    <t>504NDLS2V112</t>
  </si>
  <si>
    <t>504NDKD2V141</t>
  </si>
  <si>
    <t>5CG5290TTY</t>
  </si>
  <si>
    <t>COM0618</t>
  </si>
  <si>
    <t>N/A</t>
  </si>
  <si>
    <t>Not visible</t>
  </si>
  <si>
    <t>Nancy</t>
  </si>
  <si>
    <t>Not assigned</t>
  </si>
  <si>
    <t>Not occupied</t>
  </si>
  <si>
    <t>Karen Jaane Ayres</t>
  </si>
  <si>
    <t>John Faroa</t>
  </si>
  <si>
    <t>CA Executive</t>
  </si>
  <si>
    <t>Dumisani Sibayi</t>
  </si>
  <si>
    <t>5966052</t>
  </si>
  <si>
    <t>14553JA032706</t>
  </si>
  <si>
    <t>CM17HMFS401410L</t>
  </si>
  <si>
    <t>Benedict Rogers</t>
  </si>
  <si>
    <t>MY17HMDQ302860E</t>
  </si>
  <si>
    <t>MJ17H9FQ229061F</t>
  </si>
  <si>
    <t>Ben Mwasinga</t>
  </si>
  <si>
    <t>ZAV90200D3</t>
  </si>
  <si>
    <t>3CB91Q9JX</t>
  </si>
  <si>
    <t>COM0624</t>
  </si>
  <si>
    <t>TRF1390RS7</t>
  </si>
  <si>
    <t>CM7080MFS300189K</t>
  </si>
  <si>
    <t>CZC04458DQ</t>
  </si>
  <si>
    <t>TRF1291WRF</t>
  </si>
  <si>
    <t>Roger Mongoodo</t>
  </si>
  <si>
    <t>TRF1390RJT</t>
  </si>
  <si>
    <t>ZUTTH4LD301060N</t>
  </si>
  <si>
    <t>ZSK4H9NB301395A</t>
  </si>
  <si>
    <t>Z8K4H9NB301408H</t>
  </si>
  <si>
    <t>ZUTTHMBCB02215J</t>
  </si>
  <si>
    <t>ZUTTHMBCB02332R</t>
  </si>
  <si>
    <t>CNU244ZYQL</t>
  </si>
  <si>
    <t>Ragna Redelstorff</t>
  </si>
  <si>
    <t>MJ17H9FQ228639H</t>
  </si>
  <si>
    <t>TRF1390RT0</t>
  </si>
  <si>
    <t>LS17NJVKSZAT</t>
  </si>
  <si>
    <t>Nobukho Njemba</t>
  </si>
  <si>
    <t>MJ17H9FQ229045K</t>
  </si>
  <si>
    <t>ZUTTH0MD301083X</t>
  </si>
  <si>
    <t>ZUTTH4LD301091T</t>
  </si>
  <si>
    <t>ZUTTH4LD301185J</t>
  </si>
  <si>
    <t>Phillip Daniel</t>
  </si>
  <si>
    <t>ZUTTH4LD301092H</t>
  </si>
  <si>
    <t>ZUTTH4LD301059H</t>
  </si>
  <si>
    <t>Nini Mtongana</t>
  </si>
  <si>
    <t>ZUTTH4LD301173X</t>
  </si>
  <si>
    <t>ZUTTH4LD301152W</t>
  </si>
  <si>
    <t>Regina Isaacs</t>
  </si>
  <si>
    <t>ZUTTH4LD301057P</t>
  </si>
  <si>
    <t>ZUTTH4LD301167Y</t>
  </si>
  <si>
    <t>ZUTTH4LD301155V</t>
  </si>
  <si>
    <t>Clinton Jackson</t>
  </si>
  <si>
    <t>CNU304XFBY</t>
  </si>
  <si>
    <t>CNU304XFXX</t>
  </si>
  <si>
    <t>CNU304XV0</t>
  </si>
  <si>
    <t>CNU304XQZ</t>
  </si>
  <si>
    <t>Andrew Salomon</t>
  </si>
  <si>
    <t>CNU304XHP2</t>
  </si>
  <si>
    <t>CNU304XKK5</t>
  </si>
  <si>
    <t>CNU304XFDF</t>
  </si>
  <si>
    <t>CNU304XJNQ</t>
  </si>
  <si>
    <t>CNU244ZY3V</t>
  </si>
  <si>
    <t>CNU304XKQR</t>
  </si>
  <si>
    <t>CNU304XHRC</t>
  </si>
  <si>
    <t>CNU304XJPG</t>
  </si>
  <si>
    <t>CNU252BCG5</t>
  </si>
  <si>
    <t>CNU3129L2S</t>
  </si>
  <si>
    <t>CNU309902C</t>
  </si>
  <si>
    <t>CNU252BCH1</t>
  </si>
  <si>
    <t>CNU309902D</t>
  </si>
  <si>
    <t>TRF31113P5</t>
  </si>
  <si>
    <t>TRF31113QH</t>
  </si>
  <si>
    <t>TRF31113P7</t>
  </si>
  <si>
    <t>3RF31113QF</t>
  </si>
  <si>
    <t>305NDZJHE637</t>
  </si>
  <si>
    <t>311NDYGEX658</t>
  </si>
  <si>
    <t>CNU344XZ8W</t>
  </si>
  <si>
    <t>CNU344XZ6F</t>
  </si>
  <si>
    <t>MEZ42057402</t>
  </si>
  <si>
    <t>410NDVW06463</t>
  </si>
  <si>
    <t>410NDAY06480</t>
  </si>
  <si>
    <t>12030626D</t>
  </si>
  <si>
    <t>SUN0020</t>
  </si>
  <si>
    <t>CNMKR45545</t>
  </si>
  <si>
    <t>004060038125</t>
  </si>
  <si>
    <t>AE33650668</t>
  </si>
  <si>
    <t xml:space="preserve"> '000000000314</t>
  </si>
  <si>
    <t>GR131SU</t>
  </si>
  <si>
    <t>TJ08427H</t>
  </si>
  <si>
    <t>R160334H</t>
  </si>
  <si>
    <t>A0HNW21007708</t>
  </si>
  <si>
    <t>XU638</t>
  </si>
  <si>
    <t>H8100302FD2F</t>
  </si>
  <si>
    <t>H81003D27795</t>
  </si>
  <si>
    <t>DFS136AA12490047</t>
  </si>
  <si>
    <t>3125N-12327</t>
  </si>
  <si>
    <t>SHH12R</t>
  </si>
  <si>
    <t>610TAEJ00948</t>
  </si>
  <si>
    <t>PAWK3600218</t>
  </si>
  <si>
    <t>709TATG00825</t>
  </si>
  <si>
    <t>AFR027FINS</t>
  </si>
  <si>
    <t>H123402039309602205</t>
  </si>
  <si>
    <t>OLR027FINS</t>
  </si>
  <si>
    <t>MY6667R110</t>
  </si>
  <si>
    <t>CARLTON MRJ9</t>
  </si>
  <si>
    <t>779476</t>
  </si>
  <si>
    <t>DM0349AE14121656</t>
  </si>
  <si>
    <t>AB2</t>
  </si>
  <si>
    <t>ZI06519P</t>
  </si>
  <si>
    <t>SCI312901</t>
  </si>
  <si>
    <t>LT40N530350520142003</t>
  </si>
  <si>
    <t>LT40N530350520142022</t>
  </si>
  <si>
    <t>2148A97000464</t>
  </si>
  <si>
    <t>2148A9700459</t>
  </si>
  <si>
    <t xml:space="preserve"> '030212271408250100</t>
  </si>
  <si>
    <t>Rehana Brittow</t>
  </si>
  <si>
    <t>Roger Mangoodo</t>
  </si>
  <si>
    <t>ZF5Z20445460</t>
  </si>
  <si>
    <t>Moved</t>
  </si>
  <si>
    <t>EYJ4201002720002A55912</t>
  </si>
  <si>
    <t>Themba</t>
  </si>
  <si>
    <t>Mandela Day</t>
  </si>
  <si>
    <t>My17hmcq716160y</t>
  </si>
  <si>
    <t>Zab83400fb</t>
  </si>
  <si>
    <t>MJ17H9FQ228677L</t>
  </si>
  <si>
    <t>Noncedo</t>
  </si>
  <si>
    <t>COM0619</t>
  </si>
  <si>
    <t>COM0621</t>
  </si>
  <si>
    <t>HR Intern</t>
  </si>
  <si>
    <t>TRF1390RSH</t>
  </si>
  <si>
    <t>ZUTTHNBCCB01906L</t>
  </si>
  <si>
    <t>604DIXQ2T594</t>
  </si>
  <si>
    <t>Cuan Hahndied</t>
  </si>
  <si>
    <t>18N9057B743</t>
  </si>
  <si>
    <t>CNU1524F7Y</t>
  </si>
  <si>
    <t>CZC04458DV</t>
  </si>
  <si>
    <t>TRF1390RSK</t>
  </si>
  <si>
    <t xml:space="preserve">MJ17H9FQ229047Y IT room 1 old building </t>
  </si>
  <si>
    <t>AU2A0621044415</t>
  </si>
  <si>
    <t>ZUTTH4LD301187K</t>
  </si>
  <si>
    <t>ZUTTH4LD301154Y</t>
  </si>
  <si>
    <t>ZUTTH4LD301058T</t>
  </si>
  <si>
    <t>ZUTTHNVC02023F</t>
  </si>
  <si>
    <t>CNU304XGXX</t>
  </si>
  <si>
    <t>CNU304XFVK</t>
  </si>
  <si>
    <t>CNU304XFV9</t>
  </si>
  <si>
    <t>CNU304XFRZ</t>
  </si>
  <si>
    <t>CNU304XHK9</t>
  </si>
  <si>
    <t>SNU304XHMS</t>
  </si>
  <si>
    <t>CNU304XHJY</t>
  </si>
  <si>
    <t>CNU304XHQ9</t>
  </si>
  <si>
    <t>CNU252BCH8</t>
  </si>
  <si>
    <t>CNU3099024</t>
  </si>
  <si>
    <t>20EN33668</t>
  </si>
  <si>
    <t>305NDHBHEX73</t>
  </si>
  <si>
    <t>5CB3525073</t>
  </si>
  <si>
    <t>5CB352505B</t>
  </si>
  <si>
    <t>CNU344XZ6C</t>
  </si>
  <si>
    <t>212INJL68212</t>
  </si>
  <si>
    <t>121406003500100</t>
  </si>
  <si>
    <t>121406003500054</t>
  </si>
  <si>
    <t>121406003500121</t>
  </si>
  <si>
    <t>121406003500109</t>
  </si>
  <si>
    <t>CND4399DX7</t>
  </si>
  <si>
    <t>011kr00089</t>
  </si>
  <si>
    <t>102018</t>
  </si>
  <si>
    <t>030628</t>
  </si>
  <si>
    <t>022022</t>
  </si>
  <si>
    <t>331374</t>
  </si>
  <si>
    <t>OM8YJO</t>
  </si>
  <si>
    <t>EAA2026/A5</t>
  </si>
  <si>
    <t>SX120</t>
  </si>
  <si>
    <t>G108/27</t>
  </si>
  <si>
    <t>2148A97000463</t>
  </si>
  <si>
    <t>03212271408250466</t>
  </si>
  <si>
    <t>4E702</t>
  </si>
  <si>
    <t>Registry Officer</t>
  </si>
  <si>
    <t>Engine#1KDA640656</t>
  </si>
  <si>
    <t>Engine #3ZZE391247</t>
  </si>
  <si>
    <t>Engine# BAH357058</t>
  </si>
  <si>
    <t>Engine #1ZRU080431</t>
  </si>
  <si>
    <t>Engine #ZD30013504K</t>
  </si>
  <si>
    <t xml:space="preserve">K500176 </t>
  </si>
  <si>
    <t>K500015</t>
  </si>
  <si>
    <t>K500022</t>
  </si>
  <si>
    <t>ICT Manager</t>
  </si>
  <si>
    <t>n/a - inside the server</t>
  </si>
  <si>
    <t>ICT Unit</t>
  </si>
  <si>
    <t>NIU Manager</t>
  </si>
  <si>
    <t>PA - CEO</t>
  </si>
  <si>
    <t>Library (Outside)</t>
  </si>
  <si>
    <t>Built Envitonment Officer  1</t>
  </si>
  <si>
    <t>PA - HIPS Ececutive</t>
  </si>
  <si>
    <t>Manager - Built Environment</t>
  </si>
  <si>
    <t>MUCH - Officer</t>
  </si>
  <si>
    <t>Karen Scholtz</t>
  </si>
  <si>
    <t>Built Envitonment Officer  2</t>
  </si>
  <si>
    <t>Company Secretary</t>
  </si>
  <si>
    <t>APM - Officer</t>
  </si>
  <si>
    <t>Legal Admin</t>
  </si>
  <si>
    <t>Site Supervisor: HO</t>
  </si>
  <si>
    <t>Lesa La Grange</t>
  </si>
  <si>
    <t>Josephine</t>
  </si>
  <si>
    <t>SCM/ Finance</t>
  </si>
  <si>
    <t>facilities</t>
  </si>
  <si>
    <t>A101173</t>
  </si>
  <si>
    <t>410NDEZ06476</t>
  </si>
  <si>
    <t>JB2106180170</t>
  </si>
  <si>
    <t>D100166</t>
  </si>
  <si>
    <t>D100165</t>
  </si>
  <si>
    <t>CND4399F0L</t>
  </si>
  <si>
    <t>CNU309902V</t>
  </si>
  <si>
    <t>CND4399DZ0</t>
  </si>
  <si>
    <t>D100190</t>
  </si>
  <si>
    <t>410NDGL06279</t>
  </si>
  <si>
    <t>B4276JA000993</t>
  </si>
  <si>
    <t>5CB3490ZRC</t>
  </si>
  <si>
    <t>D100159</t>
  </si>
  <si>
    <t>CNCF200654</t>
  </si>
  <si>
    <t>410NDXQ06482</t>
  </si>
  <si>
    <t>CNU408XHDK</t>
  </si>
  <si>
    <t>CNU412DHNZ</t>
  </si>
  <si>
    <t>CNU304XHQQ</t>
  </si>
  <si>
    <t>PA - CFO</t>
  </si>
  <si>
    <t>CNU252BC4C</t>
  </si>
  <si>
    <t>Zenzile Qhajana</t>
  </si>
  <si>
    <t>TRF1390RSB</t>
  </si>
  <si>
    <t>CNU412DHMK</t>
  </si>
  <si>
    <t>ZUTTH4LD303490T</t>
  </si>
  <si>
    <t>CNU409ZJLT</t>
  </si>
  <si>
    <t>TRF1390RHY</t>
  </si>
  <si>
    <t>305NDVW8R871</t>
  </si>
  <si>
    <t>TRF1390RSP</t>
  </si>
  <si>
    <t>MJ17H9FQ228698H</t>
  </si>
  <si>
    <t>A101044</t>
  </si>
  <si>
    <t>MJ17H9FQ228743B</t>
  </si>
  <si>
    <t>TRF1390RRK</t>
  </si>
  <si>
    <t>Josephine Mafitoe</t>
  </si>
  <si>
    <t>MJ17H9FQ229030T</t>
  </si>
  <si>
    <t>CNU344XZ6Q</t>
  </si>
  <si>
    <t>D100142</t>
  </si>
  <si>
    <t>5CB352500G</t>
  </si>
  <si>
    <t>Simphiwe Mome</t>
  </si>
  <si>
    <t>Legal Advisor</t>
  </si>
  <si>
    <t>Facilities Manager</t>
  </si>
  <si>
    <t>505NTFA2Y083</t>
  </si>
  <si>
    <t>Facilities Unit</t>
  </si>
  <si>
    <t>CNU438X3HQ</t>
  </si>
  <si>
    <t>D100127</t>
  </si>
  <si>
    <t>CNU3459R9X</t>
  </si>
  <si>
    <t>CNU252BC4K</t>
  </si>
  <si>
    <t>PME Manager</t>
  </si>
  <si>
    <t>BCG515X4ZK</t>
  </si>
  <si>
    <t>2148A97000458</t>
  </si>
  <si>
    <t>CND44179LN</t>
  </si>
  <si>
    <t>Briege Williams</t>
  </si>
  <si>
    <t>MUCH Unit</t>
  </si>
  <si>
    <t>MUCH Manager</t>
  </si>
  <si>
    <t>CNU309902X</t>
  </si>
  <si>
    <t>B200202</t>
  </si>
  <si>
    <t>5CG515X4ZL</t>
  </si>
  <si>
    <t>5CG515X4WP</t>
  </si>
  <si>
    <t>BCG515X4WH</t>
  </si>
  <si>
    <t>Neliswa Mgoboli</t>
  </si>
  <si>
    <t>5CG515X5M6</t>
  </si>
  <si>
    <t>5CG515X4WJ</t>
  </si>
  <si>
    <t>5CG515X5SW</t>
  </si>
  <si>
    <t>5CG515ZWZN</t>
  </si>
  <si>
    <t>Natasha Higgitt</t>
  </si>
  <si>
    <t>Sabelo Khumalo</t>
  </si>
  <si>
    <t>Phillip Hine</t>
  </si>
  <si>
    <t>Nandi Raphahlelo</t>
  </si>
  <si>
    <t>Phaphama Yekeni</t>
  </si>
  <si>
    <t>Reitumetse Nchabeleng</t>
  </si>
  <si>
    <t>Mandisa Tantsi</t>
  </si>
  <si>
    <t>CHNSZ17121301185</t>
  </si>
  <si>
    <t>IT Officer</t>
  </si>
  <si>
    <t>410ND8P06461</t>
  </si>
  <si>
    <t>CNU408XH60</t>
  </si>
  <si>
    <t>410NDRF06462</t>
  </si>
  <si>
    <t>410NDGL06471</t>
  </si>
  <si>
    <t>ZUTTH4LD301169F</t>
  </si>
  <si>
    <t>CZC04458G4</t>
  </si>
  <si>
    <t>CNU3129KQK</t>
  </si>
  <si>
    <t>AU2A0621044439</t>
  </si>
  <si>
    <t>505NTMX2Y051</t>
  </si>
  <si>
    <t>A101440</t>
  </si>
  <si>
    <t>CNU252BC2L</t>
  </si>
  <si>
    <t>HP ProBook 6470b NOTEBOOKCOM0672</t>
  </si>
  <si>
    <t>Daniel Phillips</t>
  </si>
  <si>
    <t>CNU252BCDL</t>
  </si>
  <si>
    <t>ZUTTH4LD301150N</t>
  </si>
  <si>
    <t>5CG5290VOW</t>
  </si>
  <si>
    <t>5CG5290SWD</t>
  </si>
  <si>
    <t>5CG5290TWQ</t>
  </si>
  <si>
    <t>CNU3129KJV</t>
  </si>
  <si>
    <t>5CG5303ZC7</t>
  </si>
  <si>
    <t>CNU3129KL5</t>
  </si>
  <si>
    <t>D100161</t>
  </si>
  <si>
    <t>D100117</t>
  </si>
  <si>
    <t>D100144</t>
  </si>
  <si>
    <t>D100143</t>
  </si>
  <si>
    <t>D100120</t>
  </si>
  <si>
    <t>D100169</t>
  </si>
  <si>
    <t>D100121</t>
  </si>
  <si>
    <t>D100152</t>
  </si>
  <si>
    <t>D100145</t>
  </si>
  <si>
    <t>D100133</t>
  </si>
  <si>
    <t>Built Environment</t>
  </si>
  <si>
    <t>Heritage Objects Manager</t>
  </si>
  <si>
    <t>D100153</t>
  </si>
  <si>
    <t>D100192</t>
  </si>
  <si>
    <t>D100114</t>
  </si>
  <si>
    <t>COM0616</t>
  </si>
  <si>
    <t>COM0617</t>
  </si>
  <si>
    <t>COM0620</t>
  </si>
  <si>
    <t>D100155</t>
  </si>
  <si>
    <t>D100163</t>
  </si>
  <si>
    <t>D100156</t>
  </si>
  <si>
    <t>D100189</t>
  </si>
  <si>
    <t>D100184</t>
  </si>
  <si>
    <t>D100150</t>
  </si>
  <si>
    <t>D100131</t>
  </si>
  <si>
    <t>Phillips Meeting Recorder</t>
  </si>
  <si>
    <t>VH1A502006885</t>
  </si>
  <si>
    <t>D100170</t>
  </si>
  <si>
    <t>HP Probook 450</t>
  </si>
  <si>
    <t>5CD6075LP2</t>
  </si>
  <si>
    <t>D100147</t>
  </si>
  <si>
    <t>D100175</t>
  </si>
  <si>
    <t>D100162</t>
  </si>
  <si>
    <t>5CD6124WZ1</t>
  </si>
  <si>
    <t>DVT80000031815</t>
  </si>
  <si>
    <t>CNU304XHGV</t>
  </si>
  <si>
    <t>APM Unit</t>
  </si>
  <si>
    <t>CNU3099021</t>
  </si>
  <si>
    <t>2148A97000457</t>
  </si>
  <si>
    <t>3S1324X02769</t>
  </si>
  <si>
    <t>Server Room</t>
  </si>
  <si>
    <t>5CG5290SBR</t>
  </si>
  <si>
    <t>3S1324X02596</t>
  </si>
  <si>
    <t>WX71A76EF7P7</t>
  </si>
  <si>
    <t>Heritage Objects Unit</t>
  </si>
  <si>
    <t>Themba Monye</t>
  </si>
  <si>
    <t>CNU252BCGJ</t>
  </si>
  <si>
    <t>SN:Y3ZLPAKH100005D</t>
  </si>
  <si>
    <t>SN:Y3ZJPAJH800090Y</t>
  </si>
  <si>
    <t>SN:Y3ZJPAJH800173P</t>
  </si>
  <si>
    <t>SN:Y3ZLPAKH100012K</t>
  </si>
  <si>
    <t>D100130</t>
  </si>
  <si>
    <t>D100129</t>
  </si>
  <si>
    <t>D100128</t>
  </si>
  <si>
    <t>D100171</t>
  </si>
  <si>
    <t>A100954</t>
  </si>
  <si>
    <t>Built Envitonment Unit</t>
  </si>
  <si>
    <t>CNU252BC2T</t>
  </si>
  <si>
    <t>NIU Unit</t>
  </si>
  <si>
    <t>Built Environment Unit</t>
  </si>
  <si>
    <t>HP ProBook 6470b</t>
  </si>
  <si>
    <t>A101403</t>
  </si>
  <si>
    <t>CNU3129KKL</t>
  </si>
  <si>
    <t>IT Technician</t>
  </si>
  <si>
    <t>505NTPC2Y088</t>
  </si>
  <si>
    <t>MJ17H9FQ229021Y</t>
  </si>
  <si>
    <t>Auxillary</t>
  </si>
  <si>
    <t>Peter Cidras</t>
  </si>
  <si>
    <t>5CG5303ZQP</t>
  </si>
  <si>
    <t>CNU252BC55</t>
  </si>
  <si>
    <t>CNU3129M4D</t>
  </si>
  <si>
    <t>CNU412DHH7</t>
  </si>
  <si>
    <t>A101005</t>
  </si>
  <si>
    <t>High Spec PC - MUCH (Gigabyte GIS)</t>
  </si>
  <si>
    <t>CNU252BCCP</t>
  </si>
  <si>
    <t>5CD6124WRK</t>
  </si>
  <si>
    <t>Lynette Wyngaard</t>
  </si>
  <si>
    <t>A101408</t>
  </si>
  <si>
    <t>CNU304XHPG</t>
  </si>
  <si>
    <t>SNOM 300 IP PHONEMAZ0363</t>
  </si>
  <si>
    <t>SNOM 300 IP PHONEMAZ0365</t>
  </si>
  <si>
    <t>CHNSZ21061502937</t>
  </si>
  <si>
    <t>CHNSZ21061502938</t>
  </si>
  <si>
    <t>G600163</t>
  </si>
  <si>
    <t>5CG522W0GP</t>
  </si>
  <si>
    <t>5CG5305949</t>
  </si>
  <si>
    <t>G600173</t>
  </si>
  <si>
    <t>5CG515X5SQ</t>
  </si>
  <si>
    <t>F7BH50021T</t>
  </si>
  <si>
    <t>A100744</t>
  </si>
  <si>
    <t>Iomega USB 3.0 Desktop Hard Drive 1 TBCOM0830</t>
  </si>
  <si>
    <t>Western Digital NAS Drives - Server</t>
  </si>
  <si>
    <t>COM0622</t>
  </si>
  <si>
    <t>COM0623</t>
  </si>
  <si>
    <t>COM0625</t>
  </si>
  <si>
    <t>EQP0195</t>
  </si>
  <si>
    <t>EQP0196</t>
  </si>
  <si>
    <t>43 Inch Sinotec Full HD TV</t>
  </si>
  <si>
    <t>D100257</t>
  </si>
  <si>
    <t>COM0626</t>
  </si>
  <si>
    <t>Acer Data Projector</t>
  </si>
  <si>
    <t>6200040A5910</t>
  </si>
  <si>
    <t>D100259</t>
  </si>
  <si>
    <t>Leasehold Improvement</t>
  </si>
  <si>
    <t>Furniture &amp; Fittings</t>
  </si>
  <si>
    <t>Motor Vehicles</t>
  </si>
  <si>
    <t>Non-current assets held for sale</t>
  </si>
  <si>
    <t>Depreciation</t>
  </si>
  <si>
    <t>Cost</t>
  </si>
  <si>
    <t>LIB0002</t>
  </si>
  <si>
    <t>LHI0007</t>
  </si>
  <si>
    <t>Pertitioning CFO's Office (Dors, Blinks and Locks)</t>
  </si>
  <si>
    <t>Server</t>
  </si>
  <si>
    <t>Floor Level</t>
  </si>
  <si>
    <t>Ground</t>
  </si>
  <si>
    <t>HR Open Section</t>
  </si>
  <si>
    <t>TRF1390RK5</t>
  </si>
  <si>
    <t>Leillani Geduld</t>
  </si>
  <si>
    <t>Kitchen</t>
  </si>
  <si>
    <t>n/A</t>
  </si>
  <si>
    <t>Josephine Mafetoe</t>
  </si>
  <si>
    <t>111 Harrington Office</t>
  </si>
  <si>
    <t>Offices</t>
  </si>
  <si>
    <t>Chill Area</t>
  </si>
  <si>
    <t>DFS136AA12490408</t>
  </si>
  <si>
    <t>D100176</t>
  </si>
  <si>
    <t>D100178</t>
  </si>
  <si>
    <t>601TALB00584</t>
  </si>
  <si>
    <t>TWNNRN03101200424</t>
  </si>
  <si>
    <t>Mweb Data Centre</t>
  </si>
  <si>
    <t>1st Floor</t>
  </si>
  <si>
    <t>PA - HRM Executive</t>
  </si>
  <si>
    <t>A101679</t>
  </si>
  <si>
    <t>703015003336</t>
  </si>
  <si>
    <t>Canon powershot camera with waterproof coverEQP0406</t>
  </si>
  <si>
    <t>3 X lawn mowerEQP0267 - 1</t>
  </si>
  <si>
    <t>3 X lawn mowerEQP0267 - 2</t>
  </si>
  <si>
    <t>3 X lawn mowerEQP0267 - 3</t>
  </si>
  <si>
    <t>EQP0140.1</t>
  </si>
  <si>
    <t>EQP0140.2</t>
  </si>
  <si>
    <t>EQP0140.3</t>
  </si>
  <si>
    <t>A101379</t>
  </si>
  <si>
    <t>A101382</t>
  </si>
  <si>
    <t>A101380</t>
  </si>
  <si>
    <t>A100779</t>
  </si>
  <si>
    <t>K500120</t>
  </si>
  <si>
    <t>Blue  chairFFT0074</t>
  </si>
  <si>
    <t>A100388</t>
  </si>
  <si>
    <t>17432A2012</t>
  </si>
  <si>
    <t>Onder Dal  School</t>
  </si>
  <si>
    <t>A101195</t>
  </si>
  <si>
    <t>HRM Executive</t>
  </si>
  <si>
    <t>A100123</t>
  </si>
  <si>
    <t>Open Plan</t>
  </si>
  <si>
    <t>Beult Environment Unit</t>
  </si>
  <si>
    <t>Administrator</t>
  </si>
  <si>
    <t xml:space="preserve">Ryobi cordless drill </t>
  </si>
  <si>
    <t>A101398</t>
  </si>
  <si>
    <t>Ryobi Impact drill</t>
  </si>
  <si>
    <t>A101390</t>
  </si>
  <si>
    <t>E500203</t>
  </si>
  <si>
    <t>Heritage Objects - Manager</t>
  </si>
  <si>
    <t>KIC FridgeFFT0877</t>
  </si>
  <si>
    <t>K500210</t>
  </si>
  <si>
    <t>Sumsung MicrowaveFFT0749</t>
  </si>
  <si>
    <t>K500056</t>
  </si>
  <si>
    <t>A101764</t>
  </si>
  <si>
    <t>JigsawEQP0254</t>
  </si>
  <si>
    <t>Binding MachineEQP0379</t>
  </si>
  <si>
    <t>K500148</t>
  </si>
  <si>
    <t>Change Room</t>
  </si>
  <si>
    <t>Jane</t>
  </si>
  <si>
    <t>K500121</t>
  </si>
  <si>
    <t>Bar Code Loose</t>
  </si>
  <si>
    <t>K500209</t>
  </si>
  <si>
    <t>E500200</t>
  </si>
  <si>
    <t>A100219_x000D_</t>
  </si>
  <si>
    <t>4 drawer steel cabinetsFFT1401</t>
  </si>
  <si>
    <t>A101381</t>
  </si>
  <si>
    <t>LawnmowerEQP0242</t>
  </si>
  <si>
    <t>EQP0169.1</t>
  </si>
  <si>
    <t>EQP0169.2</t>
  </si>
  <si>
    <t>EQP0169.3</t>
  </si>
  <si>
    <t>EQP0169.4</t>
  </si>
  <si>
    <t>EQP0169.5</t>
  </si>
  <si>
    <t>EQP0169.6</t>
  </si>
  <si>
    <t>Aircon System (Library)</t>
  </si>
  <si>
    <t>Rooftop</t>
  </si>
  <si>
    <t>K500096</t>
  </si>
  <si>
    <t>K500173</t>
  </si>
  <si>
    <t>K500184</t>
  </si>
  <si>
    <t>Paper CutterEQP0295</t>
  </si>
  <si>
    <t>K500111</t>
  </si>
  <si>
    <t>Defy 4 plate stoveFFT0584</t>
  </si>
  <si>
    <t>A100234</t>
  </si>
  <si>
    <t>A101712</t>
  </si>
  <si>
    <t>Nolitha</t>
  </si>
  <si>
    <t>LIB0003</t>
  </si>
  <si>
    <t>LIB0004</t>
  </si>
  <si>
    <t>LIB0005</t>
  </si>
  <si>
    <t>LIB0006</t>
  </si>
  <si>
    <t>LIB0007</t>
  </si>
  <si>
    <t>LIB0008</t>
  </si>
  <si>
    <t>A100969</t>
  </si>
  <si>
    <t>MVH0012</t>
  </si>
  <si>
    <t>COM0628</t>
  </si>
  <si>
    <t>COM0629</t>
  </si>
  <si>
    <t>COM0630</t>
  </si>
  <si>
    <t>COM0631</t>
  </si>
  <si>
    <t>COM0632</t>
  </si>
  <si>
    <t>COM0633</t>
  </si>
  <si>
    <t>COM0634</t>
  </si>
  <si>
    <t>COM0635</t>
  </si>
  <si>
    <t>COM0636</t>
  </si>
  <si>
    <t>COM0637</t>
  </si>
  <si>
    <t>COM0638</t>
  </si>
  <si>
    <t>COM0639</t>
  </si>
  <si>
    <t>COM0640</t>
  </si>
  <si>
    <t>COM0641</t>
  </si>
  <si>
    <t>COM0642</t>
  </si>
  <si>
    <t>COM0643</t>
  </si>
  <si>
    <t>COM0644</t>
  </si>
  <si>
    <t>COM0645</t>
  </si>
  <si>
    <t>COM0646</t>
  </si>
  <si>
    <t>COM0647</t>
  </si>
  <si>
    <t>COM0649</t>
  </si>
  <si>
    <t>COM0650</t>
  </si>
  <si>
    <t>COM0651</t>
  </si>
  <si>
    <t>COM0652</t>
  </si>
  <si>
    <t>COM0653</t>
  </si>
  <si>
    <t>HP Laptop</t>
  </si>
  <si>
    <t>HP Docking Station (Port Replicator)</t>
  </si>
  <si>
    <t>HP 3005PR USB 3.0  Port Replicator</t>
  </si>
  <si>
    <t>EQP0198</t>
  </si>
  <si>
    <t>EQP0199</t>
  </si>
  <si>
    <t>EQP0200</t>
  </si>
  <si>
    <t>EQP0201</t>
  </si>
  <si>
    <t>EQP0202</t>
  </si>
  <si>
    <t>Aircon - 32000BTU (Daikin Inverter)</t>
  </si>
  <si>
    <t>Aircon - Daikin Mid Wall Split Unit (Model:FTXS71FV1B)</t>
  </si>
  <si>
    <t>Datacard SD360 Printer</t>
  </si>
  <si>
    <t>Canon 1100D SLR Camera</t>
  </si>
  <si>
    <t>Library Scanner (Cordless Cipher Lab BT 1560 CCD)</t>
  </si>
  <si>
    <t>Toyota Hilux (CA461018)</t>
  </si>
  <si>
    <t>LIB0009</t>
  </si>
  <si>
    <t>LIB0010</t>
  </si>
  <si>
    <t>LIB0011</t>
  </si>
  <si>
    <t>LIB0012</t>
  </si>
  <si>
    <t>LIB0013</t>
  </si>
  <si>
    <t>LIB0014</t>
  </si>
  <si>
    <t>LIB0015</t>
  </si>
  <si>
    <t>LIB0016</t>
  </si>
  <si>
    <t>LIB0017</t>
  </si>
  <si>
    <t>LIB0018</t>
  </si>
  <si>
    <t>LIB0019</t>
  </si>
  <si>
    <t>LIB0020</t>
  </si>
  <si>
    <t>LIB0021</t>
  </si>
  <si>
    <t>LIB0022</t>
  </si>
  <si>
    <t>LIB0023</t>
  </si>
  <si>
    <t>LIB0024</t>
  </si>
  <si>
    <t>LIB0025</t>
  </si>
  <si>
    <t>LIB0026</t>
  </si>
  <si>
    <t>LIB0027</t>
  </si>
  <si>
    <t>LIB0028</t>
  </si>
  <si>
    <t>LIB0029</t>
  </si>
  <si>
    <t>LIB0030</t>
  </si>
  <si>
    <t>LIB0031</t>
  </si>
  <si>
    <t>LIB0032</t>
  </si>
  <si>
    <t>LIB0033</t>
  </si>
  <si>
    <t>LIB0034</t>
  </si>
  <si>
    <t>LIB0035</t>
  </si>
  <si>
    <t>LIB0036</t>
  </si>
  <si>
    <t>LIB0037</t>
  </si>
  <si>
    <t>LIB0038</t>
  </si>
  <si>
    <t>LIB0039</t>
  </si>
  <si>
    <t>LIB0040</t>
  </si>
  <si>
    <t>LIB0041</t>
  </si>
  <si>
    <t>LIB0042</t>
  </si>
  <si>
    <t>LIB0043</t>
  </si>
  <si>
    <t>LIB0044</t>
  </si>
  <si>
    <t>LIB0045</t>
  </si>
  <si>
    <t>LIB0046</t>
  </si>
  <si>
    <t>LIB0047</t>
  </si>
  <si>
    <t>LIB0048</t>
  </si>
  <si>
    <t>LIB0049</t>
  </si>
  <si>
    <t>LIB0050</t>
  </si>
  <si>
    <t>LIB0051</t>
  </si>
  <si>
    <t>LIB0052</t>
  </si>
  <si>
    <t>LIB0053</t>
  </si>
  <si>
    <t>LIB0054</t>
  </si>
  <si>
    <t>LIB0055</t>
  </si>
  <si>
    <t>LIB0056</t>
  </si>
  <si>
    <t>LIB0057</t>
  </si>
  <si>
    <t>LIB0058</t>
  </si>
  <si>
    <t>LIB0059</t>
  </si>
  <si>
    <t>LIB0060</t>
  </si>
  <si>
    <t>LIB0061</t>
  </si>
  <si>
    <t>LIB0062</t>
  </si>
  <si>
    <t>LIB0063</t>
  </si>
  <si>
    <t>LIB0064</t>
  </si>
  <si>
    <t>LIB0065</t>
  </si>
  <si>
    <t>LIB0066</t>
  </si>
  <si>
    <t>LIB0067</t>
  </si>
  <si>
    <t>LIB0068</t>
  </si>
  <si>
    <t>LIB0069</t>
  </si>
  <si>
    <t>LIB0070</t>
  </si>
  <si>
    <t>LIB0071</t>
  </si>
  <si>
    <t>LIB0072</t>
  </si>
  <si>
    <t>LIB0073</t>
  </si>
  <si>
    <t>LIB0074</t>
  </si>
  <si>
    <t>LIB0075</t>
  </si>
  <si>
    <t>LIB0076</t>
  </si>
  <si>
    <t>LIB0077</t>
  </si>
  <si>
    <t>LIB0078</t>
  </si>
  <si>
    <t>LIB0079</t>
  </si>
  <si>
    <t>LIB0080</t>
  </si>
  <si>
    <t>LIB0081</t>
  </si>
  <si>
    <t>LIB0082</t>
  </si>
  <si>
    <t>LIB0083</t>
  </si>
  <si>
    <t>LIB0084</t>
  </si>
  <si>
    <t>LIB0085</t>
  </si>
  <si>
    <t>LIB0086</t>
  </si>
  <si>
    <t>LIB0087</t>
  </si>
  <si>
    <t>LIB0088</t>
  </si>
  <si>
    <t>LIB0089</t>
  </si>
  <si>
    <t>LIB0090</t>
  </si>
  <si>
    <t>LIB0091</t>
  </si>
  <si>
    <t>LIB0092</t>
  </si>
  <si>
    <t>LIB0093</t>
  </si>
  <si>
    <t>LIB0094</t>
  </si>
  <si>
    <t>LIB0095</t>
  </si>
  <si>
    <t>LIB0096</t>
  </si>
  <si>
    <t>LIB0097</t>
  </si>
  <si>
    <t>LIB0098</t>
  </si>
  <si>
    <t>LIB0099</t>
  </si>
  <si>
    <t>LIB0100</t>
  </si>
  <si>
    <t>LIB0101</t>
  </si>
  <si>
    <t>LIB0102</t>
  </si>
  <si>
    <t>LIB0103</t>
  </si>
  <si>
    <t>LIB0104</t>
  </si>
  <si>
    <t>LIB0105</t>
  </si>
  <si>
    <t>LIB0106</t>
  </si>
  <si>
    <t>LIB0107</t>
  </si>
  <si>
    <t>LIB0108</t>
  </si>
  <si>
    <t>LIB0109</t>
  </si>
  <si>
    <t>LIB0110</t>
  </si>
  <si>
    <t>LIB0111</t>
  </si>
  <si>
    <t>LIB0112</t>
  </si>
  <si>
    <t>LIB0113</t>
  </si>
  <si>
    <t>LIB0114</t>
  </si>
  <si>
    <t>LIB0115</t>
  </si>
  <si>
    <t>LIB0116</t>
  </si>
  <si>
    <t>LIB0117</t>
  </si>
  <si>
    <t>LIB0118</t>
  </si>
  <si>
    <t>LIB0119</t>
  </si>
  <si>
    <t>LIB0120</t>
  </si>
  <si>
    <t>LIB0121</t>
  </si>
  <si>
    <t>LIB0122</t>
  </si>
  <si>
    <t>LIB0123</t>
  </si>
  <si>
    <t>LIB0124</t>
  </si>
  <si>
    <t>LIB0125</t>
  </si>
  <si>
    <t>LIB0126</t>
  </si>
  <si>
    <t>LIB0127</t>
  </si>
  <si>
    <t>LIB0128</t>
  </si>
  <si>
    <t>LIB0129</t>
  </si>
  <si>
    <t>LIB0130</t>
  </si>
  <si>
    <t>LIB0131</t>
  </si>
  <si>
    <t>LIB0132</t>
  </si>
  <si>
    <t>LIB0133</t>
  </si>
  <si>
    <t>LIB0134</t>
  </si>
  <si>
    <t>LIB0135</t>
  </si>
  <si>
    <t>LIB0136</t>
  </si>
  <si>
    <t>LIB0137</t>
  </si>
  <si>
    <t>LIB0138</t>
  </si>
  <si>
    <t>LIB0139</t>
  </si>
  <si>
    <t>LIB0140</t>
  </si>
  <si>
    <t>LIB0141</t>
  </si>
  <si>
    <t>LIB0142</t>
  </si>
  <si>
    <t>LIB0143</t>
  </si>
  <si>
    <t>LIB0144</t>
  </si>
  <si>
    <t>LIB0145</t>
  </si>
  <si>
    <t>LIB0146</t>
  </si>
  <si>
    <t>LIB0147</t>
  </si>
  <si>
    <t>LIB0148</t>
  </si>
  <si>
    <t>LIB0149</t>
  </si>
  <si>
    <t>LIB0150</t>
  </si>
  <si>
    <t>LIB0151</t>
  </si>
  <si>
    <t>LIB0152</t>
  </si>
  <si>
    <t>LIB0153</t>
  </si>
  <si>
    <t>LIB0154</t>
  </si>
  <si>
    <t>LIB0155</t>
  </si>
  <si>
    <t>LIB0156</t>
  </si>
  <si>
    <t>LIB0157</t>
  </si>
  <si>
    <t>LIB0158</t>
  </si>
  <si>
    <t>LIB0159</t>
  </si>
  <si>
    <t>LIB0160</t>
  </si>
  <si>
    <t>LIB0161</t>
  </si>
  <si>
    <t>LIB0162</t>
  </si>
  <si>
    <t>LIB0163</t>
  </si>
  <si>
    <t>LIB0164</t>
  </si>
  <si>
    <t>LIB0165</t>
  </si>
  <si>
    <t>LIB0166</t>
  </si>
  <si>
    <t>LIB0167</t>
  </si>
  <si>
    <t>LIB0168</t>
  </si>
  <si>
    <t>LIB0169</t>
  </si>
  <si>
    <t>LIB0170</t>
  </si>
  <si>
    <t>LIB0171</t>
  </si>
  <si>
    <t>LIB0172</t>
  </si>
  <si>
    <t>LIB0173</t>
  </si>
  <si>
    <t>LIB0174</t>
  </si>
  <si>
    <t>LIB0175</t>
  </si>
  <si>
    <t>LIB0176</t>
  </si>
  <si>
    <t>LIB0177</t>
  </si>
  <si>
    <t>LIB0178</t>
  </si>
  <si>
    <t>LIB0179</t>
  </si>
  <si>
    <t>LIB0180</t>
  </si>
  <si>
    <t>LIB0181</t>
  </si>
  <si>
    <t>LIB0182</t>
  </si>
  <si>
    <t>LIB0183</t>
  </si>
  <si>
    <t>LIB0184</t>
  </si>
  <si>
    <t>LIB0185</t>
  </si>
  <si>
    <t>LIB0186</t>
  </si>
  <si>
    <t>LIB0187</t>
  </si>
  <si>
    <t>LIB0188</t>
  </si>
  <si>
    <t>LIB0189</t>
  </si>
  <si>
    <t>LIB0190</t>
  </si>
  <si>
    <t>LIB0191</t>
  </si>
  <si>
    <t>LIB0192</t>
  </si>
  <si>
    <t>LIB0193</t>
  </si>
  <si>
    <t>LIB0194</t>
  </si>
  <si>
    <t>LIB0195</t>
  </si>
  <si>
    <t>LIB0196</t>
  </si>
  <si>
    <t>LIB0197</t>
  </si>
  <si>
    <t>LIB0198</t>
  </si>
  <si>
    <t>LIB0199</t>
  </si>
  <si>
    <t>LIB0200</t>
  </si>
  <si>
    <t>LIB0201</t>
  </si>
  <si>
    <t>LIB0203</t>
  </si>
  <si>
    <t>LIB0204</t>
  </si>
  <si>
    <t>LIB0205</t>
  </si>
  <si>
    <t>LIB0206</t>
  </si>
  <si>
    <t>LIB0207</t>
  </si>
  <si>
    <t>LIB0208</t>
  </si>
  <si>
    <t>LIB0209</t>
  </si>
  <si>
    <t>LIB0210</t>
  </si>
  <si>
    <t>LIB0211</t>
  </si>
  <si>
    <t>LIB0212</t>
  </si>
  <si>
    <t>LIB0213</t>
  </si>
  <si>
    <t>LIB0214</t>
  </si>
  <si>
    <t>LIB0215</t>
  </si>
  <si>
    <t>LIB0216</t>
  </si>
  <si>
    <t>LIB0217</t>
  </si>
  <si>
    <t>LIB0218</t>
  </si>
  <si>
    <t>LIB0219</t>
  </si>
  <si>
    <t>LIB0220</t>
  </si>
  <si>
    <t>LIB0221</t>
  </si>
  <si>
    <t>LIB0222</t>
  </si>
  <si>
    <t>LIB0223</t>
  </si>
  <si>
    <t>LIB0224</t>
  </si>
  <si>
    <t>LIB0225</t>
  </si>
  <si>
    <t>LIB0226</t>
  </si>
  <si>
    <t>LIB0227</t>
  </si>
  <si>
    <t>LIB0228</t>
  </si>
  <si>
    <t>LIB0229</t>
  </si>
  <si>
    <t>LIB0230</t>
  </si>
  <si>
    <t>LIB0231</t>
  </si>
  <si>
    <t>LIB0232</t>
  </si>
  <si>
    <t>LIB0233</t>
  </si>
  <si>
    <t>LIB0234</t>
  </si>
  <si>
    <t>LIB0235</t>
  </si>
  <si>
    <t>LIB0236</t>
  </si>
  <si>
    <t>LIB0237</t>
  </si>
  <si>
    <t>LIB0238</t>
  </si>
  <si>
    <t>LIB0239</t>
  </si>
  <si>
    <t>LIB0240</t>
  </si>
  <si>
    <t>LIB0241</t>
  </si>
  <si>
    <t>LIB0242</t>
  </si>
  <si>
    <t>LIB0243</t>
  </si>
  <si>
    <t>LIB0244</t>
  </si>
  <si>
    <t>LIB0245</t>
  </si>
  <si>
    <t>LIB0246</t>
  </si>
  <si>
    <t>LIB0247</t>
  </si>
  <si>
    <t>LIB0248</t>
  </si>
  <si>
    <t>LIB0249</t>
  </si>
  <si>
    <t>LIB0250</t>
  </si>
  <si>
    <t>LIB0251</t>
  </si>
  <si>
    <t>LIB0252</t>
  </si>
  <si>
    <t>LIB0253</t>
  </si>
  <si>
    <t>LIB0254</t>
  </si>
  <si>
    <t>LIB0255</t>
  </si>
  <si>
    <t>LIB0256</t>
  </si>
  <si>
    <t>LIB0257</t>
  </si>
  <si>
    <t>LIB0258</t>
  </si>
  <si>
    <t>LIB0259</t>
  </si>
  <si>
    <t>LIB0260</t>
  </si>
  <si>
    <t>LIB0261</t>
  </si>
  <si>
    <t>LIB0262</t>
  </si>
  <si>
    <t>LIB0263</t>
  </si>
  <si>
    <t>LIB0264</t>
  </si>
  <si>
    <t>LIB0265</t>
  </si>
  <si>
    <t>LIB0266</t>
  </si>
  <si>
    <t>LIB0267</t>
  </si>
  <si>
    <t>LIB0268</t>
  </si>
  <si>
    <t>LIB0269</t>
  </si>
  <si>
    <t>LIB0270</t>
  </si>
  <si>
    <t>LIB0271</t>
  </si>
  <si>
    <t>LIB0272</t>
  </si>
  <si>
    <t>LIB0273</t>
  </si>
  <si>
    <t>LIB0274</t>
  </si>
  <si>
    <t>LIB0275</t>
  </si>
  <si>
    <t>LIB0276</t>
  </si>
  <si>
    <t>LIB0277</t>
  </si>
  <si>
    <t>LIB0278</t>
  </si>
  <si>
    <t>LIB0279</t>
  </si>
  <si>
    <t>LIB0280</t>
  </si>
  <si>
    <t>LIB0281</t>
  </si>
  <si>
    <t>LIB0282</t>
  </si>
  <si>
    <t>LIB0283</t>
  </si>
  <si>
    <t>LIB0284</t>
  </si>
  <si>
    <t>LIB0285</t>
  </si>
  <si>
    <t>LIB0286</t>
  </si>
  <si>
    <t>LIB0287</t>
  </si>
  <si>
    <t>LIB0288</t>
  </si>
  <si>
    <t>LIB0289</t>
  </si>
  <si>
    <t>LIB0290</t>
  </si>
  <si>
    <t>LIB0291</t>
  </si>
  <si>
    <t>LIB0292</t>
  </si>
  <si>
    <t>LIB0293</t>
  </si>
  <si>
    <t>LIB0294</t>
  </si>
  <si>
    <t>LIB0295</t>
  </si>
  <si>
    <t>LIB0296</t>
  </si>
  <si>
    <t>LIB0297</t>
  </si>
  <si>
    <t>LIB0298</t>
  </si>
  <si>
    <t>LIB0299</t>
  </si>
  <si>
    <t>LIB0300</t>
  </si>
  <si>
    <t>LIB0301</t>
  </si>
  <si>
    <t>LIB0302</t>
  </si>
  <si>
    <t>LIB0304</t>
  </si>
  <si>
    <t>LIB0305</t>
  </si>
  <si>
    <t>LIB0306</t>
  </si>
  <si>
    <t>LIB0307</t>
  </si>
  <si>
    <t>LIB0308</t>
  </si>
  <si>
    <t>LIB0309</t>
  </si>
  <si>
    <t>LIB0310</t>
  </si>
  <si>
    <t>LIB0311</t>
  </si>
  <si>
    <t>LIB0312</t>
  </si>
  <si>
    <t>LIB0313</t>
  </si>
  <si>
    <t>LIB0314</t>
  </si>
  <si>
    <t>LIB0315</t>
  </si>
  <si>
    <t>LIB0316</t>
  </si>
  <si>
    <t>LIB0317</t>
  </si>
  <si>
    <t>LIB0318</t>
  </si>
  <si>
    <t>LIB0319</t>
  </si>
  <si>
    <t>LIB0320</t>
  </si>
  <si>
    <t>LIB0321</t>
  </si>
  <si>
    <t>LIB0322</t>
  </si>
  <si>
    <t>LIB0323</t>
  </si>
  <si>
    <t>LIB0324</t>
  </si>
  <si>
    <t>LIB0325</t>
  </si>
  <si>
    <t>LIB0326</t>
  </si>
  <si>
    <t>LIB0327</t>
  </si>
  <si>
    <t>LIB0328</t>
  </si>
  <si>
    <t>LIB0329</t>
  </si>
  <si>
    <t>LIB0330</t>
  </si>
  <si>
    <t>LIB0331</t>
  </si>
  <si>
    <t>LIB0332</t>
  </si>
  <si>
    <t>LIB0333</t>
  </si>
  <si>
    <t>LIB0334</t>
  </si>
  <si>
    <t>LIB0335</t>
  </si>
  <si>
    <t>LIB0336</t>
  </si>
  <si>
    <t>LIB0337</t>
  </si>
  <si>
    <t>LIB0338</t>
  </si>
  <si>
    <t>LIB0339</t>
  </si>
  <si>
    <t>LIB0340</t>
  </si>
  <si>
    <t>LIB0341</t>
  </si>
  <si>
    <t>LIB0342</t>
  </si>
  <si>
    <t>LIB0343</t>
  </si>
  <si>
    <t>LIB0344</t>
  </si>
  <si>
    <t>LIB0345</t>
  </si>
  <si>
    <t>LIB0346</t>
  </si>
  <si>
    <t>LIB0347</t>
  </si>
  <si>
    <t>LIB0348</t>
  </si>
  <si>
    <t>LIB0349</t>
  </si>
  <si>
    <t>LIB0350</t>
  </si>
  <si>
    <t>LIB0351</t>
  </si>
  <si>
    <t>LIB0352</t>
  </si>
  <si>
    <t>LIB0353</t>
  </si>
  <si>
    <t>LIB0354</t>
  </si>
  <si>
    <t>LIB0355</t>
  </si>
  <si>
    <t>LIB0356</t>
  </si>
  <si>
    <t>LIB0357</t>
  </si>
  <si>
    <t>LIB0358</t>
  </si>
  <si>
    <t>LIB0359</t>
  </si>
  <si>
    <t>LIB0360</t>
  </si>
  <si>
    <t>LIB0361</t>
  </si>
  <si>
    <t>LIB0362</t>
  </si>
  <si>
    <t>LIB0363</t>
  </si>
  <si>
    <t>LIB0364</t>
  </si>
  <si>
    <t>LIB0365</t>
  </si>
  <si>
    <t>LIB0366</t>
  </si>
  <si>
    <t>LIB0367</t>
  </si>
  <si>
    <t>LIB0368</t>
  </si>
  <si>
    <t>LIB0369</t>
  </si>
  <si>
    <t>LIB0370</t>
  </si>
  <si>
    <t>LIB0371</t>
  </si>
  <si>
    <t>LIB0372</t>
  </si>
  <si>
    <t>LIB0373</t>
  </si>
  <si>
    <t>LIB0374</t>
  </si>
  <si>
    <t>LIB0375</t>
  </si>
  <si>
    <t>LIB0376</t>
  </si>
  <si>
    <t>LIB0377</t>
  </si>
  <si>
    <t>LIB0378</t>
  </si>
  <si>
    <t>LIB0379</t>
  </si>
  <si>
    <t>LIB0380</t>
  </si>
  <si>
    <t>LIB0381</t>
  </si>
  <si>
    <t>LIB0382</t>
  </si>
  <si>
    <t>LIB0383</t>
  </si>
  <si>
    <t>LIB0384</t>
  </si>
  <si>
    <t>LIB0385</t>
  </si>
  <si>
    <t>LIB0386</t>
  </si>
  <si>
    <t>LIB0387</t>
  </si>
  <si>
    <t>LIB0388</t>
  </si>
  <si>
    <t>LIB0389</t>
  </si>
  <si>
    <t>LIB0390</t>
  </si>
  <si>
    <t>LIB0391</t>
  </si>
  <si>
    <t>LIB0392</t>
  </si>
  <si>
    <t>LIB0393</t>
  </si>
  <si>
    <t>LIB0394</t>
  </si>
  <si>
    <t>LIB0395</t>
  </si>
  <si>
    <t>LIB0396</t>
  </si>
  <si>
    <t>LIB0397</t>
  </si>
  <si>
    <t>LIB0398</t>
  </si>
  <si>
    <t>LIB0399</t>
  </si>
  <si>
    <t>LIB0400</t>
  </si>
  <si>
    <t>LIB0401</t>
  </si>
  <si>
    <t>LIB0402</t>
  </si>
  <si>
    <t>LIB0403</t>
  </si>
  <si>
    <t>LIB0404</t>
  </si>
  <si>
    <t>LIB0405</t>
  </si>
  <si>
    <t>LIB0406</t>
  </si>
  <si>
    <t>LIB0407</t>
  </si>
  <si>
    <t>LIB0408</t>
  </si>
  <si>
    <t>LIB0409</t>
  </si>
  <si>
    <t>LIB0410</t>
  </si>
  <si>
    <t>LIB0411</t>
  </si>
  <si>
    <t>LIB0412</t>
  </si>
  <si>
    <t>LIB0413</t>
  </si>
  <si>
    <t>LIB0414</t>
  </si>
  <si>
    <t>LIB0415</t>
  </si>
  <si>
    <t>LIB0416</t>
  </si>
  <si>
    <t>LIB0417</t>
  </si>
  <si>
    <t>LIB0418</t>
  </si>
  <si>
    <t>LIB0419</t>
  </si>
  <si>
    <t>LIB0420</t>
  </si>
  <si>
    <t>LIB0421</t>
  </si>
  <si>
    <t>LIB0422</t>
  </si>
  <si>
    <t>LIB0423</t>
  </si>
  <si>
    <t>LIB0424</t>
  </si>
  <si>
    <t>LIB0425</t>
  </si>
  <si>
    <t>LIB0426</t>
  </si>
  <si>
    <t>LIB0427</t>
  </si>
  <si>
    <t>LIB0428</t>
  </si>
  <si>
    <t>LIB0429</t>
  </si>
  <si>
    <t>LIB0430</t>
  </si>
  <si>
    <t>LIB0431</t>
  </si>
  <si>
    <t>LIB0432</t>
  </si>
  <si>
    <t>LIB0433</t>
  </si>
  <si>
    <t>LIB0434</t>
  </si>
  <si>
    <t>LIB0435</t>
  </si>
  <si>
    <t>LIB0436</t>
  </si>
  <si>
    <t>LIB0437</t>
  </si>
  <si>
    <t>LIB0438</t>
  </si>
  <si>
    <t>LIB0439</t>
  </si>
  <si>
    <t>LIB0440</t>
  </si>
  <si>
    <t>LIB0441</t>
  </si>
  <si>
    <t>LIB0442</t>
  </si>
  <si>
    <t>LIB0443</t>
  </si>
  <si>
    <t>LIB0444</t>
  </si>
  <si>
    <t>LIB0445</t>
  </si>
  <si>
    <t>LIB0446</t>
  </si>
  <si>
    <t>LIB0447</t>
  </si>
  <si>
    <t>LIB0448</t>
  </si>
  <si>
    <t>LIB0449</t>
  </si>
  <si>
    <t>LIB0450</t>
  </si>
  <si>
    <t>LIB0451</t>
  </si>
  <si>
    <t>LIB0452</t>
  </si>
  <si>
    <t>LIB0453</t>
  </si>
  <si>
    <t>LIB0454</t>
  </si>
  <si>
    <t>LIB0455</t>
  </si>
  <si>
    <t>LIB0456</t>
  </si>
  <si>
    <t>LIB0457</t>
  </si>
  <si>
    <t>LIB0458</t>
  </si>
  <si>
    <t>LIB0459</t>
  </si>
  <si>
    <t>LIB0460</t>
  </si>
  <si>
    <t>LIB0461</t>
  </si>
  <si>
    <t>LIB0462</t>
  </si>
  <si>
    <t>LIB0463</t>
  </si>
  <si>
    <t>LIB0464</t>
  </si>
  <si>
    <t>LIB0465</t>
  </si>
  <si>
    <t>LIB0466</t>
  </si>
  <si>
    <t>LIB0467</t>
  </si>
  <si>
    <t>LIB0468</t>
  </si>
  <si>
    <t>LIB0469</t>
  </si>
  <si>
    <t>LIB0470</t>
  </si>
  <si>
    <t>LIB0471</t>
  </si>
  <si>
    <t>LIB0472</t>
  </si>
  <si>
    <t>LIB0473</t>
  </si>
  <si>
    <t>LIB0474</t>
  </si>
  <si>
    <t>LIB0475</t>
  </si>
  <si>
    <t>LIB0476</t>
  </si>
  <si>
    <t>LIB0477</t>
  </si>
  <si>
    <t>LIB0478</t>
  </si>
  <si>
    <t>LIB0479</t>
  </si>
  <si>
    <t>LIB0480</t>
  </si>
  <si>
    <t>LIB0481</t>
  </si>
  <si>
    <t>LIB0482</t>
  </si>
  <si>
    <t>LIB0483</t>
  </si>
  <si>
    <t>LIB0484</t>
  </si>
  <si>
    <t>LIB0485</t>
  </si>
  <si>
    <t>LIB0486</t>
  </si>
  <si>
    <t>LIB0487</t>
  </si>
  <si>
    <t>LIB0488</t>
  </si>
  <si>
    <t>LIB0489</t>
  </si>
  <si>
    <t>LIB0490</t>
  </si>
  <si>
    <t>LIB0491</t>
  </si>
  <si>
    <t>LIB0492</t>
  </si>
  <si>
    <t>LIB0493</t>
  </si>
  <si>
    <t>LIB0494</t>
  </si>
  <si>
    <t>LIB0495</t>
  </si>
  <si>
    <t>LIB0496</t>
  </si>
  <si>
    <t>LIB0497</t>
  </si>
  <si>
    <t>LIB0498</t>
  </si>
  <si>
    <t>LIB0499</t>
  </si>
  <si>
    <t>LIB0500</t>
  </si>
  <si>
    <t>LIB0501</t>
  </si>
  <si>
    <t>LIB0502</t>
  </si>
  <si>
    <t>LIB0503</t>
  </si>
  <si>
    <t>LIB0504</t>
  </si>
  <si>
    <t>LIB0505</t>
  </si>
  <si>
    <t>LIB0506</t>
  </si>
  <si>
    <t>LIB0507</t>
  </si>
  <si>
    <t>LIB0508</t>
  </si>
  <si>
    <t>LIB0509</t>
  </si>
  <si>
    <t>LIB0510</t>
  </si>
  <si>
    <t>LIB0511</t>
  </si>
  <si>
    <t>LIB0512</t>
  </si>
  <si>
    <t>LIB0513</t>
  </si>
  <si>
    <t>LIB0514</t>
  </si>
  <si>
    <t>LIB0515</t>
  </si>
  <si>
    <t>LIB0516</t>
  </si>
  <si>
    <t>LIB0517</t>
  </si>
  <si>
    <t>LIB0518</t>
  </si>
  <si>
    <t>LIB0519</t>
  </si>
  <si>
    <t>LIB0520</t>
  </si>
  <si>
    <t>LIB0521</t>
  </si>
  <si>
    <t>LIB0522</t>
  </si>
  <si>
    <t>LIB0523</t>
  </si>
  <si>
    <t>LIB0524</t>
  </si>
  <si>
    <t>LIB0525</t>
  </si>
  <si>
    <t>LIB0526</t>
  </si>
  <si>
    <t>LIB0527</t>
  </si>
  <si>
    <t>LIB0528</t>
  </si>
  <si>
    <t>LIB0529</t>
  </si>
  <si>
    <t>LIB0530</t>
  </si>
  <si>
    <t>LIB0531</t>
  </si>
  <si>
    <t>LIB0532</t>
  </si>
  <si>
    <t>LIB0533</t>
  </si>
  <si>
    <t>LIB0534</t>
  </si>
  <si>
    <t>LIB0535</t>
  </si>
  <si>
    <t>LIB0536</t>
  </si>
  <si>
    <t>LIB0537</t>
  </si>
  <si>
    <t>LIB0538</t>
  </si>
  <si>
    <t>LIB0539</t>
  </si>
  <si>
    <t>LIB0540</t>
  </si>
  <si>
    <t>LIB0541</t>
  </si>
  <si>
    <t>LIB0542</t>
  </si>
  <si>
    <t>LIB0543</t>
  </si>
  <si>
    <t>LIB0544</t>
  </si>
  <si>
    <t>LIB0545</t>
  </si>
  <si>
    <t>LIB0546</t>
  </si>
  <si>
    <t>LIB0547</t>
  </si>
  <si>
    <t>LIB0548</t>
  </si>
  <si>
    <t>LIB0549</t>
  </si>
  <si>
    <t>LIB0550</t>
  </si>
  <si>
    <t>LIB0551</t>
  </si>
  <si>
    <t>LIB0552</t>
  </si>
  <si>
    <t>LIB0553</t>
  </si>
  <si>
    <t>LIB0554</t>
  </si>
  <si>
    <t>LIB0555</t>
  </si>
  <si>
    <t>LIB0556</t>
  </si>
  <si>
    <t>LIB0557</t>
  </si>
  <si>
    <t>LIB0558</t>
  </si>
  <si>
    <t>LIB0559</t>
  </si>
  <si>
    <t>LIB0560</t>
  </si>
  <si>
    <t>LIB0561</t>
  </si>
  <si>
    <t>LIB0562</t>
  </si>
  <si>
    <t>LIB0563</t>
  </si>
  <si>
    <t>LIB0564</t>
  </si>
  <si>
    <t>LIB0565</t>
  </si>
  <si>
    <t>LIB0566</t>
  </si>
  <si>
    <t>LIB0567</t>
  </si>
  <si>
    <t>LIB0568</t>
  </si>
  <si>
    <t>LIB0569</t>
  </si>
  <si>
    <t>LIB0570</t>
  </si>
  <si>
    <t>LIB0571</t>
  </si>
  <si>
    <t>LIB0572</t>
  </si>
  <si>
    <t>LIB0573</t>
  </si>
  <si>
    <t>LIB0574</t>
  </si>
  <si>
    <t>LIB0575</t>
  </si>
  <si>
    <t>LIB0576</t>
  </si>
  <si>
    <t>LIB0577</t>
  </si>
  <si>
    <t>LIB0578</t>
  </si>
  <si>
    <t>LIB0579</t>
  </si>
  <si>
    <t>LIB0580</t>
  </si>
  <si>
    <t>LIB0581</t>
  </si>
  <si>
    <t>LIB0582</t>
  </si>
  <si>
    <t>LIB0583</t>
  </si>
  <si>
    <t>LIB0584</t>
  </si>
  <si>
    <t>LIB0585</t>
  </si>
  <si>
    <t>LIB0586</t>
  </si>
  <si>
    <t>LIB0587</t>
  </si>
  <si>
    <t>LIB0588</t>
  </si>
  <si>
    <t>LIB0589</t>
  </si>
  <si>
    <t>LIB0590</t>
  </si>
  <si>
    <t>LIB0591</t>
  </si>
  <si>
    <t>LIB0592</t>
  </si>
  <si>
    <t>LIB0593</t>
  </si>
  <si>
    <t>LIB0594</t>
  </si>
  <si>
    <t>LIB0595</t>
  </si>
  <si>
    <t>LIB0596</t>
  </si>
  <si>
    <t>LIB0597</t>
  </si>
  <si>
    <t>LIB0598</t>
  </si>
  <si>
    <t>LIB0599</t>
  </si>
  <si>
    <t>LIB0600</t>
  </si>
  <si>
    <t>LIB0601</t>
  </si>
  <si>
    <t>LIB0602</t>
  </si>
  <si>
    <t>LIB0603</t>
  </si>
  <si>
    <t>LIB0604</t>
  </si>
  <si>
    <t>LIB0605</t>
  </si>
  <si>
    <t>LIB0606</t>
  </si>
  <si>
    <t>LIB0607</t>
  </si>
  <si>
    <t>LIB0608</t>
  </si>
  <si>
    <t>LIB0609</t>
  </si>
  <si>
    <t>LIB0610</t>
  </si>
  <si>
    <t>LIB0611</t>
  </si>
  <si>
    <t>LIB0612</t>
  </si>
  <si>
    <t>LIB0613</t>
  </si>
  <si>
    <t>LIB0614</t>
  </si>
  <si>
    <t>LIB0615</t>
  </si>
  <si>
    <t>LIB0616</t>
  </si>
  <si>
    <t>LIB0617</t>
  </si>
  <si>
    <t>LIB0618</t>
  </si>
  <si>
    <t>LIB0619</t>
  </si>
  <si>
    <t>LIB0620</t>
  </si>
  <si>
    <t>LIB0621</t>
  </si>
  <si>
    <t>LIB0622</t>
  </si>
  <si>
    <t>LIB0623</t>
  </si>
  <si>
    <t>LIB0624</t>
  </si>
  <si>
    <t>LIB0625</t>
  </si>
  <si>
    <t>LIB0626</t>
  </si>
  <si>
    <t>LIB0627</t>
  </si>
  <si>
    <t>LIB0628</t>
  </si>
  <si>
    <t>LIB0629</t>
  </si>
  <si>
    <t>LIB0630</t>
  </si>
  <si>
    <t>LIB0631</t>
  </si>
  <si>
    <t>LIB0632</t>
  </si>
  <si>
    <t>LIB0633</t>
  </si>
  <si>
    <t>LIB0634</t>
  </si>
  <si>
    <t>LIB0635</t>
  </si>
  <si>
    <t>LIB0636</t>
  </si>
  <si>
    <t>LIB0637</t>
  </si>
  <si>
    <t>LIB0638</t>
  </si>
  <si>
    <t>LIB0639</t>
  </si>
  <si>
    <t>LIB0640</t>
  </si>
  <si>
    <t>LIB0641</t>
  </si>
  <si>
    <t>LIB0642</t>
  </si>
  <si>
    <t>LIB0643</t>
  </si>
  <si>
    <t>LIB0644</t>
  </si>
  <si>
    <t>LIB0645</t>
  </si>
  <si>
    <t>LIB0646</t>
  </si>
  <si>
    <t>LIB0647</t>
  </si>
  <si>
    <t>LIB0648</t>
  </si>
  <si>
    <t>LIB0649</t>
  </si>
  <si>
    <t>LIB0650</t>
  </si>
  <si>
    <t>LIB0651</t>
  </si>
  <si>
    <t>LIB0652</t>
  </si>
  <si>
    <t>LIB0653</t>
  </si>
  <si>
    <t>LIB0654</t>
  </si>
  <si>
    <t>LIB0655</t>
  </si>
  <si>
    <t>LIB0656</t>
  </si>
  <si>
    <t>LIB0657</t>
  </si>
  <si>
    <t>LIB0658</t>
  </si>
  <si>
    <t>LIB0659</t>
  </si>
  <si>
    <t>LIB0660</t>
  </si>
  <si>
    <t>LIB0661</t>
  </si>
  <si>
    <t>LIB0662</t>
  </si>
  <si>
    <t>LIB0663</t>
  </si>
  <si>
    <t>LIB0664</t>
  </si>
  <si>
    <t>LIB0665</t>
  </si>
  <si>
    <t>LIB0666</t>
  </si>
  <si>
    <t>LIB0667</t>
  </si>
  <si>
    <t>LIB0668</t>
  </si>
  <si>
    <t>LIB0669</t>
  </si>
  <si>
    <t>LIB0670</t>
  </si>
  <si>
    <t>LIB0671</t>
  </si>
  <si>
    <t>LIB0672</t>
  </si>
  <si>
    <t>LIB0673</t>
  </si>
  <si>
    <t>LIB0674</t>
  </si>
  <si>
    <t>LIB0675</t>
  </si>
  <si>
    <t>LIB0676</t>
  </si>
  <si>
    <t>LIB0677</t>
  </si>
  <si>
    <t>LIB0678</t>
  </si>
  <si>
    <t>LIB0679</t>
  </si>
  <si>
    <t>LIB0680</t>
  </si>
  <si>
    <t>LIB0681</t>
  </si>
  <si>
    <t>LIB0682</t>
  </si>
  <si>
    <t>LIB0683</t>
  </si>
  <si>
    <t>LIB0684</t>
  </si>
  <si>
    <t>LIB0685</t>
  </si>
  <si>
    <t>LIB0686</t>
  </si>
  <si>
    <t>LIB0687</t>
  </si>
  <si>
    <t>LIB0688</t>
  </si>
  <si>
    <t>LIB0689</t>
  </si>
  <si>
    <t>LIB0690</t>
  </si>
  <si>
    <t>LIB0691</t>
  </si>
  <si>
    <t>LIB0692</t>
  </si>
  <si>
    <t>LIB0693</t>
  </si>
  <si>
    <t>LIB0694</t>
  </si>
  <si>
    <t>LIB0695</t>
  </si>
  <si>
    <t>LIB0696</t>
  </si>
  <si>
    <t>LIB0697</t>
  </si>
  <si>
    <t>LIB0698</t>
  </si>
  <si>
    <t>LIB0699</t>
  </si>
  <si>
    <t>LIB0700</t>
  </si>
  <si>
    <t>LIB0701</t>
  </si>
  <si>
    <t>LIB0702</t>
  </si>
  <si>
    <t>LIB0703</t>
  </si>
  <si>
    <t>LIB0704</t>
  </si>
  <si>
    <t>LIB0705</t>
  </si>
  <si>
    <t>LIB0706</t>
  </si>
  <si>
    <t>LIB0707</t>
  </si>
  <si>
    <t>LIB0708</t>
  </si>
  <si>
    <t>LIB0709</t>
  </si>
  <si>
    <t>LIB0710</t>
  </si>
  <si>
    <t>LIB0711</t>
  </si>
  <si>
    <t>LIB0712</t>
  </si>
  <si>
    <t>LIB0713</t>
  </si>
  <si>
    <t>LIB0714</t>
  </si>
  <si>
    <t>LIB0715</t>
  </si>
  <si>
    <t>LIB0716</t>
  </si>
  <si>
    <t>LIB0717</t>
  </si>
  <si>
    <t>LIB0718</t>
  </si>
  <si>
    <t>LIB0719</t>
  </si>
  <si>
    <t>LIB0720</t>
  </si>
  <si>
    <t>LIB0721</t>
  </si>
  <si>
    <t>LIB0722</t>
  </si>
  <si>
    <t>LIB0723</t>
  </si>
  <si>
    <t>LIB0724</t>
  </si>
  <si>
    <t>LIB0725</t>
  </si>
  <si>
    <t>LIB0726</t>
  </si>
  <si>
    <t>LIB0727</t>
  </si>
  <si>
    <t>LIB0728</t>
  </si>
  <si>
    <t>LIB0729</t>
  </si>
  <si>
    <t>LIB0730</t>
  </si>
  <si>
    <t>LIB0731</t>
  </si>
  <si>
    <t>LIB0732</t>
  </si>
  <si>
    <t>LIB0733</t>
  </si>
  <si>
    <t>LIB0734</t>
  </si>
  <si>
    <t>LIB0735</t>
  </si>
  <si>
    <t>LIB0736</t>
  </si>
  <si>
    <t>LIB0737</t>
  </si>
  <si>
    <t>LIB0738</t>
  </si>
  <si>
    <t>LIB0739</t>
  </si>
  <si>
    <t>LIB0740</t>
  </si>
  <si>
    <t>LIB0741</t>
  </si>
  <si>
    <t>LIB0742</t>
  </si>
  <si>
    <t>LIB0743</t>
  </si>
  <si>
    <t>LIB0744</t>
  </si>
  <si>
    <t>LIB0745</t>
  </si>
  <si>
    <t>LIB0746</t>
  </si>
  <si>
    <t>LIB0747</t>
  </si>
  <si>
    <t>LIB0748</t>
  </si>
  <si>
    <t>LIB0749</t>
  </si>
  <si>
    <t>LIB0750</t>
  </si>
  <si>
    <t>LIB0751</t>
  </si>
  <si>
    <t>LIB0752</t>
  </si>
  <si>
    <t>LIB0753</t>
  </si>
  <si>
    <t>LIB0754</t>
  </si>
  <si>
    <t>LIB0755</t>
  </si>
  <si>
    <t>LIB0756</t>
  </si>
  <si>
    <t>LIB0757</t>
  </si>
  <si>
    <t>LIB0758</t>
  </si>
  <si>
    <t>LIB0759</t>
  </si>
  <si>
    <t>LIB0760</t>
  </si>
  <si>
    <t>LIB0761</t>
  </si>
  <si>
    <t>LIB0762</t>
  </si>
  <si>
    <t>LIB0763</t>
  </si>
  <si>
    <t>LIB0764</t>
  </si>
  <si>
    <t>LIB0765</t>
  </si>
  <si>
    <t>LIB0766</t>
  </si>
  <si>
    <t>LIB0767</t>
  </si>
  <si>
    <t>LIB0768</t>
  </si>
  <si>
    <t>LIB0769</t>
  </si>
  <si>
    <t>LIB0770</t>
  </si>
  <si>
    <t>LIB0771</t>
  </si>
  <si>
    <t>LIB0772</t>
  </si>
  <si>
    <t>LIB0773</t>
  </si>
  <si>
    <t>LIB0774</t>
  </si>
  <si>
    <t>LIB0775</t>
  </si>
  <si>
    <t>LIB0776</t>
  </si>
  <si>
    <t>LIB0777</t>
  </si>
  <si>
    <t>LIB0778</t>
  </si>
  <si>
    <t>LIB0779</t>
  </si>
  <si>
    <t>LIB0780</t>
  </si>
  <si>
    <t>LIB0781</t>
  </si>
  <si>
    <t>LIB0782</t>
  </si>
  <si>
    <t>LIB0783</t>
  </si>
  <si>
    <t>LIB0784</t>
  </si>
  <si>
    <t>LIB0785</t>
  </si>
  <si>
    <t>LIB0786</t>
  </si>
  <si>
    <t>LIB0787</t>
  </si>
  <si>
    <t>LIB0788</t>
  </si>
  <si>
    <t>LIB0789</t>
  </si>
  <si>
    <t>LIB0790</t>
  </si>
  <si>
    <t>LIB0791</t>
  </si>
  <si>
    <t>LIB0792</t>
  </si>
  <si>
    <t>LIB0793</t>
  </si>
  <si>
    <t>LIB0794</t>
  </si>
  <si>
    <t>LIB0795</t>
  </si>
  <si>
    <t>LIB0796</t>
  </si>
  <si>
    <t>LIB0797</t>
  </si>
  <si>
    <t>LIB0798</t>
  </si>
  <si>
    <t>LIB0799</t>
  </si>
  <si>
    <t>LIB0800</t>
  </si>
  <si>
    <t>LIB0801</t>
  </si>
  <si>
    <t>LIB0802</t>
  </si>
  <si>
    <t>LIB0803</t>
  </si>
  <si>
    <t>LIB0804</t>
  </si>
  <si>
    <t>LIB0805</t>
  </si>
  <si>
    <t>LIB0806</t>
  </si>
  <si>
    <t>LIB0807</t>
  </si>
  <si>
    <t>LIB0808</t>
  </si>
  <si>
    <t>LIB0809</t>
  </si>
  <si>
    <t>LIB0810</t>
  </si>
  <si>
    <t>LIB0811</t>
  </si>
  <si>
    <t>LIB0812</t>
  </si>
  <si>
    <t>LIB0813</t>
  </si>
  <si>
    <t>LIB0814</t>
  </si>
  <si>
    <t>LIB0815</t>
  </si>
  <si>
    <t>LIB0816</t>
  </si>
  <si>
    <t>LIB0817</t>
  </si>
  <si>
    <t>LIB0818</t>
  </si>
  <si>
    <t>LIB0819</t>
  </si>
  <si>
    <t>LIB0820</t>
  </si>
  <si>
    <t>LIB0821</t>
  </si>
  <si>
    <t>LIB0822</t>
  </si>
  <si>
    <t>LIB0823</t>
  </si>
  <si>
    <t>LIB0824</t>
  </si>
  <si>
    <t>LIB0825</t>
  </si>
  <si>
    <t>LIB0826</t>
  </si>
  <si>
    <t>LIB0827</t>
  </si>
  <si>
    <t>LIB0828</t>
  </si>
  <si>
    <t>LIB0829</t>
  </si>
  <si>
    <t>LIB0830</t>
  </si>
  <si>
    <t>LIB0831</t>
  </si>
  <si>
    <t>LIB0832</t>
  </si>
  <si>
    <t>LIB0833</t>
  </si>
  <si>
    <t>LIB0834</t>
  </si>
  <si>
    <t>LIB0835</t>
  </si>
  <si>
    <t>LIB0836</t>
  </si>
  <si>
    <t>LIB0837</t>
  </si>
  <si>
    <t>LIB0838</t>
  </si>
  <si>
    <t>LIB0839</t>
  </si>
  <si>
    <t>LIB0840</t>
  </si>
  <si>
    <t>LIB0841</t>
  </si>
  <si>
    <t>LIB0842</t>
  </si>
  <si>
    <t>LIB0843</t>
  </si>
  <si>
    <t>LIB0844</t>
  </si>
  <si>
    <t>LIB0845</t>
  </si>
  <si>
    <t>LIB0846</t>
  </si>
  <si>
    <t>LIB0847</t>
  </si>
  <si>
    <t>LIB0848</t>
  </si>
  <si>
    <t>LIB0849</t>
  </si>
  <si>
    <t>LIB0850</t>
  </si>
  <si>
    <t>LIB0851</t>
  </si>
  <si>
    <t>LIB0852</t>
  </si>
  <si>
    <t>LIB0853</t>
  </si>
  <si>
    <t>LIB0854</t>
  </si>
  <si>
    <t>LIB0855</t>
  </si>
  <si>
    <t>LIB0856</t>
  </si>
  <si>
    <t>LIB0857</t>
  </si>
  <si>
    <t>LIB0858</t>
  </si>
  <si>
    <t>LIB0859</t>
  </si>
  <si>
    <t>LIB0860</t>
  </si>
  <si>
    <t>LIB0861</t>
  </si>
  <si>
    <t>LIB0862</t>
  </si>
  <si>
    <t>LIB0863</t>
  </si>
  <si>
    <t>LIB0864</t>
  </si>
  <si>
    <t>LIB0865</t>
  </si>
  <si>
    <t>LIB0866</t>
  </si>
  <si>
    <t>LIB0867</t>
  </si>
  <si>
    <t>LIB0868</t>
  </si>
  <si>
    <t>LIB0869</t>
  </si>
  <si>
    <t>LIB0870</t>
  </si>
  <si>
    <t>LIB0871</t>
  </si>
  <si>
    <t>LIB0872</t>
  </si>
  <si>
    <t>LIB0873</t>
  </si>
  <si>
    <t>LIB0874</t>
  </si>
  <si>
    <t>LIB0875</t>
  </si>
  <si>
    <t>LIB0876</t>
  </si>
  <si>
    <t>LIB0877</t>
  </si>
  <si>
    <t>LIB0878</t>
  </si>
  <si>
    <t>LIB0879</t>
  </si>
  <si>
    <t>LIB0880</t>
  </si>
  <si>
    <t>LIB0881</t>
  </si>
  <si>
    <t>LIB0882</t>
  </si>
  <si>
    <t>LIB0883</t>
  </si>
  <si>
    <t>LIB0884</t>
  </si>
  <si>
    <t>LIB0885</t>
  </si>
  <si>
    <t>LIB0886</t>
  </si>
  <si>
    <t>LIB0887</t>
  </si>
  <si>
    <t>LIB0888</t>
  </si>
  <si>
    <t>LIB0889</t>
  </si>
  <si>
    <t>LIB0890</t>
  </si>
  <si>
    <t>LIB0891</t>
  </si>
  <si>
    <t>LIB0892</t>
  </si>
  <si>
    <t>LIB0893</t>
  </si>
  <si>
    <t>LIB0894</t>
  </si>
  <si>
    <t>LIB0895</t>
  </si>
  <si>
    <t>LIB0896</t>
  </si>
  <si>
    <t>LIB0897</t>
  </si>
  <si>
    <t>LIB0898</t>
  </si>
  <si>
    <t>LIB0899</t>
  </si>
  <si>
    <t>LIB0900</t>
  </si>
  <si>
    <t>LIB0901</t>
  </si>
  <si>
    <t>LIB0902</t>
  </si>
  <si>
    <t>LIB0903</t>
  </si>
  <si>
    <t>LIB0904</t>
  </si>
  <si>
    <t>LIB0905</t>
  </si>
  <si>
    <t>LIB0906</t>
  </si>
  <si>
    <t>LIB0907</t>
  </si>
  <si>
    <t>LIB0908</t>
  </si>
  <si>
    <t>LIB0909</t>
  </si>
  <si>
    <t>LIB0910</t>
  </si>
  <si>
    <t>LIB0911</t>
  </si>
  <si>
    <t>LIB0912</t>
  </si>
  <si>
    <t>LIB0913</t>
  </si>
  <si>
    <t>LIB0914</t>
  </si>
  <si>
    <t>LIB0915</t>
  </si>
  <si>
    <t>LIB0916</t>
  </si>
  <si>
    <t>LIB0917</t>
  </si>
  <si>
    <t>LIB0918</t>
  </si>
  <si>
    <t>LIB0919</t>
  </si>
  <si>
    <t>LIB0920</t>
  </si>
  <si>
    <t>LIB0921</t>
  </si>
  <si>
    <t>LIB0922</t>
  </si>
  <si>
    <t>LIB0923</t>
  </si>
  <si>
    <t>LIB0924</t>
  </si>
  <si>
    <t>LIB0925</t>
  </si>
  <si>
    <t>LIB0926</t>
  </si>
  <si>
    <t>LIB0927</t>
  </si>
  <si>
    <t>LIB0928</t>
  </si>
  <si>
    <t>LIB0929</t>
  </si>
  <si>
    <t>LIB0930</t>
  </si>
  <si>
    <t>LIB0931</t>
  </si>
  <si>
    <t>LIB0932</t>
  </si>
  <si>
    <t>LIB0933</t>
  </si>
  <si>
    <t>LIB0934</t>
  </si>
  <si>
    <t>LIB0935</t>
  </si>
  <si>
    <t>LIB0936</t>
  </si>
  <si>
    <t>LIB0937</t>
  </si>
  <si>
    <t>LIB0938</t>
  </si>
  <si>
    <t>LIB0939</t>
  </si>
  <si>
    <t>LIB0940</t>
  </si>
  <si>
    <t>LIB0941</t>
  </si>
  <si>
    <t>LIB0942</t>
  </si>
  <si>
    <t>LIB0943</t>
  </si>
  <si>
    <t>LIB0944</t>
  </si>
  <si>
    <t>LIB0945</t>
  </si>
  <si>
    <t>LIB0946</t>
  </si>
  <si>
    <t>LIB0947</t>
  </si>
  <si>
    <t>LIB0948</t>
  </si>
  <si>
    <t>LIB0949</t>
  </si>
  <si>
    <t>LIB0950</t>
  </si>
  <si>
    <t>LIB0951</t>
  </si>
  <si>
    <t>LIB0952</t>
  </si>
  <si>
    <t>LIB0953</t>
  </si>
  <si>
    <t>LIB0954</t>
  </si>
  <si>
    <t>LIB0955</t>
  </si>
  <si>
    <t>LIB0956</t>
  </si>
  <si>
    <t>LIB0957</t>
  </si>
  <si>
    <t>LIB0958</t>
  </si>
  <si>
    <t>LIB0959</t>
  </si>
  <si>
    <t>LIB0960</t>
  </si>
  <si>
    <t>LIB0961</t>
  </si>
  <si>
    <t>LIB0962</t>
  </si>
  <si>
    <t>LIB0963</t>
  </si>
  <si>
    <t>LIB0964</t>
  </si>
  <si>
    <t>LIB0965</t>
  </si>
  <si>
    <t>LIB0966</t>
  </si>
  <si>
    <t>LIB0967</t>
  </si>
  <si>
    <t>LIB0968</t>
  </si>
  <si>
    <t>LIB0969</t>
  </si>
  <si>
    <t>LIB0970</t>
  </si>
  <si>
    <t>LIB0971</t>
  </si>
  <si>
    <t>LIB0972</t>
  </si>
  <si>
    <t>LIB0973</t>
  </si>
  <si>
    <t>LIB0974</t>
  </si>
  <si>
    <t>LIB0975</t>
  </si>
  <si>
    <t>LIB0976</t>
  </si>
  <si>
    <t>LIB0977</t>
  </si>
  <si>
    <t>LIB0978</t>
  </si>
  <si>
    <t>LIB0979</t>
  </si>
  <si>
    <t>LIB0980</t>
  </si>
  <si>
    <t>LIB0981</t>
  </si>
  <si>
    <t>LIB0982</t>
  </si>
  <si>
    <t>LIB0983</t>
  </si>
  <si>
    <t>LIB0984</t>
  </si>
  <si>
    <t>LIB0985</t>
  </si>
  <si>
    <t>LIB0986</t>
  </si>
  <si>
    <t>LIB0987</t>
  </si>
  <si>
    <t>LIB0988</t>
  </si>
  <si>
    <t>LIB0989</t>
  </si>
  <si>
    <t>LIB0990</t>
  </si>
  <si>
    <t>LIB0991</t>
  </si>
  <si>
    <t>LIB0992</t>
  </si>
  <si>
    <t>LIB0993</t>
  </si>
  <si>
    <t>LIB0994</t>
  </si>
  <si>
    <t>LIB0995</t>
  </si>
  <si>
    <t>LIB0996</t>
  </si>
  <si>
    <t>LIB0997</t>
  </si>
  <si>
    <t>LIB0998</t>
  </si>
  <si>
    <t>LIB0999</t>
  </si>
  <si>
    <t>LIB1000</t>
  </si>
  <si>
    <t>LIB1001</t>
  </si>
  <si>
    <t>LIB1002</t>
  </si>
  <si>
    <t>LIB1003</t>
  </si>
  <si>
    <t>LIB1004</t>
  </si>
  <si>
    <t>LIB1005</t>
  </si>
  <si>
    <t>LIB1006</t>
  </si>
  <si>
    <t>LIB1007</t>
  </si>
  <si>
    <t>LIB1008</t>
  </si>
  <si>
    <t>LIB1009</t>
  </si>
  <si>
    <t>LIB1010</t>
  </si>
  <si>
    <t>LIB1011</t>
  </si>
  <si>
    <t>LIB1012</t>
  </si>
  <si>
    <t>LIB1013</t>
  </si>
  <si>
    <t>LIB1014</t>
  </si>
  <si>
    <t>LIB1015</t>
  </si>
  <si>
    <t>LIB1016</t>
  </si>
  <si>
    <t>LIB1017</t>
  </si>
  <si>
    <t>LIB1018</t>
  </si>
  <si>
    <t>LIB1019</t>
  </si>
  <si>
    <t>LIB1020</t>
  </si>
  <si>
    <t>LIB1021</t>
  </si>
  <si>
    <t>LIB1022</t>
  </si>
  <si>
    <t>LIB1023</t>
  </si>
  <si>
    <t>LIB1024</t>
  </si>
  <si>
    <t>LIB1025</t>
  </si>
  <si>
    <t>LIB1026</t>
  </si>
  <si>
    <t>LIB1027</t>
  </si>
  <si>
    <t>LIB1028</t>
  </si>
  <si>
    <t>LIB1029</t>
  </si>
  <si>
    <t>LIB1030</t>
  </si>
  <si>
    <t>LIB1031</t>
  </si>
  <si>
    <t>LIB1032</t>
  </si>
  <si>
    <t>LIB1033</t>
  </si>
  <si>
    <t>LIB1034</t>
  </si>
  <si>
    <t>LIB1035</t>
  </si>
  <si>
    <t>LIB1036</t>
  </si>
  <si>
    <t>LIB1037</t>
  </si>
  <si>
    <t>LIB1038</t>
  </si>
  <si>
    <t>LIB1039</t>
  </si>
  <si>
    <t>LIB1040</t>
  </si>
  <si>
    <t>LIB1041</t>
  </si>
  <si>
    <t>LIB1042</t>
  </si>
  <si>
    <t>LIB1043</t>
  </si>
  <si>
    <t>LIB1044</t>
  </si>
  <si>
    <t>LIB1045</t>
  </si>
  <si>
    <t>LIB1046</t>
  </si>
  <si>
    <t>LIB1047</t>
  </si>
  <si>
    <t>LIB1048</t>
  </si>
  <si>
    <t>LIB1049</t>
  </si>
  <si>
    <t>LIB1050</t>
  </si>
  <si>
    <t>LIB1051</t>
  </si>
  <si>
    <t>LIB1052</t>
  </si>
  <si>
    <t>LIB1053</t>
  </si>
  <si>
    <t>LIB1054</t>
  </si>
  <si>
    <t>LIB1055</t>
  </si>
  <si>
    <t>LIB1056</t>
  </si>
  <si>
    <t>LIB1057</t>
  </si>
  <si>
    <t>LIB1058</t>
  </si>
  <si>
    <t>LIB1059</t>
  </si>
  <si>
    <t>LIB1060</t>
  </si>
  <si>
    <t>LIB1061</t>
  </si>
  <si>
    <t>LIB1062</t>
  </si>
  <si>
    <t>LIB1063</t>
  </si>
  <si>
    <t>LIB1064</t>
  </si>
  <si>
    <t>LIB1065</t>
  </si>
  <si>
    <t>LIB1066</t>
  </si>
  <si>
    <t>LIB1067</t>
  </si>
  <si>
    <t>LIB1068</t>
  </si>
  <si>
    <t>LIB1069</t>
  </si>
  <si>
    <t>LIB1070</t>
  </si>
  <si>
    <t>LIB1071</t>
  </si>
  <si>
    <t>LIB1072</t>
  </si>
  <si>
    <t>LIB1073</t>
  </si>
  <si>
    <t>LIB1074</t>
  </si>
  <si>
    <t>LIB1075</t>
  </si>
  <si>
    <t>LIB1076</t>
  </si>
  <si>
    <t>LIB1077</t>
  </si>
  <si>
    <t>LIB1078</t>
  </si>
  <si>
    <t>LIB1079</t>
  </si>
  <si>
    <t>LIB1080</t>
  </si>
  <si>
    <t>LIB1081</t>
  </si>
  <si>
    <t>LIB1082</t>
  </si>
  <si>
    <t>LIB1083</t>
  </si>
  <si>
    <t>LIB1084</t>
  </si>
  <si>
    <t>LIB1085</t>
  </si>
  <si>
    <t>LIB1086</t>
  </si>
  <si>
    <t>LIB1087</t>
  </si>
  <si>
    <t>LIB1088</t>
  </si>
  <si>
    <t>LIB1089</t>
  </si>
  <si>
    <t>LIB1090</t>
  </si>
  <si>
    <t>LIB1091</t>
  </si>
  <si>
    <t>LIB1092</t>
  </si>
  <si>
    <t>LIB1093</t>
  </si>
  <si>
    <t>LIB1094</t>
  </si>
  <si>
    <t>LIB1095</t>
  </si>
  <si>
    <t>LIB1096</t>
  </si>
  <si>
    <t>LIB1097</t>
  </si>
  <si>
    <t>LIB1098</t>
  </si>
  <si>
    <t>LIB1099</t>
  </si>
  <si>
    <t>LIB1100</t>
  </si>
  <si>
    <t>LIB1101</t>
  </si>
  <si>
    <t>LIB1102</t>
  </si>
  <si>
    <t>LIB1103</t>
  </si>
  <si>
    <t>LIB1104</t>
  </si>
  <si>
    <t>LIB1105</t>
  </si>
  <si>
    <t>LIB1106</t>
  </si>
  <si>
    <t>LIB1107</t>
  </si>
  <si>
    <t>LIB1108</t>
  </si>
  <si>
    <t>LIB1109</t>
  </si>
  <si>
    <t>LIB1110</t>
  </si>
  <si>
    <t>LIB1111</t>
  </si>
  <si>
    <t>LIB1112</t>
  </si>
  <si>
    <t>LIB1113</t>
  </si>
  <si>
    <t>LIB1114</t>
  </si>
  <si>
    <t>LIB1115</t>
  </si>
  <si>
    <t>LIB1116</t>
  </si>
  <si>
    <t>LIB1117</t>
  </si>
  <si>
    <t>LIB1118</t>
  </si>
  <si>
    <t>LIB1119</t>
  </si>
  <si>
    <t>LIB1120</t>
  </si>
  <si>
    <t>LIB1121</t>
  </si>
  <si>
    <t>LIB1122</t>
  </si>
  <si>
    <t>LIB1123</t>
  </si>
  <si>
    <t>LIB1124</t>
  </si>
  <si>
    <t>LIB1125</t>
  </si>
  <si>
    <t>LIB1126</t>
  </si>
  <si>
    <t>LIB1127</t>
  </si>
  <si>
    <t>LIB1128</t>
  </si>
  <si>
    <t>LIB1129</t>
  </si>
  <si>
    <t>LIB1130</t>
  </si>
  <si>
    <t>LIB1131</t>
  </si>
  <si>
    <t>LIB1132</t>
  </si>
  <si>
    <t>LIB1133</t>
  </si>
  <si>
    <t>LIB1134</t>
  </si>
  <si>
    <t>LIB1135</t>
  </si>
  <si>
    <t>LIB1136</t>
  </si>
  <si>
    <t>LIB1137</t>
  </si>
  <si>
    <t>LIB1138</t>
  </si>
  <si>
    <t>LIB1139</t>
  </si>
  <si>
    <t>LIB1140</t>
  </si>
  <si>
    <t>LIB1141</t>
  </si>
  <si>
    <t>LIB1142</t>
  </si>
  <si>
    <t>LIB1143</t>
  </si>
  <si>
    <t>LIB1144</t>
  </si>
  <si>
    <t>LIB1145</t>
  </si>
  <si>
    <t>LIB1146</t>
  </si>
  <si>
    <t>LIB1147</t>
  </si>
  <si>
    <t>LIB1148</t>
  </si>
  <si>
    <t>LIB1149</t>
  </si>
  <si>
    <t>LIB1150</t>
  </si>
  <si>
    <t>LIB1151</t>
  </si>
  <si>
    <t>LIB1152</t>
  </si>
  <si>
    <t>LIB1153</t>
  </si>
  <si>
    <t>LIB1154</t>
  </si>
  <si>
    <t>LIB1155</t>
  </si>
  <si>
    <t>LIB1156</t>
  </si>
  <si>
    <t>LIB1157</t>
  </si>
  <si>
    <t>LIB1158</t>
  </si>
  <si>
    <t>LIB1159</t>
  </si>
  <si>
    <t>LIB1160</t>
  </si>
  <si>
    <t>LIB1161</t>
  </si>
  <si>
    <t>LIB1162</t>
  </si>
  <si>
    <t>LIB1163</t>
  </si>
  <si>
    <t>LIB1164</t>
  </si>
  <si>
    <t>LIB1165</t>
  </si>
  <si>
    <t>LIB1166</t>
  </si>
  <si>
    <t>LIB1167</t>
  </si>
  <si>
    <t>LIB1168</t>
  </si>
  <si>
    <t>LIB1169</t>
  </si>
  <si>
    <t>LIB1170</t>
  </si>
  <si>
    <t>LIB1171</t>
  </si>
  <si>
    <t>LIB1172</t>
  </si>
  <si>
    <t>LIB1173</t>
  </si>
  <si>
    <t>LIB1174</t>
  </si>
  <si>
    <t>LIB1175</t>
  </si>
  <si>
    <t>LIB1176</t>
  </si>
  <si>
    <t>LIB1177</t>
  </si>
  <si>
    <t>LIB1178</t>
  </si>
  <si>
    <t>LIB1179</t>
  </si>
  <si>
    <t>LIB1180</t>
  </si>
  <si>
    <t>LIB1181</t>
  </si>
  <si>
    <t>LIB1182</t>
  </si>
  <si>
    <t>LIB1183</t>
  </si>
  <si>
    <t>LIB1184</t>
  </si>
  <si>
    <t>LIB1185</t>
  </si>
  <si>
    <t>LIB1186</t>
  </si>
  <si>
    <t>LIB1187</t>
  </si>
  <si>
    <t>LIB1188</t>
  </si>
  <si>
    <t>LIB1189</t>
  </si>
  <si>
    <t>LIB1190</t>
  </si>
  <si>
    <t>LIB1191</t>
  </si>
  <si>
    <t>LIB1192</t>
  </si>
  <si>
    <t>LIB1193</t>
  </si>
  <si>
    <t>LIB1194</t>
  </si>
  <si>
    <t>LIB1195</t>
  </si>
  <si>
    <t>LIB1196</t>
  </si>
  <si>
    <t>LIB1197</t>
  </si>
  <si>
    <t>LIB1198</t>
  </si>
  <si>
    <t>LIB1199</t>
  </si>
  <si>
    <t>LIB1200</t>
  </si>
  <si>
    <t>LIB1201</t>
  </si>
  <si>
    <t>LIB1202</t>
  </si>
  <si>
    <t>LIB1203</t>
  </si>
  <si>
    <t>LIB1204</t>
  </si>
  <si>
    <t>LIB1205</t>
  </si>
  <si>
    <t>LIB1206</t>
  </si>
  <si>
    <t>LIB1207</t>
  </si>
  <si>
    <t>LIB1208</t>
  </si>
  <si>
    <t>LIB1209</t>
  </si>
  <si>
    <t>LIB1210</t>
  </si>
  <si>
    <t>LIB1211</t>
  </si>
  <si>
    <t>LIB1212</t>
  </si>
  <si>
    <t>LIB1213</t>
  </si>
  <si>
    <t>LIB1214</t>
  </si>
  <si>
    <t>LIB1215</t>
  </si>
  <si>
    <t>LIB1216</t>
  </si>
  <si>
    <t>LIB1217</t>
  </si>
  <si>
    <t>LIB1218</t>
  </si>
  <si>
    <t>LIB1219</t>
  </si>
  <si>
    <t>LIB1220</t>
  </si>
  <si>
    <t>LIB1221</t>
  </si>
  <si>
    <t>LIB1222</t>
  </si>
  <si>
    <t>LIB1223</t>
  </si>
  <si>
    <t>LIB1224</t>
  </si>
  <si>
    <t>LIB1225</t>
  </si>
  <si>
    <t>LIB1226</t>
  </si>
  <si>
    <t>LIB1227</t>
  </si>
  <si>
    <t>LIB1228</t>
  </si>
  <si>
    <t>LIB1229</t>
  </si>
  <si>
    <t>LIB1230</t>
  </si>
  <si>
    <t>LIB1231</t>
  </si>
  <si>
    <t>LIB1232</t>
  </si>
  <si>
    <t>LIB1233</t>
  </si>
  <si>
    <t>LIB1234</t>
  </si>
  <si>
    <t>LIB1235</t>
  </si>
  <si>
    <t>LIB1236</t>
  </si>
  <si>
    <t>LIB1237</t>
  </si>
  <si>
    <t>LIB1238</t>
  </si>
  <si>
    <t>LIB1239</t>
  </si>
  <si>
    <t>LIB1240</t>
  </si>
  <si>
    <t>LIB1241</t>
  </si>
  <si>
    <t>LIB1242</t>
  </si>
  <si>
    <t>LIB1243</t>
  </si>
  <si>
    <t>LIB1244</t>
  </si>
  <si>
    <t>LIB1245</t>
  </si>
  <si>
    <t>LIB1246</t>
  </si>
  <si>
    <t>LIB1247</t>
  </si>
  <si>
    <t>LIB1248</t>
  </si>
  <si>
    <t>LIB1249</t>
  </si>
  <si>
    <t>LIB1250</t>
  </si>
  <si>
    <t>LIB1251</t>
  </si>
  <si>
    <t>LIB1252</t>
  </si>
  <si>
    <t>LIB1253</t>
  </si>
  <si>
    <t>LIB1254</t>
  </si>
  <si>
    <t>LIB1255</t>
  </si>
  <si>
    <t>LIB1256</t>
  </si>
  <si>
    <t>LIB1257</t>
  </si>
  <si>
    <t>LIB1258</t>
  </si>
  <si>
    <t>LIB1259</t>
  </si>
  <si>
    <t>LIB1260</t>
  </si>
  <si>
    <t>LIB1261</t>
  </si>
  <si>
    <t>LIB1262</t>
  </si>
  <si>
    <t>LIB1263</t>
  </si>
  <si>
    <t>LIB1264</t>
  </si>
  <si>
    <t>LIB1265</t>
  </si>
  <si>
    <t>LIB1266</t>
  </si>
  <si>
    <t>LIB1267</t>
  </si>
  <si>
    <t>LIB1268</t>
  </si>
  <si>
    <t>LIB1269</t>
  </si>
  <si>
    <t>LIB1270</t>
  </si>
  <si>
    <t>LIB1271</t>
  </si>
  <si>
    <t>LIB1272</t>
  </si>
  <si>
    <t>LIB1273</t>
  </si>
  <si>
    <t>LIB1274</t>
  </si>
  <si>
    <t>LIB1275</t>
  </si>
  <si>
    <t>LIB1276</t>
  </si>
  <si>
    <t>LIB1277</t>
  </si>
  <si>
    <t>LIB1278</t>
  </si>
  <si>
    <t>LIB1279</t>
  </si>
  <si>
    <t>LIB1280</t>
  </si>
  <si>
    <t>LIB1281</t>
  </si>
  <si>
    <t>LIB1282</t>
  </si>
  <si>
    <t>LIB1283</t>
  </si>
  <si>
    <t>LIB1284</t>
  </si>
  <si>
    <t>LIB1285</t>
  </si>
  <si>
    <t>LIB1286</t>
  </si>
  <si>
    <t>LIB1287</t>
  </si>
  <si>
    <t>LIB1288</t>
  </si>
  <si>
    <t>LIB1289</t>
  </si>
  <si>
    <t>LIB1290</t>
  </si>
  <si>
    <t>LIB1291</t>
  </si>
  <si>
    <t>LIB1292</t>
  </si>
  <si>
    <t>LIB1293</t>
  </si>
  <si>
    <t>LIB1294</t>
  </si>
  <si>
    <t>LIB1295</t>
  </si>
  <si>
    <t>LIB1296</t>
  </si>
  <si>
    <t>LIB1297</t>
  </si>
  <si>
    <t>LIB1298</t>
  </si>
  <si>
    <t>LIB1299</t>
  </si>
  <si>
    <t>LIB1300</t>
  </si>
  <si>
    <t>LIB1301</t>
  </si>
  <si>
    <t>LIB1302</t>
  </si>
  <si>
    <t>LIB1303</t>
  </si>
  <si>
    <t>LIB1304</t>
  </si>
  <si>
    <t>LIB1305</t>
  </si>
  <si>
    <t>LIB1306</t>
  </si>
  <si>
    <t>LIB1307</t>
  </si>
  <si>
    <t>LIB1308</t>
  </si>
  <si>
    <t>LIB1309</t>
  </si>
  <si>
    <t>LIB1310</t>
  </si>
  <si>
    <t>LIB1311</t>
  </si>
  <si>
    <t>LIB1312</t>
  </si>
  <si>
    <t>LIB1313</t>
  </si>
  <si>
    <t>LIB1314</t>
  </si>
  <si>
    <t>LIB1315</t>
  </si>
  <si>
    <t>LIB1316</t>
  </si>
  <si>
    <t>LIB1317</t>
  </si>
  <si>
    <t>LIB1318</t>
  </si>
  <si>
    <t>LIB1319</t>
  </si>
  <si>
    <t>LIB1320</t>
  </si>
  <si>
    <t>LIB1321</t>
  </si>
  <si>
    <t>LIB1322</t>
  </si>
  <si>
    <t>LIB1323</t>
  </si>
  <si>
    <t>LIB1324</t>
  </si>
  <si>
    <t>LIB1325</t>
  </si>
  <si>
    <t>LIB1326</t>
  </si>
  <si>
    <t>LIB1327</t>
  </si>
  <si>
    <t>LIB1328</t>
  </si>
  <si>
    <t>LIB1329</t>
  </si>
  <si>
    <t>LIB1330</t>
  </si>
  <si>
    <t>LIB1331</t>
  </si>
  <si>
    <t>LIB1332</t>
  </si>
  <si>
    <t>LIB1333</t>
  </si>
  <si>
    <t>LIB1334</t>
  </si>
  <si>
    <t>LIB1335</t>
  </si>
  <si>
    <t>LIB1336</t>
  </si>
  <si>
    <t>LIB1337</t>
  </si>
  <si>
    <t>LIB1338</t>
  </si>
  <si>
    <t>LIB1339</t>
  </si>
  <si>
    <t>LIB1340</t>
  </si>
  <si>
    <t>LIB1341</t>
  </si>
  <si>
    <t>LIB1342</t>
  </si>
  <si>
    <t>LIB1343</t>
  </si>
  <si>
    <t>LIB1344</t>
  </si>
  <si>
    <t>LIB1345</t>
  </si>
  <si>
    <t>LIB1346</t>
  </si>
  <si>
    <t>LIB1347</t>
  </si>
  <si>
    <t>LIB1348</t>
  </si>
  <si>
    <t>LIB1349</t>
  </si>
  <si>
    <t>LIB1350</t>
  </si>
  <si>
    <t>LIB1351</t>
  </si>
  <si>
    <t>LIB1352</t>
  </si>
  <si>
    <t>LIB1353</t>
  </si>
  <si>
    <t>LIB1354</t>
  </si>
  <si>
    <t>LIB1355</t>
  </si>
  <si>
    <t>LIB1356</t>
  </si>
  <si>
    <t>LIB1357</t>
  </si>
  <si>
    <t>LIB1358</t>
  </si>
  <si>
    <t>LIB1359</t>
  </si>
  <si>
    <t>LIB1360</t>
  </si>
  <si>
    <t>LIB1361</t>
  </si>
  <si>
    <t>LIB1362</t>
  </si>
  <si>
    <t>LIB1363</t>
  </si>
  <si>
    <t>LIB1364</t>
  </si>
  <si>
    <t>LIB1365</t>
  </si>
  <si>
    <t>LIB1366</t>
  </si>
  <si>
    <t>LIB1367</t>
  </si>
  <si>
    <t>LIB1368</t>
  </si>
  <si>
    <t>LIB1369</t>
  </si>
  <si>
    <t>LIB1370</t>
  </si>
  <si>
    <t>LIB1371</t>
  </si>
  <si>
    <t>LIB1372</t>
  </si>
  <si>
    <t>LIB1373</t>
  </si>
  <si>
    <t>LIB1374</t>
  </si>
  <si>
    <t>LIB1375</t>
  </si>
  <si>
    <t>LIB1376</t>
  </si>
  <si>
    <t>LIB1377</t>
  </si>
  <si>
    <t>LIB1378</t>
  </si>
  <si>
    <t>LIB1379</t>
  </si>
  <si>
    <t>LIB1380</t>
  </si>
  <si>
    <t>LIB1381</t>
  </si>
  <si>
    <t>LIB1382</t>
  </si>
  <si>
    <t>LIB1383</t>
  </si>
  <si>
    <t>LIB1384</t>
  </si>
  <si>
    <t>LIB1385</t>
  </si>
  <si>
    <t>LIB1386</t>
  </si>
  <si>
    <t>LIB1387</t>
  </si>
  <si>
    <t>LIB1388</t>
  </si>
  <si>
    <t>LIB1389</t>
  </si>
  <si>
    <t>LIB1390</t>
  </si>
  <si>
    <t>LIB1391</t>
  </si>
  <si>
    <t>LIB1392</t>
  </si>
  <si>
    <t>LIB1393</t>
  </si>
  <si>
    <t>LIB1394</t>
  </si>
  <si>
    <t>LIB1395</t>
  </si>
  <si>
    <t>LIB1396</t>
  </si>
  <si>
    <t>LIB1397</t>
  </si>
  <si>
    <t>LIB1398</t>
  </si>
  <si>
    <t>LIB1399</t>
  </si>
  <si>
    <t>LIB1400</t>
  </si>
  <si>
    <t>LIB1401</t>
  </si>
  <si>
    <t>LIB1402</t>
  </si>
  <si>
    <t>LIB1403</t>
  </si>
  <si>
    <t>LIB1404</t>
  </si>
  <si>
    <t>LIB1405</t>
  </si>
  <si>
    <t>LIB1406</t>
  </si>
  <si>
    <t>LIB1407</t>
  </si>
  <si>
    <t>LIB1408</t>
  </si>
  <si>
    <t>LIB1409</t>
  </si>
  <si>
    <t>LIB1410</t>
  </si>
  <si>
    <t>LIB1411</t>
  </si>
  <si>
    <t>LIB1412</t>
  </si>
  <si>
    <t>LIB1413</t>
  </si>
  <si>
    <t>LIB1414</t>
  </si>
  <si>
    <t>LIB1415</t>
  </si>
  <si>
    <t>LIB1416</t>
  </si>
  <si>
    <t>LIB1417</t>
  </si>
  <si>
    <t>LIB1418</t>
  </si>
  <si>
    <t>LIB1419</t>
  </si>
  <si>
    <t>LIB1420</t>
  </si>
  <si>
    <t>LIB1421</t>
  </si>
  <si>
    <t>LIB1422</t>
  </si>
  <si>
    <t>LIB1423</t>
  </si>
  <si>
    <t>LIB1424</t>
  </si>
  <si>
    <t>LIB1425</t>
  </si>
  <si>
    <t>LIB1426</t>
  </si>
  <si>
    <t>LIB1427</t>
  </si>
  <si>
    <t>LIB1428</t>
  </si>
  <si>
    <t>LIB1429</t>
  </si>
  <si>
    <t>LIB1430</t>
  </si>
  <si>
    <t>LIB1431</t>
  </si>
  <si>
    <t>LIB1432</t>
  </si>
  <si>
    <t>LIB1433</t>
  </si>
  <si>
    <t>LIB1434</t>
  </si>
  <si>
    <t>LIB1435</t>
  </si>
  <si>
    <t>LIB1436</t>
  </si>
  <si>
    <t>LIB1437</t>
  </si>
  <si>
    <t>LIB1438</t>
  </si>
  <si>
    <t>LIB1439</t>
  </si>
  <si>
    <t>LIB1440</t>
  </si>
  <si>
    <t>LIB1441</t>
  </si>
  <si>
    <t>LIB1442</t>
  </si>
  <si>
    <t>LIB1443</t>
  </si>
  <si>
    <t>LIB1444</t>
  </si>
  <si>
    <t>LIB1445</t>
  </si>
  <si>
    <t>LIB1446</t>
  </si>
  <si>
    <t>LIB1447</t>
  </si>
  <si>
    <t>LIB1448</t>
  </si>
  <si>
    <t>LIB1449</t>
  </si>
  <si>
    <t>LIB1450</t>
  </si>
  <si>
    <t>LIB1451</t>
  </si>
  <si>
    <t>LIB1452</t>
  </si>
  <si>
    <t>LIB1453</t>
  </si>
  <si>
    <t>LIB1454</t>
  </si>
  <si>
    <t>LIB1455</t>
  </si>
  <si>
    <t>LIB1456</t>
  </si>
  <si>
    <t>LIB1457</t>
  </si>
  <si>
    <t>LIB1458</t>
  </si>
  <si>
    <t>LIB1459</t>
  </si>
  <si>
    <t>LIB1460</t>
  </si>
  <si>
    <t>LIB1461</t>
  </si>
  <si>
    <t>LIB1462</t>
  </si>
  <si>
    <t>LIB1463</t>
  </si>
  <si>
    <t>LIB1464</t>
  </si>
  <si>
    <t>LIB1465</t>
  </si>
  <si>
    <t>LIB1466</t>
  </si>
  <si>
    <t>LIB1467</t>
  </si>
  <si>
    <t>LIB1468</t>
  </si>
  <si>
    <t>LIB1469</t>
  </si>
  <si>
    <t>LIB1470</t>
  </si>
  <si>
    <t>LIB1471</t>
  </si>
  <si>
    <t>LIB1472</t>
  </si>
  <si>
    <t>LIB1473</t>
  </si>
  <si>
    <t>LIB1474</t>
  </si>
  <si>
    <t>LIB1475</t>
  </si>
  <si>
    <t>LIB1476</t>
  </si>
  <si>
    <t>LIB1477</t>
  </si>
  <si>
    <t>LIB1478</t>
  </si>
  <si>
    <t>LIB1479</t>
  </si>
  <si>
    <t>LIB1480</t>
  </si>
  <si>
    <t>LIB1481</t>
  </si>
  <si>
    <t>LIB1482</t>
  </si>
  <si>
    <t>LIB1483</t>
  </si>
  <si>
    <t>LIB1484</t>
  </si>
  <si>
    <t>LIB1485</t>
  </si>
  <si>
    <t>LIB1486</t>
  </si>
  <si>
    <t>LIB1487</t>
  </si>
  <si>
    <t>LIB1488</t>
  </si>
  <si>
    <t>LIB1489</t>
  </si>
  <si>
    <t>LIB1490</t>
  </si>
  <si>
    <t>LIB1491</t>
  </si>
  <si>
    <t>LIB1492</t>
  </si>
  <si>
    <t>LIB1493</t>
  </si>
  <si>
    <t>LIB1494</t>
  </si>
  <si>
    <t>LIB1495</t>
  </si>
  <si>
    <t>LIB1496</t>
  </si>
  <si>
    <t>LIB1497</t>
  </si>
  <si>
    <t>LIB1498</t>
  </si>
  <si>
    <t>LIB1499</t>
  </si>
  <si>
    <t>LIB1500</t>
  </si>
  <si>
    <t>LIB1501</t>
  </si>
  <si>
    <t>LIB1502</t>
  </si>
  <si>
    <t>LIB1503</t>
  </si>
  <si>
    <t>LIB1504</t>
  </si>
  <si>
    <t>LIB1505</t>
  </si>
  <si>
    <t>LIB1506</t>
  </si>
  <si>
    <t>LIB1507</t>
  </si>
  <si>
    <t>LIB1508</t>
  </si>
  <si>
    <t>LIB1509</t>
  </si>
  <si>
    <t>LIB1510</t>
  </si>
  <si>
    <t>LIB1511</t>
  </si>
  <si>
    <t>LIB1512</t>
  </si>
  <si>
    <t>LIB1513</t>
  </si>
  <si>
    <t>LIB1514</t>
  </si>
  <si>
    <t>LIB1515</t>
  </si>
  <si>
    <t>LIB1516</t>
  </si>
  <si>
    <t>LIB1517</t>
  </si>
  <si>
    <t>LIB1518</t>
  </si>
  <si>
    <t>LIB1519</t>
  </si>
  <si>
    <t>LIB1520</t>
  </si>
  <si>
    <t>LIB1521</t>
  </si>
  <si>
    <t>LIB1522</t>
  </si>
  <si>
    <t>LIB1523</t>
  </si>
  <si>
    <t>LIB1524</t>
  </si>
  <si>
    <t>LIB1525</t>
  </si>
  <si>
    <t>LIB1526</t>
  </si>
  <si>
    <t>LIB1527</t>
  </si>
  <si>
    <t>LIB1528</t>
  </si>
  <si>
    <t>LIB1529</t>
  </si>
  <si>
    <t>LIB1530</t>
  </si>
  <si>
    <t>LIB1531</t>
  </si>
  <si>
    <t>LIB1532</t>
  </si>
  <si>
    <t>LIB1533</t>
  </si>
  <si>
    <t>LIB1534</t>
  </si>
  <si>
    <t>LIB1535</t>
  </si>
  <si>
    <t>LIB1536</t>
  </si>
  <si>
    <t>LIB1537</t>
  </si>
  <si>
    <t>LIB1538</t>
  </si>
  <si>
    <t>LIB1539</t>
  </si>
  <si>
    <t>LIB1540</t>
  </si>
  <si>
    <t>LIB1541</t>
  </si>
  <si>
    <t>LIB1542</t>
  </si>
  <si>
    <t>LIB1543</t>
  </si>
  <si>
    <t>LIB1544</t>
  </si>
  <si>
    <t>LIB1545</t>
  </si>
  <si>
    <t>LIB1546</t>
  </si>
  <si>
    <t>LIB1547</t>
  </si>
  <si>
    <t>LIB1548</t>
  </si>
  <si>
    <t>LIB1549</t>
  </si>
  <si>
    <t>LIB1550</t>
  </si>
  <si>
    <t>LIB1551</t>
  </si>
  <si>
    <t>LIB1552</t>
  </si>
  <si>
    <t>LIB1553</t>
  </si>
  <si>
    <t>LIB1554</t>
  </si>
  <si>
    <t>LIB1555</t>
  </si>
  <si>
    <t>LIB1556</t>
  </si>
  <si>
    <t>LIB1557</t>
  </si>
  <si>
    <t>LIB1558</t>
  </si>
  <si>
    <t>LIB1559</t>
  </si>
  <si>
    <t>LIB1560</t>
  </si>
  <si>
    <t>LIB1561</t>
  </si>
  <si>
    <t>LIB1562</t>
  </si>
  <si>
    <t>LIB1563</t>
  </si>
  <si>
    <t>LIB1564</t>
  </si>
  <si>
    <t>LIB1565</t>
  </si>
  <si>
    <t>LIB1566</t>
  </si>
  <si>
    <t>LIB1567</t>
  </si>
  <si>
    <t>LIB1568</t>
  </si>
  <si>
    <t>LIB1569</t>
  </si>
  <si>
    <t>LIB1570</t>
  </si>
  <si>
    <t>LIB1571</t>
  </si>
  <si>
    <t>LIB1572</t>
  </si>
  <si>
    <t>LIB1573</t>
  </si>
  <si>
    <t>LIB1574</t>
  </si>
  <si>
    <t>LIB1575</t>
  </si>
  <si>
    <t>LIB1576</t>
  </si>
  <si>
    <t>LIB1577</t>
  </si>
  <si>
    <t>LIB1578</t>
  </si>
  <si>
    <t>LIB1579</t>
  </si>
  <si>
    <t>LIB1580</t>
  </si>
  <si>
    <t>LIB1581</t>
  </si>
  <si>
    <t>LIB1582</t>
  </si>
  <si>
    <t>LIB1583</t>
  </si>
  <si>
    <t>LIB1584</t>
  </si>
  <si>
    <t>LIB1585</t>
  </si>
  <si>
    <t>LIB1586</t>
  </si>
  <si>
    <t>LIB1587</t>
  </si>
  <si>
    <t>LIB1588</t>
  </si>
  <si>
    <t>LIB1589</t>
  </si>
  <si>
    <t>LIB1590</t>
  </si>
  <si>
    <t>LIB1591</t>
  </si>
  <si>
    <t>LIB1592</t>
  </si>
  <si>
    <t>LIB1593</t>
  </si>
  <si>
    <t>LIB1594</t>
  </si>
  <si>
    <t>LIB1595</t>
  </si>
  <si>
    <t>LIB1596</t>
  </si>
  <si>
    <t>LIB1597</t>
  </si>
  <si>
    <t>LIB1598</t>
  </si>
  <si>
    <t>LIB1599</t>
  </si>
  <si>
    <t>LIB1600</t>
  </si>
  <si>
    <t>LIB1601</t>
  </si>
  <si>
    <t>LIB1602</t>
  </si>
  <si>
    <t>LIB1603</t>
  </si>
  <si>
    <t>LIB1604</t>
  </si>
  <si>
    <t>LIB1605</t>
  </si>
  <si>
    <t>LIB1606</t>
  </si>
  <si>
    <t>LIB1607</t>
  </si>
  <si>
    <t>LIB1608</t>
  </si>
  <si>
    <t>LIB1609</t>
  </si>
  <si>
    <t>LIB1610</t>
  </si>
  <si>
    <t>LIB1611</t>
  </si>
  <si>
    <t>LIB1612</t>
  </si>
  <si>
    <t>LIB1613</t>
  </si>
  <si>
    <t>LIB1614</t>
  </si>
  <si>
    <t>LIB1615</t>
  </si>
  <si>
    <t>LIB1616</t>
  </si>
  <si>
    <t>LIB1617</t>
  </si>
  <si>
    <t>LIB1618</t>
  </si>
  <si>
    <t>LIB1619</t>
  </si>
  <si>
    <t>LIB1620</t>
  </si>
  <si>
    <t>LIB1621</t>
  </si>
  <si>
    <t>LIB1622</t>
  </si>
  <si>
    <t>LIB1623</t>
  </si>
  <si>
    <t>LIB1624</t>
  </si>
  <si>
    <t>LIB1625</t>
  </si>
  <si>
    <t>LIB1626</t>
  </si>
  <si>
    <t>LIB1627</t>
  </si>
  <si>
    <t>LIB1628</t>
  </si>
  <si>
    <t>LIB1629</t>
  </si>
  <si>
    <t>LIB1630</t>
  </si>
  <si>
    <t>LIB1631</t>
  </si>
  <si>
    <t>LIB1632</t>
  </si>
  <si>
    <t>LIB1633</t>
  </si>
  <si>
    <t>LIB1634</t>
  </si>
  <si>
    <t>LIB1635</t>
  </si>
  <si>
    <t>LIB1636</t>
  </si>
  <si>
    <t>LIB1637</t>
  </si>
  <si>
    <t>LIB1638</t>
  </si>
  <si>
    <t>LIB1639</t>
  </si>
  <si>
    <t>LIB1640</t>
  </si>
  <si>
    <t>LIB1641</t>
  </si>
  <si>
    <t>LIB1642</t>
  </si>
  <si>
    <t>LIB1643</t>
  </si>
  <si>
    <t>LIB1644</t>
  </si>
  <si>
    <t>LIB1645</t>
  </si>
  <si>
    <t>LIB1646</t>
  </si>
  <si>
    <t>LIB1647</t>
  </si>
  <si>
    <t>LIB1648</t>
  </si>
  <si>
    <t>LIB1649</t>
  </si>
  <si>
    <t>LIB1650</t>
  </si>
  <si>
    <t>LIB1651</t>
  </si>
  <si>
    <t>LIB1652</t>
  </si>
  <si>
    <t>LIB1653</t>
  </si>
  <si>
    <t>LIB1654</t>
  </si>
  <si>
    <t>LIB1655</t>
  </si>
  <si>
    <t>LIB1656</t>
  </si>
  <si>
    <t>LIB1657</t>
  </si>
  <si>
    <t>LIB1658</t>
  </si>
  <si>
    <t>LIB1659</t>
  </si>
  <si>
    <t>LIB1660</t>
  </si>
  <si>
    <t>LIB1661</t>
  </si>
  <si>
    <t>LIB1662</t>
  </si>
  <si>
    <t>LIB1663</t>
  </si>
  <si>
    <t>LIB1664</t>
  </si>
  <si>
    <t>LIB1665</t>
  </si>
  <si>
    <t>LIB1666</t>
  </si>
  <si>
    <t>LIB1667</t>
  </si>
  <si>
    <t>LIB1668</t>
  </si>
  <si>
    <t>LIB1669</t>
  </si>
  <si>
    <t>LIB1670</t>
  </si>
  <si>
    <t>LIB1671</t>
  </si>
  <si>
    <t>LIB1672</t>
  </si>
  <si>
    <t>LIB1673</t>
  </si>
  <si>
    <t>LIB1674</t>
  </si>
  <si>
    <t>LIB1675</t>
  </si>
  <si>
    <t>LIB1676</t>
  </si>
  <si>
    <t>LIB1677</t>
  </si>
  <si>
    <t>LIB1678</t>
  </si>
  <si>
    <t>LIB1679</t>
  </si>
  <si>
    <t>LIB1680</t>
  </si>
  <si>
    <t>LIB1681</t>
  </si>
  <si>
    <t>LIB1682</t>
  </si>
  <si>
    <t>LIB1683</t>
  </si>
  <si>
    <t>LIB1684</t>
  </si>
  <si>
    <t>LIB1685</t>
  </si>
  <si>
    <t>LIB1686</t>
  </si>
  <si>
    <t>LIB1687</t>
  </si>
  <si>
    <t>LIB1688</t>
  </si>
  <si>
    <t>LIB1689</t>
  </si>
  <si>
    <t>LIB1690</t>
  </si>
  <si>
    <t>LIB1691</t>
  </si>
  <si>
    <t>LIB1692</t>
  </si>
  <si>
    <t>LIB1693</t>
  </si>
  <si>
    <t>LIB1694</t>
  </si>
  <si>
    <t>LIB1695</t>
  </si>
  <si>
    <t>LIB1696</t>
  </si>
  <si>
    <t>LIB1697</t>
  </si>
  <si>
    <t>LIB1698</t>
  </si>
  <si>
    <t>LIB1699</t>
  </si>
  <si>
    <t>LIB1700</t>
  </si>
  <si>
    <t>LIB1701</t>
  </si>
  <si>
    <t>LIB1702</t>
  </si>
  <si>
    <t>LIB1703</t>
  </si>
  <si>
    <t>LIB1704</t>
  </si>
  <si>
    <t>LIB1705</t>
  </si>
  <si>
    <t>LIB1706</t>
  </si>
  <si>
    <t>LIB1707</t>
  </si>
  <si>
    <t>LIB1708</t>
  </si>
  <si>
    <t>LIB1709</t>
  </si>
  <si>
    <t>LIB1710</t>
  </si>
  <si>
    <t>LIB1711</t>
  </si>
  <si>
    <t>LIB1712</t>
  </si>
  <si>
    <t>LIB1713</t>
  </si>
  <si>
    <t>LIB1714</t>
  </si>
  <si>
    <t>LIB1715</t>
  </si>
  <si>
    <t>LIB1716</t>
  </si>
  <si>
    <t>LIB1717</t>
  </si>
  <si>
    <t>LIB1718</t>
  </si>
  <si>
    <t>LIB1719</t>
  </si>
  <si>
    <t>LIB1720</t>
  </si>
  <si>
    <t>LIB1721</t>
  </si>
  <si>
    <t>LIB1722</t>
  </si>
  <si>
    <t>LIB1723</t>
  </si>
  <si>
    <t>LIB1724</t>
  </si>
  <si>
    <t>LIB1725</t>
  </si>
  <si>
    <t>LIB1726</t>
  </si>
  <si>
    <t>LIB1727</t>
  </si>
  <si>
    <t>LIB1728</t>
  </si>
  <si>
    <t>LIB1729</t>
  </si>
  <si>
    <t>LIB1730</t>
  </si>
  <si>
    <t>LIB1731</t>
  </si>
  <si>
    <t>LIB1732</t>
  </si>
  <si>
    <t>LIB1733</t>
  </si>
  <si>
    <t>LIB1734</t>
  </si>
  <si>
    <t>LIB1735</t>
  </si>
  <si>
    <t>LIB1736</t>
  </si>
  <si>
    <t>LIB1737</t>
  </si>
  <si>
    <t>LIB1738</t>
  </si>
  <si>
    <t>LIB1739</t>
  </si>
  <si>
    <t>LIB1740</t>
  </si>
  <si>
    <t>LIB1741</t>
  </si>
  <si>
    <t>LIB1742</t>
  </si>
  <si>
    <t>LIB1743</t>
  </si>
  <si>
    <t>LIB1744</t>
  </si>
  <si>
    <t>LIB1745</t>
  </si>
  <si>
    <t>LIB1746</t>
  </si>
  <si>
    <t>LIB1747</t>
  </si>
  <si>
    <t>LIB1748</t>
  </si>
  <si>
    <t>LIB1749</t>
  </si>
  <si>
    <t>LIB1750</t>
  </si>
  <si>
    <t>LIB1751</t>
  </si>
  <si>
    <t>LIB1752</t>
  </si>
  <si>
    <t>LIB1753</t>
  </si>
  <si>
    <t>LIB1754</t>
  </si>
  <si>
    <t>LIB1755</t>
  </si>
  <si>
    <t>LIB1756</t>
  </si>
  <si>
    <t>LIB1757</t>
  </si>
  <si>
    <t>LIB1758</t>
  </si>
  <si>
    <t>LIB1759</t>
  </si>
  <si>
    <t>LIB1760</t>
  </si>
  <si>
    <t>LIB1761</t>
  </si>
  <si>
    <t>LIB1762</t>
  </si>
  <si>
    <t>LIB1763</t>
  </si>
  <si>
    <t>LIB1764</t>
  </si>
  <si>
    <t>LIB1765</t>
  </si>
  <si>
    <t>LIB1766</t>
  </si>
  <si>
    <t>LIB1767</t>
  </si>
  <si>
    <t>LIB1768</t>
  </si>
  <si>
    <t>LIB1769</t>
  </si>
  <si>
    <t>LIB1770</t>
  </si>
  <si>
    <t>LIB1771</t>
  </si>
  <si>
    <t>LIB1772</t>
  </si>
  <si>
    <t>LIB1773</t>
  </si>
  <si>
    <t>LIB1774</t>
  </si>
  <si>
    <t>LIB1775</t>
  </si>
  <si>
    <t>LIB1776</t>
  </si>
  <si>
    <t>LIB1777</t>
  </si>
  <si>
    <t>LIB1778</t>
  </si>
  <si>
    <t>LIB1779</t>
  </si>
  <si>
    <t>LIB1780</t>
  </si>
  <si>
    <t>LIB1781</t>
  </si>
  <si>
    <t>LIB1782</t>
  </si>
  <si>
    <t>LIB1783</t>
  </si>
  <si>
    <t>LIB1784</t>
  </si>
  <si>
    <t>LIB1785</t>
  </si>
  <si>
    <t>LIB1786</t>
  </si>
  <si>
    <t>LIB1787</t>
  </si>
  <si>
    <t>LIB1788</t>
  </si>
  <si>
    <t>LIB1789</t>
  </si>
  <si>
    <t>LIB1790</t>
  </si>
  <si>
    <t>LIB1791</t>
  </si>
  <si>
    <t>LIB1792</t>
  </si>
  <si>
    <t>LIB1793</t>
  </si>
  <si>
    <t>LIB1794</t>
  </si>
  <si>
    <t>LIB1795</t>
  </si>
  <si>
    <t>LIB1796</t>
  </si>
  <si>
    <t>LIB1797</t>
  </si>
  <si>
    <t>LIB1798</t>
  </si>
  <si>
    <t>LIB1799</t>
  </si>
  <si>
    <t>LIB1800</t>
  </si>
  <si>
    <t>LIB1801</t>
  </si>
  <si>
    <t>LIB1802</t>
  </si>
  <si>
    <t>LIB1803</t>
  </si>
  <si>
    <t>LIB1804</t>
  </si>
  <si>
    <t>LIB1805</t>
  </si>
  <si>
    <t>LIB1806</t>
  </si>
  <si>
    <t>LIB1807</t>
  </si>
  <si>
    <t>LIB1808</t>
  </si>
  <si>
    <t>LIB1809</t>
  </si>
  <si>
    <t>LIB1810</t>
  </si>
  <si>
    <t>LIB1811</t>
  </si>
  <si>
    <t>LIB1812</t>
  </si>
  <si>
    <t>LIB1813</t>
  </si>
  <si>
    <t>LIB1814</t>
  </si>
  <si>
    <t>LIB1815</t>
  </si>
  <si>
    <t>LIB1816</t>
  </si>
  <si>
    <t>LIB1817</t>
  </si>
  <si>
    <t>LIB1818</t>
  </si>
  <si>
    <t>LIB1819</t>
  </si>
  <si>
    <t>LIB1820</t>
  </si>
  <si>
    <t>LIB1821</t>
  </si>
  <si>
    <t>LIB1822</t>
  </si>
  <si>
    <t>LIB1823</t>
  </si>
  <si>
    <t>LIB1824</t>
  </si>
  <si>
    <t>LIB1825</t>
  </si>
  <si>
    <t>LIB1826</t>
  </si>
  <si>
    <t>LIB1827</t>
  </si>
  <si>
    <t>LIB1828</t>
  </si>
  <si>
    <t>LIB1829</t>
  </si>
  <si>
    <t>LIB1830</t>
  </si>
  <si>
    <t>LIB1831</t>
  </si>
  <si>
    <t>LIB1832</t>
  </si>
  <si>
    <t>LIB1833</t>
  </si>
  <si>
    <t>LIB1834</t>
  </si>
  <si>
    <t>LIB1835</t>
  </si>
  <si>
    <t>LIB1836</t>
  </si>
  <si>
    <t>LIB1837</t>
  </si>
  <si>
    <t>LIB1838</t>
  </si>
  <si>
    <t>LIB1839</t>
  </si>
  <si>
    <t>LIB1840</t>
  </si>
  <si>
    <t>LIB1841</t>
  </si>
  <si>
    <t>LIB1842</t>
  </si>
  <si>
    <t>LIB1843</t>
  </si>
  <si>
    <t>LIB1844</t>
  </si>
  <si>
    <t>LIB1845</t>
  </si>
  <si>
    <t>LIB1846</t>
  </si>
  <si>
    <t>LIB1847</t>
  </si>
  <si>
    <t>LIB1848</t>
  </si>
  <si>
    <t>LIB1849</t>
  </si>
  <si>
    <t>LIB1850</t>
  </si>
  <si>
    <t>LIB1851</t>
  </si>
  <si>
    <t>LIB1852</t>
  </si>
  <si>
    <t>LIB1853</t>
  </si>
  <si>
    <t>LIB1854</t>
  </si>
  <si>
    <t>LIB1855</t>
  </si>
  <si>
    <t>LIB1856</t>
  </si>
  <si>
    <t>LIB1857</t>
  </si>
  <si>
    <t>LIB1858</t>
  </si>
  <si>
    <t>LIB1859</t>
  </si>
  <si>
    <t>LIB1860</t>
  </si>
  <si>
    <t>LIB1861</t>
  </si>
  <si>
    <t>LIB1862</t>
  </si>
  <si>
    <t>LIB1863</t>
  </si>
  <si>
    <t>LIB1864</t>
  </si>
  <si>
    <t>LIB1865</t>
  </si>
  <si>
    <t>LIB1866</t>
  </si>
  <si>
    <t>LIB1867</t>
  </si>
  <si>
    <t>LIB1868</t>
  </si>
  <si>
    <t>LIB1869</t>
  </si>
  <si>
    <t>LIB1870</t>
  </si>
  <si>
    <t>LIB1871</t>
  </si>
  <si>
    <t>LIB1872</t>
  </si>
  <si>
    <t>LIB1873</t>
  </si>
  <si>
    <t>LIB1874</t>
  </si>
  <si>
    <t>LIB1875</t>
  </si>
  <si>
    <t>LIB1876</t>
  </si>
  <si>
    <t>LIB1877</t>
  </si>
  <si>
    <t>LIB1878</t>
  </si>
  <si>
    <t>LIB1879</t>
  </si>
  <si>
    <t>LIB1880</t>
  </si>
  <si>
    <t>LIB1881</t>
  </si>
  <si>
    <t>LIB1882</t>
  </si>
  <si>
    <t>LIB1883</t>
  </si>
  <si>
    <t>LIB1884</t>
  </si>
  <si>
    <t>LIB1885</t>
  </si>
  <si>
    <t>LIB1886</t>
  </si>
  <si>
    <t>LIB1887</t>
  </si>
  <si>
    <t>LIB1888</t>
  </si>
  <si>
    <t>LIB1889</t>
  </si>
  <si>
    <t>LIB1890</t>
  </si>
  <si>
    <t>LIB1891</t>
  </si>
  <si>
    <t>LIB1892</t>
  </si>
  <si>
    <t>LIB1893</t>
  </si>
  <si>
    <t>LIB1894</t>
  </si>
  <si>
    <t>LIB1895</t>
  </si>
  <si>
    <t>LIB1896</t>
  </si>
  <si>
    <t>LIB1897</t>
  </si>
  <si>
    <t>LIB1898</t>
  </si>
  <si>
    <t>LIB1899</t>
  </si>
  <si>
    <t>LIB1900</t>
  </si>
  <si>
    <t>LIB1901</t>
  </si>
  <si>
    <t>LIB1902</t>
  </si>
  <si>
    <t>LIB1903</t>
  </si>
  <si>
    <t>LIB1904</t>
  </si>
  <si>
    <t>LIB1905</t>
  </si>
  <si>
    <t>LIB1906</t>
  </si>
  <si>
    <t>LIB1907</t>
  </si>
  <si>
    <t>LIB1908</t>
  </si>
  <si>
    <t>LIB1909</t>
  </si>
  <si>
    <t>LIB1910</t>
  </si>
  <si>
    <t>LIB1911</t>
  </si>
  <si>
    <t>LIB1912</t>
  </si>
  <si>
    <t>LIB1913</t>
  </si>
  <si>
    <t>LIB1914</t>
  </si>
  <si>
    <t>LIB1915</t>
  </si>
  <si>
    <t>LIB1916</t>
  </si>
  <si>
    <t>LIB1917</t>
  </si>
  <si>
    <t>LIB1918</t>
  </si>
  <si>
    <t>LIB1919</t>
  </si>
  <si>
    <t>LIB1920</t>
  </si>
  <si>
    <t>LIB1921</t>
  </si>
  <si>
    <t>LIB1922</t>
  </si>
  <si>
    <t>LIB1923</t>
  </si>
  <si>
    <t>LIB1924</t>
  </si>
  <si>
    <t>LIB1925</t>
  </si>
  <si>
    <t>LIB1926</t>
  </si>
  <si>
    <t>LIB1927</t>
  </si>
  <si>
    <t>LIB1928</t>
  </si>
  <si>
    <t>LIB1929</t>
  </si>
  <si>
    <t>LIB1930</t>
  </si>
  <si>
    <t>LIB1931</t>
  </si>
  <si>
    <t>LIB1932</t>
  </si>
  <si>
    <t>LIB1933</t>
  </si>
  <si>
    <t>LIB1934</t>
  </si>
  <si>
    <t>LIB1935</t>
  </si>
  <si>
    <t>LIB1936</t>
  </si>
  <si>
    <t>LIB1937</t>
  </si>
  <si>
    <t>LIB1938</t>
  </si>
  <si>
    <t>LIB1939</t>
  </si>
  <si>
    <t>LIB1940</t>
  </si>
  <si>
    <t>LIB1941</t>
  </si>
  <si>
    <t>LIB1942</t>
  </si>
  <si>
    <t>LIB1943</t>
  </si>
  <si>
    <t>LIB1944</t>
  </si>
  <si>
    <t>LIB1945</t>
  </si>
  <si>
    <t>LIB1946</t>
  </si>
  <si>
    <t>LIB1947</t>
  </si>
  <si>
    <t>LIB1948</t>
  </si>
  <si>
    <t>LIB1949</t>
  </si>
  <si>
    <t>LIB1950</t>
  </si>
  <si>
    <t>LIB1951</t>
  </si>
  <si>
    <t>LIB1952</t>
  </si>
  <si>
    <t>LIB1953</t>
  </si>
  <si>
    <t>LIB1954</t>
  </si>
  <si>
    <t>LIB1955</t>
  </si>
  <si>
    <t>LIB1956</t>
  </si>
  <si>
    <t>LIB1957</t>
  </si>
  <si>
    <t>LIB1958</t>
  </si>
  <si>
    <t>LIB1959</t>
  </si>
  <si>
    <t>LIB1960</t>
  </si>
  <si>
    <t>LIB1961</t>
  </si>
  <si>
    <t>LIB1962</t>
  </si>
  <si>
    <t>LIB1963</t>
  </si>
  <si>
    <t>LIB1964</t>
  </si>
  <si>
    <t>LIB1965</t>
  </si>
  <si>
    <t>LIB1966</t>
  </si>
  <si>
    <t>LIB1967</t>
  </si>
  <si>
    <t>LIB1968</t>
  </si>
  <si>
    <t>LIB1969</t>
  </si>
  <si>
    <t>LIB1970</t>
  </si>
  <si>
    <t>LIB1971</t>
  </si>
  <si>
    <t>LIB1972</t>
  </si>
  <si>
    <t>LIB1973</t>
  </si>
  <si>
    <t>LIB1974</t>
  </si>
  <si>
    <t>LIB1975</t>
  </si>
  <si>
    <t>LIB1976</t>
  </si>
  <si>
    <t>LIB1977</t>
  </si>
  <si>
    <t>LIB1978</t>
  </si>
  <si>
    <t>LIB1979</t>
  </si>
  <si>
    <t>LIB1980</t>
  </si>
  <si>
    <t>LIB1981</t>
  </si>
  <si>
    <t>LIB1982</t>
  </si>
  <si>
    <t>LIB1983</t>
  </si>
  <si>
    <t>LIB1984</t>
  </si>
  <si>
    <t>LIB1985</t>
  </si>
  <si>
    <t>LIB1986</t>
  </si>
  <si>
    <t>LIB1987</t>
  </si>
  <si>
    <t>LIB1988</t>
  </si>
  <si>
    <t>LIB1989</t>
  </si>
  <si>
    <t>LIB1990</t>
  </si>
  <si>
    <t>LIB1991</t>
  </si>
  <si>
    <t>LIB1992</t>
  </si>
  <si>
    <t>LIB1993</t>
  </si>
  <si>
    <t>LIB1994</t>
  </si>
  <si>
    <t>LIB1995</t>
  </si>
  <si>
    <t>LIB1996</t>
  </si>
  <si>
    <t>LIB1997</t>
  </si>
  <si>
    <t>LIB1998</t>
  </si>
  <si>
    <t>LIB1999</t>
  </si>
  <si>
    <t>LIB2000</t>
  </si>
  <si>
    <t>LIB2001</t>
  </si>
  <si>
    <t>LIB2002</t>
  </si>
  <si>
    <t>LIB2003</t>
  </si>
  <si>
    <t>LIB2004</t>
  </si>
  <si>
    <t>LIB2005</t>
  </si>
  <si>
    <t>LIB2006</t>
  </si>
  <si>
    <t>LIB2007</t>
  </si>
  <si>
    <t>LIB2008</t>
  </si>
  <si>
    <t>LIB2009</t>
  </si>
  <si>
    <t>LIB2010</t>
  </si>
  <si>
    <t>LIB2011</t>
  </si>
  <si>
    <t>LIB2012</t>
  </si>
  <si>
    <t>LIB2013</t>
  </si>
  <si>
    <t>LIB2014</t>
  </si>
  <si>
    <t>LIB2015</t>
  </si>
  <si>
    <t>LIB2016</t>
  </si>
  <si>
    <t>LIB2017</t>
  </si>
  <si>
    <t>LIB2018</t>
  </si>
  <si>
    <t>LIB2019</t>
  </si>
  <si>
    <t>LIB2020</t>
  </si>
  <si>
    <t>LIB2021</t>
  </si>
  <si>
    <t>LIB2022</t>
  </si>
  <si>
    <t>LIB2023</t>
  </si>
  <si>
    <t>LIB2024</t>
  </si>
  <si>
    <t>LIB2025</t>
  </si>
  <si>
    <t>LIB2026</t>
  </si>
  <si>
    <t>LIB2027</t>
  </si>
  <si>
    <t>LIB2028</t>
  </si>
  <si>
    <t>LIB2029</t>
  </si>
  <si>
    <t>LIB2030</t>
  </si>
  <si>
    <t>LIB2031</t>
  </si>
  <si>
    <t>LIB2032</t>
  </si>
  <si>
    <t>LIB2033</t>
  </si>
  <si>
    <t>LIB2034</t>
  </si>
  <si>
    <t>LIB2035</t>
  </si>
  <si>
    <t>LIB2036</t>
  </si>
  <si>
    <t>LIB2037</t>
  </si>
  <si>
    <t>LIB2038</t>
  </si>
  <si>
    <t>LIB2039</t>
  </si>
  <si>
    <t>LIB2040</t>
  </si>
  <si>
    <t>LIB2041</t>
  </si>
  <si>
    <t>LIB2042</t>
  </si>
  <si>
    <t>LIB2043</t>
  </si>
  <si>
    <t>LIB2044</t>
  </si>
  <si>
    <t>LIB2045</t>
  </si>
  <si>
    <t>LIB2046</t>
  </si>
  <si>
    <t>LIB2047</t>
  </si>
  <si>
    <t>LIB2048</t>
  </si>
  <si>
    <t>LIB2049</t>
  </si>
  <si>
    <t>LIB2050</t>
  </si>
  <si>
    <t>LIB2051</t>
  </si>
  <si>
    <t>LIB2052</t>
  </si>
  <si>
    <t>LIB2053</t>
  </si>
  <si>
    <t>LIB2054</t>
  </si>
  <si>
    <t>LIB2055</t>
  </si>
  <si>
    <t>LIB2056</t>
  </si>
  <si>
    <t>LIB2057</t>
  </si>
  <si>
    <t>LIB2058</t>
  </si>
  <si>
    <t>LIB2059</t>
  </si>
  <si>
    <t>LIB2060</t>
  </si>
  <si>
    <t>LIB2061</t>
  </si>
  <si>
    <t>LIB2062</t>
  </si>
  <si>
    <t>LIB2063</t>
  </si>
  <si>
    <t>LIB2064</t>
  </si>
  <si>
    <t>LIB2065</t>
  </si>
  <si>
    <t>LIB2066</t>
  </si>
  <si>
    <t>LIB2067</t>
  </si>
  <si>
    <t>LIB2068</t>
  </si>
  <si>
    <t>LIB2069</t>
  </si>
  <si>
    <t>LIB2070</t>
  </si>
  <si>
    <t>LIB2071</t>
  </si>
  <si>
    <t>LIB2072</t>
  </si>
  <si>
    <t>LIB2073</t>
  </si>
  <si>
    <t>LIB2074</t>
  </si>
  <si>
    <t>LIB2075</t>
  </si>
  <si>
    <t>LIB2076</t>
  </si>
  <si>
    <t>LIB2077</t>
  </si>
  <si>
    <t>LIB2078</t>
  </si>
  <si>
    <t>LIB2079</t>
  </si>
  <si>
    <t>LIB2080</t>
  </si>
  <si>
    <t>LIB2081</t>
  </si>
  <si>
    <t>LIB2082</t>
  </si>
  <si>
    <t>LIB2083</t>
  </si>
  <si>
    <t>LIB2084</t>
  </si>
  <si>
    <t>LIB2085</t>
  </si>
  <si>
    <t>LIB2086</t>
  </si>
  <si>
    <t>LIB2087</t>
  </si>
  <si>
    <t>LIB2088</t>
  </si>
  <si>
    <t>LIB2089</t>
  </si>
  <si>
    <t>LIB2090</t>
  </si>
  <si>
    <t>LIB2091</t>
  </si>
  <si>
    <t>LIB2092</t>
  </si>
  <si>
    <t>LIB2093</t>
  </si>
  <si>
    <t>LIB2094</t>
  </si>
  <si>
    <t>LIB2095</t>
  </si>
  <si>
    <t>LIB2096</t>
  </si>
  <si>
    <t>LIB2097</t>
  </si>
  <si>
    <t>LIB2098</t>
  </si>
  <si>
    <t>LIB2099</t>
  </si>
  <si>
    <t>LIB2100</t>
  </si>
  <si>
    <t>LIB2101</t>
  </si>
  <si>
    <t>LIB2102</t>
  </si>
  <si>
    <t>LIB2103</t>
  </si>
  <si>
    <t>LIB2104</t>
  </si>
  <si>
    <t>LIB2105</t>
  </si>
  <si>
    <t>LIB2106</t>
  </si>
  <si>
    <t>LIB2107</t>
  </si>
  <si>
    <t>LIB2108</t>
  </si>
  <si>
    <t>LIB2109</t>
  </si>
  <si>
    <t>LIB2110</t>
  </si>
  <si>
    <t>LIB2111</t>
  </si>
  <si>
    <t>LIB2112</t>
  </si>
  <si>
    <t>LIB2113</t>
  </si>
  <si>
    <t>LIB2114</t>
  </si>
  <si>
    <t>LIB2115</t>
  </si>
  <si>
    <t>LIB2116</t>
  </si>
  <si>
    <t>LIB2117</t>
  </si>
  <si>
    <t>LIB2118</t>
  </si>
  <si>
    <t>LIB2119</t>
  </si>
  <si>
    <t>LIB2120</t>
  </si>
  <si>
    <t>LIB2121</t>
  </si>
  <si>
    <t>LIB2122</t>
  </si>
  <si>
    <t>LIB2123</t>
  </si>
  <si>
    <t>LIB2124</t>
  </si>
  <si>
    <t>LIB2125</t>
  </si>
  <si>
    <t>LIB2126</t>
  </si>
  <si>
    <t>LIB2127</t>
  </si>
  <si>
    <t>LIB2128</t>
  </si>
  <si>
    <t>LIB2129</t>
  </si>
  <si>
    <t>LIB2130</t>
  </si>
  <si>
    <t>Total's book of Southern African Records</t>
  </si>
  <si>
    <t>001 TOT</t>
  </si>
  <si>
    <t>Symposium</t>
  </si>
  <si>
    <t>001.3 FAR</t>
  </si>
  <si>
    <t>The modern researcher</t>
  </si>
  <si>
    <t>001.4 BAR</t>
  </si>
  <si>
    <t>The Research Project: How to Write it -Fifth Edition</t>
  </si>
  <si>
    <t>001.4 BER</t>
  </si>
  <si>
    <t>In the spirit of enterprise</t>
  </si>
  <si>
    <t>001.43 INT</t>
  </si>
  <si>
    <t>The postgraduate research handbook</t>
  </si>
  <si>
    <t>001.433 WIS</t>
  </si>
  <si>
    <t>Handbook</t>
  </si>
  <si>
    <t>001.54 BOR</t>
  </si>
  <si>
    <t>Effective expression</t>
  </si>
  <si>
    <t>001.54 LEN</t>
  </si>
  <si>
    <t>Build a web site now!</t>
  </si>
  <si>
    <t>001.6 BUY</t>
  </si>
  <si>
    <t>Researching online</t>
  </si>
  <si>
    <t>001.6 DOL</t>
  </si>
  <si>
    <t>The internet for dummies</t>
  </si>
  <si>
    <t>001.6 LEV</t>
  </si>
  <si>
    <t>Digital photography</t>
  </si>
  <si>
    <t>001.64 JON</t>
  </si>
  <si>
    <t>SAMS  teach yourself Microsoft Access 2000 in 21 days</t>
  </si>
  <si>
    <t>001.6425 CAS</t>
  </si>
  <si>
    <t>Excel 2003 for dummies</t>
  </si>
  <si>
    <t>001.6425 HAR</t>
  </si>
  <si>
    <t>Windows XP for dummies</t>
  </si>
  <si>
    <t>001.6425 RAT</t>
  </si>
  <si>
    <t>Bibliophilia Africana VI</t>
  </si>
  <si>
    <t>002.75 BIB</t>
  </si>
  <si>
    <t>The illustrated dictionary of information technology</t>
  </si>
  <si>
    <t>004.03 COH</t>
  </si>
  <si>
    <t>The personal computer book</t>
  </si>
  <si>
    <t>004.03 MCW</t>
  </si>
  <si>
    <t>Wordperfect 6.0 for Windows</t>
  </si>
  <si>
    <t>004.68 AIT</t>
  </si>
  <si>
    <t>Dealing with e-mail</t>
  </si>
  <si>
    <t>004.68 BRA</t>
  </si>
  <si>
    <t>The visual guide to paradox for windows</t>
  </si>
  <si>
    <t>004.68 BUR</t>
  </si>
  <si>
    <t>201 essential internet tips</t>
  </si>
  <si>
    <t>004.68 ESS</t>
  </si>
  <si>
    <t>Computer communications and networks</t>
  </si>
  <si>
    <t>004.68 FRE</t>
  </si>
  <si>
    <t>How to use Windows</t>
  </si>
  <si>
    <t>004.68 HER</t>
  </si>
  <si>
    <t>Mastering Ventura 3.0 Gem Edition</t>
  </si>
  <si>
    <t>004.68 HOL</t>
  </si>
  <si>
    <t>The Really, really really easy step-by-step comuter book 1 (XP)</t>
  </si>
  <si>
    <t>Introduction to Computers &amp; Information Processing</t>
  </si>
  <si>
    <t>004.68 LON</t>
  </si>
  <si>
    <t>WordPerfect 5.1 &amp; 5.0</t>
  </si>
  <si>
    <t>004.68 MER</t>
  </si>
  <si>
    <t>Microsoft Windows Version 3.1</t>
  </si>
  <si>
    <t>004.68 MIC</t>
  </si>
  <si>
    <t>User's Guide Microsoft MS-DOS 6.22</t>
  </si>
  <si>
    <t>Netware Novell Netware version 2.2</t>
  </si>
  <si>
    <t>004.68 NOV</t>
  </si>
  <si>
    <t>Netware Novell Print Server</t>
  </si>
  <si>
    <t>Netware for Macintosh version 2.2</t>
  </si>
  <si>
    <t>Netware Novell Btrieve Installation and operation</t>
  </si>
  <si>
    <t>Netware Novell</t>
  </si>
  <si>
    <t>Netware Novell installation supplements</t>
  </si>
  <si>
    <t>Netware Novell version 2.2</t>
  </si>
  <si>
    <t>10 minute guide to Windows 95</t>
  </si>
  <si>
    <t>004.68 PLU</t>
  </si>
  <si>
    <t>Mastering WordPerfect 5.1</t>
  </si>
  <si>
    <t>004.68 SIM</t>
  </si>
  <si>
    <t>The compact guide to perfectoffice</t>
  </si>
  <si>
    <t>Novell Netware commands and installation made easy</t>
  </si>
  <si>
    <t>004.68 WEB</t>
  </si>
  <si>
    <t>Paradox 5.0</t>
  </si>
  <si>
    <t>004.68 WEI</t>
  </si>
  <si>
    <t>LaserJet IIP Printer</t>
  </si>
  <si>
    <t>004.77 LAS</t>
  </si>
  <si>
    <t>Bilingual computer 
dictionary / Tweetalige 
Rekenaarwoorde-boek</t>
  </si>
  <si>
    <t>005.03 COE</t>
  </si>
  <si>
    <t>Adobe pagemaker 6.0</t>
  </si>
  <si>
    <t>005.369 ADO</t>
  </si>
  <si>
    <t>Office 2000 in easy steps</t>
  </si>
  <si>
    <t>005.369 COP</t>
  </si>
  <si>
    <t>Corel fonts</t>
  </si>
  <si>
    <t>005.369 COR</t>
  </si>
  <si>
    <t>Corel Office professional</t>
  </si>
  <si>
    <t>Corel Presentations</t>
  </si>
  <si>
    <t>PCs in easy steps</t>
  </si>
  <si>
    <t>005.369 KOT</t>
  </si>
  <si>
    <t>HTML in an instant</t>
  </si>
  <si>
    <t>005.369 MAR</t>
  </si>
  <si>
    <t>Paradox</t>
  </si>
  <si>
    <t>005.369 PAR</t>
  </si>
  <si>
    <t>005.369 SIM</t>
  </si>
  <si>
    <t>Dreamweaver 4</t>
  </si>
  <si>
    <t>005.369 TOO</t>
  </si>
  <si>
    <t>Wordperfect reference 1 for IBM personal computers and pc networks</t>
  </si>
  <si>
    <t>005.369 WOR</t>
  </si>
  <si>
    <t>WordPerfect reference 2 for IBM personal computers and pc networks</t>
  </si>
  <si>
    <t>Wordperfect workbook for IBM personal computers and pc networks</t>
  </si>
  <si>
    <t>WordPerfect for Windows</t>
  </si>
  <si>
    <t>ArcGIS 9</t>
  </si>
  <si>
    <t>005.52 ARC</t>
  </si>
  <si>
    <t>Managing a network vulnerability assessment</t>
  </si>
  <si>
    <t>005.8 PEL</t>
  </si>
  <si>
    <t>Information security policies and procedures</t>
  </si>
  <si>
    <t>Chambers desktop guides</t>
  </si>
  <si>
    <t>006.7 CHA</t>
  </si>
  <si>
    <t>Bibliographic Services</t>
  </si>
  <si>
    <t>010 BIB</t>
  </si>
  <si>
    <t>Bibliographic control and information sources</t>
  </si>
  <si>
    <t>010.42 BEH</t>
  </si>
  <si>
    <t>Books in print 1976</t>
  </si>
  <si>
    <t>011.3 BOO</t>
  </si>
  <si>
    <t>Books in print 1977-1978</t>
  </si>
  <si>
    <t>Retrospective South African National Bibliography for the period 1926-1958</t>
  </si>
  <si>
    <t>011.3 RSA</t>
  </si>
  <si>
    <t>South African National Bibliography 1968-1971</t>
  </si>
  <si>
    <t>011.3 SAN</t>
  </si>
  <si>
    <t>What they collected</t>
  </si>
  <si>
    <t>011.3 SYP</t>
  </si>
  <si>
    <t>Directory of manuscript collections in Southern Africa</t>
  </si>
  <si>
    <t>011.31 DIR</t>
  </si>
  <si>
    <t>Handlist of manuscripts in the University of Cape Town Libraries</t>
  </si>
  <si>
    <t>011.31 QUI</t>
  </si>
  <si>
    <t>A guide to the South African manuscript collections in the South African library, Cape Town / 
gids tot die versamelings Suid - Afrikaanse manuskripte in die Suid - Afrikaanse Biblioteek, Kaapstad</t>
  </si>
  <si>
    <t>011.31 TYR</t>
  </si>
  <si>
    <t>National register of research projects</t>
  </si>
  <si>
    <t>011.7 NAT</t>
  </si>
  <si>
    <t>A bibliography of Le Vaillant's voyages and Oiseaux D'Afrique</t>
  </si>
  <si>
    <t>012 OGI</t>
  </si>
  <si>
    <t>Otto Hartung Spohr</t>
  </si>
  <si>
    <t>012 OTT</t>
  </si>
  <si>
    <t>Bibliografie van Dr Jozef Weyns</t>
  </si>
  <si>
    <t>012 SIL</t>
  </si>
  <si>
    <t>014 SMI</t>
  </si>
  <si>
    <t>Catalogus van de Bibliotheek der Nederlandsch Zuid-Afrikaansche Vereeniging</t>
  </si>
  <si>
    <t>015.68 CAT</t>
  </si>
  <si>
    <t>Directory of National Estate Studies</t>
  </si>
  <si>
    <t>016.06 DIR</t>
  </si>
  <si>
    <t>The Orange Free State Goldfields</t>
  </si>
  <si>
    <t>016.6223422 SIN</t>
  </si>
  <si>
    <t>1972 source guide for art and architecture</t>
  </si>
  <si>
    <t>016.720968 SOU</t>
  </si>
  <si>
    <t>Mendelssohns South African Bibliography</t>
  </si>
  <si>
    <t>016.83936 MEN</t>
  </si>
  <si>
    <t>Bronnegids by die studie van die Afrikaanse taal en letterkunde</t>
  </si>
  <si>
    <t>016.83936 NIE</t>
  </si>
  <si>
    <t>Mountain passes and poorts of the Cape Province</t>
  </si>
  <si>
    <t>016.91687 ROS</t>
  </si>
  <si>
    <t>Africa bibliography 1987</t>
  </si>
  <si>
    <t>016.96 AFR</t>
  </si>
  <si>
    <t>Africa bibliography 1986</t>
  </si>
  <si>
    <t>Africa bibliography 1985</t>
  </si>
  <si>
    <t>Africa bibliography 1984</t>
  </si>
  <si>
    <t>Mitteilungen der basler Afrika bibliographien</t>
  </si>
  <si>
    <t>016.96 KRI</t>
  </si>
  <si>
    <t>Suid-Afrikaanse 
verhandelinge en 
proefskrifte oor die geskiedenis van die
Anglo-Boereoorlog ŉ bronnestudie</t>
  </si>
  <si>
    <t>016.968 048 WES</t>
  </si>
  <si>
    <t>Research record</t>
  </si>
  <si>
    <t>016.968 PRO</t>
  </si>
  <si>
    <t>Port Elizabeth</t>
  </si>
  <si>
    <t>016.968755 PRI</t>
  </si>
  <si>
    <t>South Africa in print</t>
  </si>
  <si>
    <t>017 SOU</t>
  </si>
  <si>
    <t>Libraries and the public</t>
  </si>
  <si>
    <t>020 MAC</t>
  </si>
  <si>
    <t>Handbook of National and International Library Associations</t>
  </si>
  <si>
    <t>020.6 FAN</t>
  </si>
  <si>
    <t>The information Professional</t>
  </si>
  <si>
    <t>023.2 INF</t>
  </si>
  <si>
    <t>Bibliotheka</t>
  </si>
  <si>
    <t>025.009688 BIB</t>
  </si>
  <si>
    <t>Directory of online databases</t>
  </si>
  <si>
    <t>025.04 DIR</t>
  </si>
  <si>
    <t>Picture librarianship</t>
  </si>
  <si>
    <t>025.0676 EVA</t>
  </si>
  <si>
    <t>Effective financial planning for library and information services</t>
  </si>
  <si>
    <t>025.11 MCK</t>
  </si>
  <si>
    <t>Bibliophilia Africana V</t>
  </si>
  <si>
    <t>025.17 BIB</t>
  </si>
  <si>
    <t>Introduction to Metadata</t>
  </si>
  <si>
    <t>025.3 BAC</t>
  </si>
  <si>
    <t>Anglo-American cataloguing rules</t>
  </si>
  <si>
    <t>025.32 GOR</t>
  </si>
  <si>
    <t>Introduction to controlled vocabularies</t>
  </si>
  <si>
    <t>025.47 HAR</t>
  </si>
  <si>
    <t>Sears list of subject headings</t>
  </si>
  <si>
    <t>025.47 WES</t>
  </si>
  <si>
    <t>Introduction to art image access</t>
  </si>
  <si>
    <t>025.49 BAC</t>
  </si>
  <si>
    <t>Mastering information skills</t>
  </si>
  <si>
    <t>025.524 BEH</t>
  </si>
  <si>
    <t>The craft of bookbinding</t>
  </si>
  <si>
    <t>025.7 BAN</t>
  </si>
  <si>
    <t>Companion to South African Libraries</t>
  </si>
  <si>
    <t>027.0968 MUS</t>
  </si>
  <si>
    <t>Original catalogue of the private library of the Ballot family now the property of the University of Cape Town Libraries</t>
  </si>
  <si>
    <t>027.1 ORI</t>
  </si>
  <si>
    <t>Guide to the South African Library</t>
  </si>
  <si>
    <t>027.568712 GUI</t>
  </si>
  <si>
    <t>The world of learning 1948</t>
  </si>
  <si>
    <t>030 WOR</t>
  </si>
  <si>
    <t>Periodicals in Southern African libraries</t>
  </si>
  <si>
    <t>050 COU</t>
  </si>
  <si>
    <t>Ulrich's International Periodicals directory</t>
  </si>
  <si>
    <t>050 ULR</t>
  </si>
  <si>
    <t>Humanities index</t>
  </si>
  <si>
    <t>050 WIL</t>
  </si>
  <si>
    <t>The Victoria and Albert Museum: The history of it's building</t>
  </si>
  <si>
    <t>069.09421 PHY</t>
  </si>
  <si>
    <t>Annals of the Natal Museum / Annale van die Natalse Museum</t>
  </si>
  <si>
    <t>069.09684 ANN</t>
  </si>
  <si>
    <t>The Drostdy at Swellendam</t>
  </si>
  <si>
    <t>069.0968734 ROT</t>
  </si>
  <si>
    <t>Het Rubenshuis</t>
  </si>
  <si>
    <t>069.2094932 BAU</t>
  </si>
  <si>
    <t>De Engel Apotheek</t>
  </si>
  <si>
    <t>069.20968712 ENG</t>
  </si>
  <si>
    <t>Natural symbols</t>
  </si>
  <si>
    <t>113 DOU</t>
  </si>
  <si>
    <t>The Piatkus dictionary of mind, body and spirit</t>
  </si>
  <si>
    <t>133 CRO</t>
  </si>
  <si>
    <t>The atlas of the New Age</t>
  </si>
  <si>
    <t>133 THO</t>
  </si>
  <si>
    <t>Opening the door</t>
  </si>
  <si>
    <t>133.91 WIL</t>
  </si>
  <si>
    <t>Essential philosophy</t>
  </si>
  <si>
    <t>140 MAN</t>
  </si>
  <si>
    <t>The Art of Living</t>
  </si>
  <si>
    <t>152.4 ART</t>
  </si>
  <si>
    <t>Using EQ to advance human potential</t>
  </si>
  <si>
    <t>152.4 KUT</t>
  </si>
  <si>
    <t>Emotional intelligence workbook</t>
  </si>
  <si>
    <t>152.4 LER</t>
  </si>
  <si>
    <t>Emotionally intelligent living</t>
  </si>
  <si>
    <t>152.4 ORM</t>
  </si>
  <si>
    <t>The manager's pocket guide to emotional intelligence</t>
  </si>
  <si>
    <t>152.4 STE</t>
  </si>
  <si>
    <t>Detox your desk</t>
  </si>
  <si>
    <t>152.4 THE</t>
  </si>
  <si>
    <t>The ecological approach to visual perception</t>
  </si>
  <si>
    <t>153.7 GIB</t>
  </si>
  <si>
    <t>Psychology and environment</t>
  </si>
  <si>
    <t>155.9 LEV</t>
  </si>
  <si>
    <t>Psychology and work</t>
  </si>
  <si>
    <t>158 DAV</t>
  </si>
  <si>
    <t>Shared solutions</t>
  </si>
  <si>
    <t>158.1 CRO</t>
  </si>
  <si>
    <t>Trust and betrayal in the workplace</t>
  </si>
  <si>
    <t>158.7 REI</t>
  </si>
  <si>
    <t>Anxious 9 to 5</t>
  </si>
  <si>
    <t>158.72 KAS</t>
  </si>
  <si>
    <t>A Guide to public ethics</t>
  </si>
  <si>
    <t>172.2 FOX</t>
  </si>
  <si>
    <t>Working ethics</t>
  </si>
  <si>
    <t>174 ROW</t>
  </si>
  <si>
    <t>The moral advantage</t>
  </si>
  <si>
    <t>174.4 DAM</t>
  </si>
  <si>
    <t>Ethical leadership</t>
  </si>
  <si>
    <t>Responsibility at work</t>
  </si>
  <si>
    <t>174.4 GAR</t>
  </si>
  <si>
    <t>Ethics and professionalism</t>
  </si>
  <si>
    <t>174.4 GIL</t>
  </si>
  <si>
    <t>Harvard business review on corporate ethics</t>
  </si>
  <si>
    <t>174.4 HAR</t>
  </si>
  <si>
    <t>Ethics</t>
  </si>
  <si>
    <t>174.4 KUP</t>
  </si>
  <si>
    <t>Ethics and leadership</t>
  </si>
  <si>
    <t>174.4 MAL</t>
  </si>
  <si>
    <t>Living into leadership</t>
  </si>
  <si>
    <t>174.4 MCC</t>
  </si>
  <si>
    <t>African ethics</t>
  </si>
  <si>
    <t>174.4 MUR</t>
  </si>
  <si>
    <t>Business ethics in Africa</t>
  </si>
  <si>
    <t>174.4 ROS</t>
  </si>
  <si>
    <t>Embedding ethics</t>
  </si>
  <si>
    <t>174.931 MES</t>
  </si>
  <si>
    <t>De nieuwe ridderorde of de temperantisten kluchtig blijspel in vier bedrijven</t>
  </si>
  <si>
    <t>178 BON</t>
  </si>
  <si>
    <t>Along edges</t>
  </si>
  <si>
    <t>200.968 KRU</t>
  </si>
  <si>
    <t>The Penguin dictionary of religions</t>
  </si>
  <si>
    <t>203 HIN</t>
  </si>
  <si>
    <t>Think on these things</t>
  </si>
  <si>
    <t>204. 35 MAX</t>
  </si>
  <si>
    <t>Predikante-prestasies en -petaljes</t>
  </si>
  <si>
    <t>242.692 MAL</t>
  </si>
  <si>
    <t>Change your heart change your life</t>
  </si>
  <si>
    <t>248.4 SMA</t>
  </si>
  <si>
    <t>Die Graaf von Zinzendorf die stigter van die Hernude Broederkerk</t>
  </si>
  <si>
    <t>266 GRA</t>
  </si>
  <si>
    <t>Capturing thesoul</t>
  </si>
  <si>
    <t>266.0096825 KIR</t>
  </si>
  <si>
    <t>Eerw J C Pauw</t>
  </si>
  <si>
    <t>266.0968 PAU</t>
  </si>
  <si>
    <t>CUSA</t>
  </si>
  <si>
    <t>266.768 FER</t>
  </si>
  <si>
    <t>Never a young man</t>
  </si>
  <si>
    <t>266.768 NEV</t>
  </si>
  <si>
    <t>Splintered crucifix</t>
  </si>
  <si>
    <t>266.968 JOR</t>
  </si>
  <si>
    <t>The Pear Tree bears fruit: The History of the Moravian Church in South Africa-West 1869-1980 with an Epilogue 1960-1980</t>
  </si>
  <si>
    <t>266.968 KRU</t>
  </si>
  <si>
    <t>Servants of power</t>
  </si>
  <si>
    <t>270 COC</t>
  </si>
  <si>
    <t>Sweeping whirlwinds</t>
  </si>
  <si>
    <t>270.82 KRU</t>
  </si>
  <si>
    <t>Shining lights</t>
  </si>
  <si>
    <t>283 CRO</t>
  </si>
  <si>
    <t>Die onvoltooide sendingtaak in die Oos-Kaap en Platteland</t>
  </si>
  <si>
    <t>284.268 BUR</t>
  </si>
  <si>
    <t>Ons Nederduitse Gereformeerde Kerk: Gedenkboek by ons Derde Eeufees 1952</t>
  </si>
  <si>
    <t>285.732 EEU</t>
  </si>
  <si>
    <t>(The L. Ron Hubbard Series) Philosopher &amp; Founder: Dianetics, Letters &amp; Journals</t>
  </si>
  <si>
    <t>299.936 HUB</t>
  </si>
  <si>
    <t>Designing and constructing instruments for social research and evaluation</t>
  </si>
  <si>
    <t>300.72 COL</t>
  </si>
  <si>
    <t>Die wording van die mens</t>
  </si>
  <si>
    <t>301 COR</t>
  </si>
  <si>
    <t>Beyond antiquity</t>
  </si>
  <si>
    <t>301 DAR</t>
  </si>
  <si>
    <t>New Guinea the central highlands</t>
  </si>
  <si>
    <t>301 NEW</t>
  </si>
  <si>
    <t>African anthropologies</t>
  </si>
  <si>
    <t>301 NTA</t>
  </si>
  <si>
    <t>Unto this last</t>
  </si>
  <si>
    <t>301 RUS</t>
  </si>
  <si>
    <t>Society today</t>
  </si>
  <si>
    <t>301 SOC</t>
  </si>
  <si>
    <t>The thinkers library No.15 Anthropology</t>
  </si>
  <si>
    <t>301 TYL</t>
  </si>
  <si>
    <t>The changing countryside</t>
  </si>
  <si>
    <t>301.3 MUL</t>
  </si>
  <si>
    <t>The Builders</t>
  </si>
  <si>
    <t>301.363 MAY</t>
  </si>
  <si>
    <t>Met iemand van 'n ander kleur</t>
  </si>
  <si>
    <t>302 JOU</t>
  </si>
  <si>
    <t>Social policy</t>
  </si>
  <si>
    <t>302 MAR</t>
  </si>
  <si>
    <t>Priorities for coexistence</t>
  </si>
  <si>
    <t>302 RUP</t>
  </si>
  <si>
    <t>The Livingstone Touch</t>
  </si>
  <si>
    <t>302.4 BIR</t>
  </si>
  <si>
    <t>Learning to live together</t>
  </si>
  <si>
    <t>303.4 DUT</t>
  </si>
  <si>
    <t>Of Relevation and revolution</t>
  </si>
  <si>
    <t>303.48 COM</t>
  </si>
  <si>
    <t>Whats new?</t>
  </si>
  <si>
    <t>303.484 VAN</t>
  </si>
  <si>
    <t>Memory, war and trauma</t>
  </si>
  <si>
    <t>303.6 HUN</t>
  </si>
  <si>
    <t>Designs for the future of environmental education</t>
  </si>
  <si>
    <t>304 WAR</t>
  </si>
  <si>
    <t>Western man and environmental ethics</t>
  </si>
  <si>
    <t>304.2 BAR</t>
  </si>
  <si>
    <t>The future of cities</t>
  </si>
  <si>
    <t>304.2 FUT</t>
  </si>
  <si>
    <t>Spaces</t>
  </si>
  <si>
    <t>304.2 GRE</t>
  </si>
  <si>
    <t>Insights into environmental education</t>
  </si>
  <si>
    <t>304.2 INS</t>
  </si>
  <si>
    <t>Forced removals in the peoples memory the Bakubung of Ledig</t>
  </si>
  <si>
    <t>304.809682 MOH</t>
  </si>
  <si>
    <t>Young action for the future</t>
  </si>
  <si>
    <t>305.235 UNI</t>
  </si>
  <si>
    <t>From boys to men</t>
  </si>
  <si>
    <t>305.31 SHE</t>
  </si>
  <si>
    <t>Women's directory</t>
  </si>
  <si>
    <t>305.4 WOM</t>
  </si>
  <si>
    <t>Define and rule</t>
  </si>
  <si>
    <t>305.8 MAM</t>
  </si>
  <si>
    <t>Portugal in Asia</t>
  </si>
  <si>
    <t>305.86905 RAP</t>
  </si>
  <si>
    <t>Holding their ground</t>
  </si>
  <si>
    <t>305.8968 BON</t>
  </si>
  <si>
    <t>Active learning in the environment</t>
  </si>
  <si>
    <t>306 ADA</t>
  </si>
  <si>
    <t>Lost History. The enduring legacy of the muslim scientists, thinkers, artists</t>
  </si>
  <si>
    <t>306.4 MOR</t>
  </si>
  <si>
    <t>First proclamation of masterpieces of the oral and intangible heritage of humanity</t>
  </si>
  <si>
    <t>306.4 UNE</t>
  </si>
  <si>
    <t>Second Proclamation of masterpieces of the oral and intangible heritage of humanity</t>
  </si>
  <si>
    <t>You taught me language</t>
  </si>
  <si>
    <t>306.449 HAR</t>
  </si>
  <si>
    <t>Hypatia</t>
  </si>
  <si>
    <t>306.77 CAR</t>
  </si>
  <si>
    <t>The city</t>
  </si>
  <si>
    <t>307 ELL</t>
  </si>
  <si>
    <t>Progress for a small planet</t>
  </si>
  <si>
    <t>307 WAR</t>
  </si>
  <si>
    <t>Community Development Toolkit</t>
  </si>
  <si>
    <t>307.14 COM</t>
  </si>
  <si>
    <t>Participating in development</t>
  </si>
  <si>
    <t>307.14 SIL</t>
  </si>
  <si>
    <t>Community development</t>
  </si>
  <si>
    <t>307.14 SWA</t>
  </si>
  <si>
    <t>The discarded people</t>
  </si>
  <si>
    <t>307.2 DES</t>
  </si>
  <si>
    <t>The environmental protection hustle</t>
  </si>
  <si>
    <t>307.3 FRI</t>
  </si>
  <si>
    <t>Neighborhood conservation</t>
  </si>
  <si>
    <t>307.30973 NEI</t>
  </si>
  <si>
    <t>From town to township</t>
  </si>
  <si>
    <t>307.72 MOO</t>
  </si>
  <si>
    <t>Cities</t>
  </si>
  <si>
    <t>307.73 COX</t>
  </si>
  <si>
    <t>Say Goodbye: You May Never See Them Again</t>
  </si>
  <si>
    <t>307.74 WES</t>
  </si>
  <si>
    <t>Cities of gold, townships of coal</t>
  </si>
  <si>
    <t>307.76 BON</t>
  </si>
  <si>
    <t>Urbanization in newly developing countries</t>
  </si>
  <si>
    <t>307.76 BRE</t>
  </si>
  <si>
    <t>Urban design case studies</t>
  </si>
  <si>
    <t>307.76 CAR</t>
  </si>
  <si>
    <t>Cities their origin, growth and human impact</t>
  </si>
  <si>
    <t>307.76 CIT</t>
  </si>
  <si>
    <t>Of cities and societies</t>
  </si>
  <si>
    <t>307.76 DAV</t>
  </si>
  <si>
    <t>307.76 FER</t>
  </si>
  <si>
    <t>The City</t>
  </si>
  <si>
    <t>Guiding metropolitan growth</t>
  </si>
  <si>
    <t>307.76 JER</t>
  </si>
  <si>
    <t>Social theory and the Australian city</t>
  </si>
  <si>
    <t>307.76 KIL</t>
  </si>
  <si>
    <t>Urban sprawl and spatial planning</t>
  </si>
  <si>
    <t>307.76 MAR</t>
  </si>
  <si>
    <t>Urban development in Australia</t>
  </si>
  <si>
    <t>307.76 NEU</t>
  </si>
  <si>
    <t>Patterns of urban life</t>
  </si>
  <si>
    <t>307.76 PAH</t>
  </si>
  <si>
    <t>City futures</t>
  </si>
  <si>
    <t>307.76 PIE</t>
  </si>
  <si>
    <t>Rogue urbanism</t>
  </si>
  <si>
    <t>Remaking cities</t>
  </si>
  <si>
    <t>307.76 RAV</t>
  </si>
  <si>
    <t>Raw life, new hope</t>
  </si>
  <si>
    <t>307.76 ROS</t>
  </si>
  <si>
    <t>African urban spaces in historical perspective</t>
  </si>
  <si>
    <t>307.76 SAL</t>
  </si>
  <si>
    <t>Town and townscape</t>
  </si>
  <si>
    <t>307.76 SHA</t>
  </si>
  <si>
    <t>For the city yet to come</t>
  </si>
  <si>
    <t>307.76 SIM</t>
  </si>
  <si>
    <t>The social infrastructures of city life in contemporary Africa</t>
  </si>
  <si>
    <t>Shapers of urban form</t>
  </si>
  <si>
    <t>307.7609 LAR</t>
  </si>
  <si>
    <t>The structure and growth of residential neighborhoods in American cities</t>
  </si>
  <si>
    <t>307.76097 HOY</t>
  </si>
  <si>
    <t>Livable cities</t>
  </si>
  <si>
    <t>307.760973 CAS</t>
  </si>
  <si>
    <t>Public attitudes in contemporary SA</t>
  </si>
  <si>
    <t>316.68 HUM</t>
  </si>
  <si>
    <t>South African Statistics</t>
  </si>
  <si>
    <t>319.68 SOU</t>
  </si>
  <si>
    <t>Traitors' end</t>
  </si>
  <si>
    <t>320.5320968 WEY</t>
  </si>
  <si>
    <t>Resisting racism</t>
  </si>
  <si>
    <t>320.56 EYB</t>
  </si>
  <si>
    <t>Improving public policy</t>
  </si>
  <si>
    <t>320.6 CLO</t>
  </si>
  <si>
    <t>Local government, local governance and sustainable development</t>
  </si>
  <si>
    <t>320.8 ATK</t>
  </si>
  <si>
    <t>Governing at local level</t>
  </si>
  <si>
    <t>320.8 GRA</t>
  </si>
  <si>
    <t>Local government in South Africa</t>
  </si>
  <si>
    <t>320.8 LOC</t>
  </si>
  <si>
    <t>Urban politics</t>
  </si>
  <si>
    <t>320.8 SAU</t>
  </si>
  <si>
    <t>The failure of decentralisation in South African local government</t>
  </si>
  <si>
    <t>320.8 SID</t>
  </si>
  <si>
    <t>Local government, gender and intergrated development planning</t>
  </si>
  <si>
    <t>320.8 TOD</t>
  </si>
  <si>
    <t>Africa &amp; development</t>
  </si>
  <si>
    <t>320.96 ADE</t>
  </si>
  <si>
    <t>Post conflict reconstruction and dvelopment in Africa</t>
  </si>
  <si>
    <t>320.96 NEE</t>
  </si>
  <si>
    <t>Well-kept secrets</t>
  </si>
  <si>
    <t>320.968 AFR</t>
  </si>
  <si>
    <t>Democracy compromised</t>
  </si>
  <si>
    <t>320.968 NTS</t>
  </si>
  <si>
    <t>Vision 2000</t>
  </si>
  <si>
    <t>320.968712 VIS</t>
  </si>
  <si>
    <t>Ornamentalism</t>
  </si>
  <si>
    <t>321.03 CAN</t>
  </si>
  <si>
    <t>The Weapons of terror</t>
  </si>
  <si>
    <t>322.42 DOB</t>
  </si>
  <si>
    <t>The roots of Antisemitism in South Africa</t>
  </si>
  <si>
    <t>323.1968 SHA</t>
  </si>
  <si>
    <t>Representation &amp; reality</t>
  </si>
  <si>
    <t>323.34 SCA</t>
  </si>
  <si>
    <t>In conversation</t>
  </si>
  <si>
    <t>323.4 GRA</t>
  </si>
  <si>
    <t>When refugees go home</t>
  </si>
  <si>
    <t>323.64 ALL</t>
  </si>
  <si>
    <t>Nederlandse Immigrante</t>
  </si>
  <si>
    <t>325.1096821 LOE</t>
  </si>
  <si>
    <t>Surviving on the move:Migration,Poverty and Development in Southern Africa</t>
  </si>
  <si>
    <t>325.968 CRU</t>
  </si>
  <si>
    <t>Northern gateway</t>
  </si>
  <si>
    <t>325.9688 NAN</t>
  </si>
  <si>
    <t>Conflicting missions</t>
  </si>
  <si>
    <t>327 GLE</t>
  </si>
  <si>
    <t>Globalization in world history</t>
  </si>
  <si>
    <t>327.11 HOP</t>
  </si>
  <si>
    <t>Containment</t>
  </si>
  <si>
    <t>327.73 DEI</t>
  </si>
  <si>
    <t>Journal of comparative legislation and international law</t>
  </si>
  <si>
    <t>328 MAC</t>
  </si>
  <si>
    <t>Managerial economics</t>
  </si>
  <si>
    <t>330 DAV</t>
  </si>
  <si>
    <t>Pocket economist</t>
  </si>
  <si>
    <t>330.03 BIS</t>
  </si>
  <si>
    <t>Public economics</t>
  </si>
  <si>
    <t>330.0968 BLA</t>
  </si>
  <si>
    <t>Jewish roots in the South African economy</t>
  </si>
  <si>
    <t>330.968 KAP</t>
  </si>
  <si>
    <t>Building a new South Africa</t>
  </si>
  <si>
    <t>330.968 VAN</t>
  </si>
  <si>
    <t>Contracts of employment</t>
  </si>
  <si>
    <t>331 TOD</t>
  </si>
  <si>
    <t>Labour relations</t>
  </si>
  <si>
    <t>331.011 TUS</t>
  </si>
  <si>
    <t>The guide to the new Labour Relations Act</t>
  </si>
  <si>
    <t>331.0968 BOT</t>
  </si>
  <si>
    <t>Contemporary labour relations</t>
  </si>
  <si>
    <t>331.0968 FIN</t>
  </si>
  <si>
    <t>Affirmative action in a democratic South Africa</t>
  </si>
  <si>
    <t>331.11 ADA</t>
  </si>
  <si>
    <t>South Africa works</t>
  </si>
  <si>
    <t>331.11 CLO</t>
  </si>
  <si>
    <t>Making affirmative action work</t>
  </si>
  <si>
    <t>331.11 IDA</t>
  </si>
  <si>
    <t>Cracking Broad-based Black Economic Empowerment</t>
  </si>
  <si>
    <t>331.133 BAL</t>
  </si>
  <si>
    <t>Trick or treat:Rethinking Black Economic Empowerment</t>
  </si>
  <si>
    <t>331.133 CAR</t>
  </si>
  <si>
    <t>Black Economic Empowerment</t>
  </si>
  <si>
    <t>331.133 CHE</t>
  </si>
  <si>
    <t>Broad-based BEE</t>
  </si>
  <si>
    <t>331.133 JAC</t>
  </si>
  <si>
    <t>Contract management</t>
  </si>
  <si>
    <t>331.133 NIE</t>
  </si>
  <si>
    <t>Handbook on discipline in the workplace</t>
  </si>
  <si>
    <t>331.2598 BAR</t>
  </si>
  <si>
    <t>Blanke vroue-arbeid in die Unie van Suid-Afrika</t>
  </si>
  <si>
    <t>331.4 PRI</t>
  </si>
  <si>
    <t>Breaking through</t>
  </si>
  <si>
    <t>331.4 TRO</t>
  </si>
  <si>
    <t>My Career</t>
  </si>
  <si>
    <t>331.702 CAR</t>
  </si>
  <si>
    <t>'n Baanbrekerbank in 'n Baanbrekerland</t>
  </si>
  <si>
    <t>332.16 TER</t>
  </si>
  <si>
    <t>Money in South Africa</t>
  </si>
  <si>
    <t>332.4 ENG</t>
  </si>
  <si>
    <t>On 'change through the years</t>
  </si>
  <si>
    <t>332.4968 ROS</t>
  </si>
  <si>
    <t>Workbook for mercantile law</t>
  </si>
  <si>
    <t>332.742 FOU</t>
  </si>
  <si>
    <t>Bermuda's delicate balance</t>
  </si>
  <si>
    <t>333 BER</t>
  </si>
  <si>
    <t>Evaluating the human environment</t>
  </si>
  <si>
    <t>333 DAW</t>
  </si>
  <si>
    <t>Our land</t>
  </si>
  <si>
    <t>333.1 OUR</t>
  </si>
  <si>
    <t>At the Crossroads</t>
  </si>
  <si>
    <t>333.31 COU</t>
  </si>
  <si>
    <t>Land reform and economic development</t>
  </si>
  <si>
    <t>333.31 DOR</t>
  </si>
  <si>
    <t>Environmental Management in South Africa</t>
  </si>
  <si>
    <t>333.7 FUG</t>
  </si>
  <si>
    <t>Environmental management in South Africa</t>
  </si>
  <si>
    <t>333.7 STR</t>
  </si>
  <si>
    <t>Tunza</t>
  </si>
  <si>
    <t>333.7 UNI</t>
  </si>
  <si>
    <t>333.7 WHY</t>
  </si>
  <si>
    <t>Environmental Impact Assessment: A Practical Guide for the discerning practioner</t>
  </si>
  <si>
    <t>333.71 AUC</t>
  </si>
  <si>
    <t>Strategic environmental assessment</t>
  </si>
  <si>
    <t>333.71 DAL</t>
  </si>
  <si>
    <t>Assessing impact</t>
  </si>
  <si>
    <t>333.71 MOR</t>
  </si>
  <si>
    <t>Environmental Impact Assessment: A Practical Guide</t>
  </si>
  <si>
    <t>333.71 POR</t>
  </si>
  <si>
    <t>Guidelines for scoping</t>
  </si>
  <si>
    <t>333.716 FOU</t>
  </si>
  <si>
    <t>Guidelines for report requirements</t>
  </si>
  <si>
    <t>Guidelines for review</t>
  </si>
  <si>
    <t>Conservation of threatened natural habitats</t>
  </si>
  <si>
    <t>333.72 CON</t>
  </si>
  <si>
    <t>Negotiation basics for cultural resource managers</t>
  </si>
  <si>
    <t>333.72 DOR</t>
  </si>
  <si>
    <t>Keepers of the treasures</t>
  </si>
  <si>
    <t>333.72 NAT</t>
  </si>
  <si>
    <t>Caring for the earth</t>
  </si>
  <si>
    <t>333.72 YEL</t>
  </si>
  <si>
    <t>Caring for the Earth South Africa,A strategy for sustainable living</t>
  </si>
  <si>
    <t>Going green</t>
  </si>
  <si>
    <t>333.720968 COC</t>
  </si>
  <si>
    <t>Building the foundation for sustainable development in South Africa</t>
  </si>
  <si>
    <t>333.7215 BUI</t>
  </si>
  <si>
    <t>East Gippsland area review</t>
  </si>
  <si>
    <t>333.7215 LAN</t>
  </si>
  <si>
    <t>333.73 UNI</t>
  </si>
  <si>
    <t>Farmed landscape a balanced future</t>
  </si>
  <si>
    <t>333.7616 FAR</t>
  </si>
  <si>
    <t>Introducing to participatory community practice</t>
  </si>
  <si>
    <t>333.77 SCH</t>
  </si>
  <si>
    <t>The Addo elephants</t>
  </si>
  <si>
    <t>333.782 ADD</t>
  </si>
  <si>
    <t>Etosha National Park</t>
  </si>
  <si>
    <t>333.783 BER</t>
  </si>
  <si>
    <t>The Karoo National Park Beaufort West</t>
  </si>
  <si>
    <t>333.783 DEG</t>
  </si>
  <si>
    <t>'n Gids vir die Nasionale Parke van die Unie van Suid-Afrika / A guide to the National Parks of the Union of South Africa</t>
  </si>
  <si>
    <t>333.783 GUI</t>
  </si>
  <si>
    <t>Guide to the National Parks, Game Reserves and Nature Reserves of Natal, South Africa</t>
  </si>
  <si>
    <t>Kruger Park Saga</t>
  </si>
  <si>
    <t>333.783 MEI</t>
  </si>
  <si>
    <t>National Parks in South Africa</t>
  </si>
  <si>
    <t>333.783 NAT</t>
  </si>
  <si>
    <t>Our South African National Parks</t>
  </si>
  <si>
    <t>333.783 OUR</t>
  </si>
  <si>
    <t>Suid-Afrika se Nasionale Parke</t>
  </si>
  <si>
    <t>333.783 SUI</t>
  </si>
  <si>
    <t>Aboriginal involvement in parks and protected areas</t>
  </si>
  <si>
    <t>333.784 ABO</t>
  </si>
  <si>
    <t>World heritage sites in Africa = Sites du patrimoine mondal en Afrique</t>
  </si>
  <si>
    <t>333.784 AFR</t>
  </si>
  <si>
    <t>The Antonine Wall: The North -West Frontier of the Roman Empire</t>
  </si>
  <si>
    <t>333.784 BRE</t>
  </si>
  <si>
    <t>The Kogelberg</t>
  </si>
  <si>
    <t>333.78415 JOR</t>
  </si>
  <si>
    <t>Lighting Up South Africa: A century of electricity serving humankind</t>
  </si>
  <si>
    <t>333.793 LIG</t>
  </si>
  <si>
    <t>Our coast, our future</t>
  </si>
  <si>
    <t>333.917 GLA</t>
  </si>
  <si>
    <t>Waves of change</t>
  </si>
  <si>
    <t>333.917 HAU</t>
  </si>
  <si>
    <t>Bioneers: A declaration of interdependence</t>
  </si>
  <si>
    <t>333.95 AUS</t>
  </si>
  <si>
    <t>The reconstruction and development programme</t>
  </si>
  <si>
    <t>334.0968 AFR</t>
  </si>
  <si>
    <t>Funding local governance</t>
  </si>
  <si>
    <t>336.01 BEA</t>
  </si>
  <si>
    <t>Take on SARS and win</t>
  </si>
  <si>
    <t>336.206 GOO</t>
  </si>
  <si>
    <t>Creating incentives for reform</t>
  </si>
  <si>
    <t>337.6 SID</t>
  </si>
  <si>
    <t>South African production</t>
  </si>
  <si>
    <t>338.00968 SOU</t>
  </si>
  <si>
    <t>An Elusive harvest</t>
  </si>
  <si>
    <t>338.10968 CAT</t>
  </si>
  <si>
    <t>The Dynamite company</t>
  </si>
  <si>
    <t>338.436622 CAR</t>
  </si>
  <si>
    <t>Destination branding for small cities</t>
  </si>
  <si>
    <t>338.4791 BAK</t>
  </si>
  <si>
    <t>Introduction to travel and tourism marketing</t>
  </si>
  <si>
    <t>338.4791 BEN</t>
  </si>
  <si>
    <t>Debatte van die 
volksraad</t>
  </si>
  <si>
    <t>340 DEB</t>
  </si>
  <si>
    <t>Debatte van die 
volksraad Derde Sessie - Sesde 
Parlement</t>
  </si>
  <si>
    <t>Key concepts in law</t>
  </si>
  <si>
    <t>340.01 MCL</t>
  </si>
  <si>
    <t>Engels-Afrikaanse regswoordeboek</t>
  </si>
  <si>
    <t>340.03 HIE</t>
  </si>
  <si>
    <t>Unwin Hyman dictionary of Law</t>
  </si>
  <si>
    <t>340.03 STE</t>
  </si>
  <si>
    <t>Everyone's guide to South African law</t>
  </si>
  <si>
    <t>340.0968 AND</t>
  </si>
  <si>
    <t>Whistleblowing around the world</t>
  </si>
  <si>
    <t>340.112 CAL</t>
  </si>
  <si>
    <t>Whistle-blowing</t>
  </si>
  <si>
    <t>340.112 WHI</t>
  </si>
  <si>
    <t>On a point of order</t>
  </si>
  <si>
    <t>340.570968 JOO</t>
  </si>
  <si>
    <t>International law</t>
  </si>
  <si>
    <t>341.0265 DUG</t>
  </si>
  <si>
    <t>Agenda 21</t>
  </si>
  <si>
    <t>341.231 AGE</t>
  </si>
  <si>
    <t>South African law of trade marks, unlawful competition, company names and trading styles</t>
  </si>
  <si>
    <t>341.758 WEB</t>
  </si>
  <si>
    <t>Focus  on the history of Labour Legislation</t>
  </si>
  <si>
    <t>341.763 COR</t>
  </si>
  <si>
    <t>Addresses and papers read at the joint meeting of the British and 
South African Associations for the Advancement of Science</t>
  </si>
  <si>
    <t>341.767 ADD</t>
  </si>
  <si>
    <t>Akademie 75</t>
  </si>
  <si>
    <t>341.7675 DRI</t>
  </si>
  <si>
    <t>The new constitutional and administrative law</t>
  </si>
  <si>
    <t>342 CUR</t>
  </si>
  <si>
    <t>Administrative law in South Africa</t>
  </si>
  <si>
    <t>342 HOE</t>
  </si>
  <si>
    <t>The Slumbering sentinels</t>
  </si>
  <si>
    <t>342 WEE</t>
  </si>
  <si>
    <t>Dignity, freedom and the post-apartheid legal order</t>
  </si>
  <si>
    <t>342.020968 BAR</t>
  </si>
  <si>
    <t>Aspects of legislative drafting</t>
  </si>
  <si>
    <t>342.05 VAN</t>
  </si>
  <si>
    <t>The Bill of rights handbook</t>
  </si>
  <si>
    <t>342.085 CUR</t>
  </si>
  <si>
    <t>Human Rights Documents</t>
  </si>
  <si>
    <t>342.085 HUM</t>
  </si>
  <si>
    <t>The Essential of  .... human rights</t>
  </si>
  <si>
    <t>342.085 SMI</t>
  </si>
  <si>
    <t>Government liability</t>
  </si>
  <si>
    <t>342.088 OKP</t>
  </si>
  <si>
    <t>The promotion of administrative justice act benchbook</t>
  </si>
  <si>
    <t>342.68 CUR</t>
  </si>
  <si>
    <t>Administrative law and justice in South Africa</t>
  </si>
  <si>
    <t>342.68 DEV</t>
  </si>
  <si>
    <t>The Constitution of the Republic of South Africa, 1996</t>
  </si>
  <si>
    <t>342.6802 CON</t>
  </si>
  <si>
    <t>Family guide to the law in South Africa</t>
  </si>
  <si>
    <t>343.00968 FAM</t>
  </si>
  <si>
    <t>A practical guide to law and development in South Africa</t>
  </si>
  <si>
    <t>343.025 SCH</t>
  </si>
  <si>
    <t>Introduction to the law of property</t>
  </si>
  <si>
    <t>343.025 VAN</t>
  </si>
  <si>
    <t>The law of building contracts and arbitration in South Africa</t>
  </si>
  <si>
    <t>343.078 MCK</t>
  </si>
  <si>
    <t>Computers and the law</t>
  </si>
  <si>
    <t>343.0999 VAN</t>
  </si>
  <si>
    <t>Broad-based Black Econmic Empowerment Act(53/2003)</t>
  </si>
  <si>
    <t>343.6808 GOV</t>
  </si>
  <si>
    <t>Codes of Good Practice For Broad-Based Black Economic Empowerment - B-BBEE</t>
  </si>
  <si>
    <t>Promotion of Access to Information Act, 2000 (No. 2 of 2000)</t>
  </si>
  <si>
    <t>343.68099 GOV</t>
  </si>
  <si>
    <t>Easements and other legal techniques to protect historic houses in private ownership</t>
  </si>
  <si>
    <t>343.74 COU</t>
  </si>
  <si>
    <t>Basic Conditions of Employment Act, 1997(no.75 of 1997)</t>
  </si>
  <si>
    <t>344.01 BAS</t>
  </si>
  <si>
    <t>Labour Relations Act 66 of 1995</t>
  </si>
  <si>
    <t>344.01 LAB</t>
  </si>
  <si>
    <t>Regulations in terms of the Labour Relations Act 66 of 1995</t>
  </si>
  <si>
    <t>344.01 REG</t>
  </si>
  <si>
    <t>Collective labour law</t>
  </si>
  <si>
    <t>344.011 GRO</t>
  </si>
  <si>
    <t>Dismissal</t>
  </si>
  <si>
    <t>Employment rights</t>
  </si>
  <si>
    <t>Workplace law</t>
  </si>
  <si>
    <t>Labour Litigation and Dispute Resolution</t>
  </si>
  <si>
    <t>Andrew Levy's labour law in practice</t>
  </si>
  <si>
    <t>344.011 LEV</t>
  </si>
  <si>
    <t>Environmental laws of South Africa</t>
  </si>
  <si>
    <t>344.046 HEN</t>
  </si>
  <si>
    <t>Politics on the home front</t>
  </si>
  <si>
    <t>344.063635 HEN</t>
  </si>
  <si>
    <t>The Return of Cultural Treasures</t>
  </si>
  <si>
    <t>344.094 GRE</t>
  </si>
  <si>
    <t>Decisions and resolutions</t>
  </si>
  <si>
    <t>344.094 INT</t>
  </si>
  <si>
    <t>South African Environmental Legislation</t>
  </si>
  <si>
    <t>344.094 RAB</t>
  </si>
  <si>
    <t>The protection of movable cultural property</t>
  </si>
  <si>
    <t>344.094 UNE</t>
  </si>
  <si>
    <t>Employment and the law</t>
  </si>
  <si>
    <t>344.6801 LAN</t>
  </si>
  <si>
    <t>What every South African employer should know</t>
  </si>
  <si>
    <t>344.6801 RUB</t>
  </si>
  <si>
    <t>Environmental concerns in South Africa</t>
  </si>
  <si>
    <t>344.68046 FUG</t>
  </si>
  <si>
    <t>Commission des biens culturels</t>
  </si>
  <si>
    <t>344.714094 COM</t>
  </si>
  <si>
    <t>The law of contract in South Africa</t>
  </si>
  <si>
    <t>346.022 CHR</t>
  </si>
  <si>
    <t>The Law of Government of Procurement in South Africa</t>
  </si>
  <si>
    <t>346.023 BOL</t>
  </si>
  <si>
    <t>Law of delict</t>
  </si>
  <si>
    <t>346.03 NEE</t>
  </si>
  <si>
    <t>Principles of the law of sale and lease</t>
  </si>
  <si>
    <t>346.043 BRA</t>
  </si>
  <si>
    <t>The law and practice of deeds registration with precedents</t>
  </si>
  <si>
    <t>346.0438 NEW</t>
  </si>
  <si>
    <t>The law of the brand</t>
  </si>
  <si>
    <t>346.048 MUH</t>
  </si>
  <si>
    <t>Economic damages in intellectual property</t>
  </si>
  <si>
    <t>346.048 SLO</t>
  </si>
  <si>
    <t>Estate and financial planning</t>
  </si>
  <si>
    <t>346.05 JOR</t>
  </si>
  <si>
    <t>South African Company secretarial practice including the law and conduct of meetings</t>
  </si>
  <si>
    <t>346.066 BRI</t>
  </si>
  <si>
    <t>1985 Cumulative supplement to South African Company secretarial practice</t>
  </si>
  <si>
    <t>National Environmental mnagement</t>
  </si>
  <si>
    <t>346.68044 GOV</t>
  </si>
  <si>
    <t>Fair use, free use and use by permission</t>
  </si>
  <si>
    <t>346.73048 WIL</t>
  </si>
  <si>
    <t>Cowen on Law</t>
  </si>
  <si>
    <t>349.68 COW</t>
  </si>
  <si>
    <t>Business Blue-Book of South Africa 1984</t>
  </si>
  <si>
    <t>350 BUS</t>
  </si>
  <si>
    <t>Business Blue - Book of South africa 2004</t>
  </si>
  <si>
    <t>Business Blue- Book of South Africa 2005</t>
  </si>
  <si>
    <t>Business Blue Book of South Africa</t>
  </si>
  <si>
    <t>Business blue-book of South Africa 2007</t>
  </si>
  <si>
    <t>Sentrale Provinsiale en munisipale instellings van Suid-Afrika</t>
  </si>
  <si>
    <t>350 CLO</t>
  </si>
  <si>
    <t>Constitution and government:Official year book of the Union of South Africa</t>
  </si>
  <si>
    <t>350 CON</t>
  </si>
  <si>
    <t>South Africa business guidebook</t>
  </si>
  <si>
    <t>350 DEP</t>
  </si>
  <si>
    <t>People in public service</t>
  </si>
  <si>
    <t>350 GOL</t>
  </si>
  <si>
    <t>Local Government</t>
  </si>
  <si>
    <t>350 LOC</t>
  </si>
  <si>
    <t>South African guidebook</t>
  </si>
  <si>
    <t>350 SOU</t>
  </si>
  <si>
    <t>Education portfolio</t>
  </si>
  <si>
    <t>350.2 EDU</t>
  </si>
  <si>
    <t>Towards a ten year review</t>
  </si>
  <si>
    <t>350.968 POL</t>
  </si>
  <si>
    <t>352 GRA</t>
  </si>
  <si>
    <t>Your town</t>
  </si>
  <si>
    <t>352 TAT</t>
  </si>
  <si>
    <t>Understanding local government</t>
  </si>
  <si>
    <t>352 UND</t>
  </si>
  <si>
    <t>Public participation in democratic governance in South Africa</t>
  </si>
  <si>
    <t>352.005 HOU</t>
  </si>
  <si>
    <t>Administration of the Cape 1910-1960</t>
  </si>
  <si>
    <t>352.007687 ADM</t>
  </si>
  <si>
    <t>Urban policy game</t>
  </si>
  <si>
    <t>352.120973 HEN</t>
  </si>
  <si>
    <t>Rating review</t>
  </si>
  <si>
    <t>352.1352 RAT</t>
  </si>
  <si>
    <t>The power of governance</t>
  </si>
  <si>
    <t>352.16 KHO</t>
  </si>
  <si>
    <t xml:space="preserve">The Power of Governance Enhancing the perfomance of state-owned enterprises </t>
  </si>
  <si>
    <t>Divisional Council laws</t>
  </si>
  <si>
    <t>352.2 DIV</t>
  </si>
  <si>
    <t>Balanced scorecard step-by-step for government and nonprofit agencies</t>
  </si>
  <si>
    <t>352.357 NIV</t>
  </si>
  <si>
    <t>Public finance fundamentals + CD</t>
  </si>
  <si>
    <t>352.40968 MOE</t>
  </si>
  <si>
    <t>Handbook on discipline in the public service</t>
  </si>
  <si>
    <t>352.63 BAR</t>
  </si>
  <si>
    <t>One world one nation</t>
  </si>
  <si>
    <t>354.103 ONE</t>
  </si>
  <si>
    <t>The coldstream guards</t>
  </si>
  <si>
    <t>355.31 GRA</t>
  </si>
  <si>
    <t>To horse and away</t>
  </si>
  <si>
    <t>357 BUR</t>
  </si>
  <si>
    <t>Flight Plan Africa</t>
  </si>
  <si>
    <t>358.40096 CAN</t>
  </si>
  <si>
    <t>Poor, harassed but very much alive</t>
  </si>
  <si>
    <t>362.19 BOU</t>
  </si>
  <si>
    <t>SOS men against the sea</t>
  </si>
  <si>
    <t>363.123 EDW</t>
  </si>
  <si>
    <t>Transportation of hazardous materials</t>
  </si>
  <si>
    <t>363.17 TRA</t>
  </si>
  <si>
    <t>The economy of a native reserve</t>
  </si>
  <si>
    <t>363.68 HOU</t>
  </si>
  <si>
    <t>Development and Design of Heritage Sensitive Sites</t>
  </si>
  <si>
    <t>363.690941 WIL</t>
  </si>
  <si>
    <t>Murderous Providence</t>
  </si>
  <si>
    <t>363.73 ROT</t>
  </si>
  <si>
    <t>Masked raiders</t>
  </si>
  <si>
    <t>364.1552 VAN</t>
  </si>
  <si>
    <t>Designing against vandalism</t>
  </si>
  <si>
    <t>364.164 DES</t>
  </si>
  <si>
    <t>Uit die volk gebore</t>
  </si>
  <si>
    <t>368.00968 SCA</t>
  </si>
  <si>
    <t>Department of 
Education Annual Report 1989</t>
  </si>
  <si>
    <t>370 DEP</t>
  </si>
  <si>
    <t>Department of 
National Education Annual Report 1986</t>
  </si>
  <si>
    <t>Department of 
Education Annual Report 1990</t>
  </si>
  <si>
    <t>What is people's education?</t>
  </si>
  <si>
    <t>370.11 WHA</t>
  </si>
  <si>
    <t>Manifesto on values, education and democracy</t>
  </si>
  <si>
    <t>370.193 MIN</t>
  </si>
  <si>
    <t>Educating for our common future</t>
  </si>
  <si>
    <t>370.196 EDU</t>
  </si>
  <si>
    <t>Bellevue</t>
  </si>
  <si>
    <t>370.730968 BEL</t>
  </si>
  <si>
    <t>The builders of Huguenot</t>
  </si>
  <si>
    <t>370.730968 FER</t>
  </si>
  <si>
    <t>Encyclopedia of educational research</t>
  </si>
  <si>
    <t>370.78 MON</t>
  </si>
  <si>
    <t>Education for life</t>
  </si>
  <si>
    <t>370.968 EDU</t>
  </si>
  <si>
    <t>Some famous schools in South Africa</t>
  </si>
  <si>
    <t>370.968 SOM</t>
  </si>
  <si>
    <t>Educational institutions in South Africa / Opvoedkundige inrigtings in Suid-Afrika</t>
  </si>
  <si>
    <t>371 EDU</t>
  </si>
  <si>
    <t>In search of history</t>
  </si>
  <si>
    <t>371.1028 CLA</t>
  </si>
  <si>
    <t>Effective study</t>
  </si>
  <si>
    <t>371.30281 VAN</t>
  </si>
  <si>
    <t>Report of the Vice-Chancellor and principal</t>
  </si>
  <si>
    <t>373.68221 REP</t>
  </si>
  <si>
    <t>Not for school but for life</t>
  </si>
  <si>
    <t>373.68712 THO</t>
  </si>
  <si>
    <t>Annale van die Universiteit van Stellenbosch</t>
  </si>
  <si>
    <t>373.68717 FRA</t>
  </si>
  <si>
    <t>Calendar of the Rhodes University College, Grahamstown</t>
  </si>
  <si>
    <t>373.68757 CAL</t>
  </si>
  <si>
    <t>Integrating adult education &amp; training</t>
  </si>
  <si>
    <t>374 MAC</t>
  </si>
  <si>
    <t>Gedenkboek van het Victoria-Kollege</t>
  </si>
  <si>
    <t>378.00968717 GED</t>
  </si>
  <si>
    <t>From Ghent in Belgium</t>
  </si>
  <si>
    <t>378.493 FRO</t>
  </si>
  <si>
    <t>Spes in arduis</t>
  </si>
  <si>
    <t>378.68 BOU</t>
  </si>
  <si>
    <t>The first fifty years</t>
  </si>
  <si>
    <t>378.687 KIN</t>
  </si>
  <si>
    <t>Grahamstown training college magazine</t>
  </si>
  <si>
    <t>378.68757 GRA</t>
  </si>
  <si>
    <t>Industrial South Africa</t>
  </si>
  <si>
    <t>380.0968 HER</t>
  </si>
  <si>
    <t>Communicatio</t>
  </si>
  <si>
    <t>380.3 COM</t>
  </si>
  <si>
    <t>Transportation needs and programs summary</t>
  </si>
  <si>
    <t>380.5068 TRA</t>
  </si>
  <si>
    <t>Cradle of Commerce</t>
  </si>
  <si>
    <t>381.1 CAI</t>
  </si>
  <si>
    <t>Carrying British mails overseas</t>
  </si>
  <si>
    <t>383.1 ROB</t>
  </si>
  <si>
    <t>The encyclopaedia of South African post offices and postal agencies</t>
  </si>
  <si>
    <t>383.4968 PUT</t>
  </si>
  <si>
    <t>Set course for Table Bay</t>
  </si>
  <si>
    <t>387.10968 BAI</t>
  </si>
  <si>
    <t>Salt in my blood</t>
  </si>
  <si>
    <t>387.109687 YOU</t>
  </si>
  <si>
    <t>A tug at my heart</t>
  </si>
  <si>
    <t>387.232 GRA</t>
  </si>
  <si>
    <t>Track and trackless</t>
  </si>
  <si>
    <t>388.4096871 COA</t>
  </si>
  <si>
    <t>Flexible parking requirements</t>
  </si>
  <si>
    <t>388.474 FLE</t>
  </si>
  <si>
    <t>Stiff</t>
  </si>
  <si>
    <t>393 ROA</t>
  </si>
  <si>
    <t>Liquor and labor in Southern Africa</t>
  </si>
  <si>
    <t>394.13 CRU</t>
  </si>
  <si>
    <t>Beer, sociability, and masculinity in South Africa</t>
  </si>
  <si>
    <t>394.13 MAG</t>
  </si>
  <si>
    <t>Business etiquette for the new workplace</t>
  </si>
  <si>
    <t>395.52 BUS</t>
  </si>
  <si>
    <t>The Bone Keeper</t>
  </si>
  <si>
    <t>398.2 MCD</t>
  </si>
  <si>
    <t>Tokoloshe song</t>
  </si>
  <si>
    <t>398.2 SAL</t>
  </si>
  <si>
    <t>Mystery of the White Lions: Children of the Sun God</t>
  </si>
  <si>
    <t>398.245974428 TUC</t>
  </si>
  <si>
    <t>An African Legend: White Lions and Leopards</t>
  </si>
  <si>
    <t>Language and social history: Studies in South African Sociolinguistics</t>
  </si>
  <si>
    <t>409.68 MES</t>
  </si>
  <si>
    <t>South Africa "phrased"</t>
  </si>
  <si>
    <t>418 SOU</t>
  </si>
  <si>
    <t>Drinking from the Drago's well</t>
  </si>
  <si>
    <t>420.92 SMI</t>
  </si>
  <si>
    <t>The Pan dictionary of English spelling</t>
  </si>
  <si>
    <t>421.52 MAN</t>
  </si>
  <si>
    <t>The secret life of words</t>
  </si>
  <si>
    <t>422 HIT</t>
  </si>
  <si>
    <t>Concise Oxford Dictionary</t>
  </si>
  <si>
    <t>423 ALL</t>
  </si>
  <si>
    <t>A Dictionary of South African English</t>
  </si>
  <si>
    <t>423 BRA</t>
  </si>
  <si>
    <t>Collins English dictionary</t>
  </si>
  <si>
    <t>423 COL</t>
  </si>
  <si>
    <t>The concise Oxford dictionary of current English</t>
  </si>
  <si>
    <t>423 CON</t>
  </si>
  <si>
    <t>The English illustrated dictionary</t>
  </si>
  <si>
    <t>423 ENG</t>
  </si>
  <si>
    <t>A dictionary of modern English usage</t>
  </si>
  <si>
    <t>423 FOW</t>
  </si>
  <si>
    <t>Hart's rules for 
compositors and 
readers Thirty-ninth edition</t>
  </si>
  <si>
    <t>423 HAR</t>
  </si>
  <si>
    <t>The Doubleday Roget's thesaurus in dictionary form</t>
  </si>
  <si>
    <t>423 LAN</t>
  </si>
  <si>
    <t>Roget's thesaurus of English words and phrases</t>
  </si>
  <si>
    <t>423 LLO</t>
  </si>
  <si>
    <t>A Dictionary of South African Indian Eglish</t>
  </si>
  <si>
    <t>423 MES</t>
  </si>
  <si>
    <t>The New Oxford Dictionary of English</t>
  </si>
  <si>
    <t>423 NEW</t>
  </si>
  <si>
    <t>The Oxford paperback dictionary</t>
  </si>
  <si>
    <t>423 OXF</t>
  </si>
  <si>
    <t>Penguin office dictionary</t>
  </si>
  <si>
    <t>423 PEN</t>
  </si>
  <si>
    <t>The Penguin English dictionary</t>
  </si>
  <si>
    <t>423 ROG</t>
  </si>
  <si>
    <t>The shorter Oxford English dictionary on historical principles</t>
  </si>
  <si>
    <t>423 SHO</t>
  </si>
  <si>
    <t xml:space="preserve">Concise Oxford English Dictionary </t>
  </si>
  <si>
    <t xml:space="preserve">423 SOA </t>
  </si>
  <si>
    <t>South African pocket Oxford dictionary</t>
  </si>
  <si>
    <t>423 SOU</t>
  </si>
  <si>
    <t>Oxford South African Concise Dictionery New 2nd Edition</t>
  </si>
  <si>
    <t>423OXF</t>
  </si>
  <si>
    <t>Everyman's Thesaurus of English Words and Phrases</t>
  </si>
  <si>
    <t>424 ROG</t>
  </si>
  <si>
    <t>The Oxford Writers' Dictionary</t>
  </si>
  <si>
    <t>425 ALL</t>
  </si>
  <si>
    <t>General Certificate English</t>
  </si>
  <si>
    <t>425 ETH</t>
  </si>
  <si>
    <t>English Grammar</t>
  </si>
  <si>
    <t>425 GEE</t>
  </si>
  <si>
    <t>Hart's rules for compositors and readers at the University Press Oxford</t>
  </si>
  <si>
    <t>425 HAR</t>
  </si>
  <si>
    <t>Engleish, our Engleish</t>
  </si>
  <si>
    <t>425 LIN</t>
  </si>
  <si>
    <t>The right word at the right time</t>
  </si>
  <si>
    <t>425 RIG</t>
  </si>
  <si>
    <t>Spelling and punctuating</t>
  </si>
  <si>
    <t>425 THO</t>
  </si>
  <si>
    <t>Handbook for writers of essays and theses</t>
  </si>
  <si>
    <t>425 VIS</t>
  </si>
  <si>
    <t>Mind the Gaffe</t>
  </si>
  <si>
    <t>428 TRA</t>
  </si>
  <si>
    <t>Cassell's German &amp; English Dictionary</t>
  </si>
  <si>
    <t>433 GER</t>
  </si>
  <si>
    <t>A German and English Dictionary</t>
  </si>
  <si>
    <t>Langenscheidt's Shorter German Dictionary</t>
  </si>
  <si>
    <t>433 LAN</t>
  </si>
  <si>
    <t>Africanderisms</t>
  </si>
  <si>
    <t>434.363 AFR</t>
  </si>
  <si>
    <t>Tweetalige Wooorderboek/ Bilingual Dictionary</t>
  </si>
  <si>
    <t>439 36 BOS</t>
  </si>
  <si>
    <t>Dutch - English and English - Dutch Dictionary for South Africa &amp; Europe in the simplified (Kollewijn) Dutch spelling, with the common Cape Dutch words and containing in the second part the pronunciation of every word</t>
  </si>
  <si>
    <t>439.31 DUT</t>
  </si>
  <si>
    <t>Concise Dutch and English dictionary</t>
  </si>
  <si>
    <t>439.31 KIN</t>
  </si>
  <si>
    <t>Kramer's Duitsch Woordenboek</t>
  </si>
  <si>
    <t>439.313 KRO</t>
  </si>
  <si>
    <t>Afrikaanse woordelys en spelreels</t>
  </si>
  <si>
    <t>439.36 AFR</t>
  </si>
  <si>
    <t>Tweetalige woordeboek</t>
  </si>
  <si>
    <t>439.36 BOS</t>
  </si>
  <si>
    <t>Tweetalige Woordeboek</t>
  </si>
  <si>
    <t>Afrikaans 100</t>
  </si>
  <si>
    <t>439.36 BOU</t>
  </si>
  <si>
    <t>Groot tesourus van Afrikaans</t>
  </si>
  <si>
    <t>439.36 DES</t>
  </si>
  <si>
    <t>Nasionale woordeboek</t>
  </si>
  <si>
    <t>439.36 DEV</t>
  </si>
  <si>
    <t>Afrikaanse sinoniemwoordeboek met antonieme</t>
  </si>
  <si>
    <t>439.36 EKS</t>
  </si>
  <si>
    <t>Woordkeusegids</t>
  </si>
  <si>
    <t>439.36 HAR</t>
  </si>
  <si>
    <t>Groot woordeboek</t>
  </si>
  <si>
    <t>439.36 KRI</t>
  </si>
  <si>
    <t>Groot Woordeboek Afrikaans / English</t>
  </si>
  <si>
    <t>Verklarende Afrikaanse woordeboek</t>
  </si>
  <si>
    <t>439.36 LAB</t>
  </si>
  <si>
    <t>The youngest literary language</t>
  </si>
  <si>
    <t>439.36 MAC</t>
  </si>
  <si>
    <t>Die opkoms van Afrikaans</t>
  </si>
  <si>
    <t>439.36 MAL</t>
  </si>
  <si>
    <t>439.36 ODE</t>
  </si>
  <si>
    <t>HAT Verklarnde hand
woordeboek van die Afrikaanse taal</t>
  </si>
  <si>
    <t>Hat: Verklarende Handwoordeboek van die Afrikaanse taal</t>
  </si>
  <si>
    <t>Afrikaans en sy Europese verlede</t>
  </si>
  <si>
    <t>439.36 RAI</t>
  </si>
  <si>
    <t>Die korrekte woord</t>
  </si>
  <si>
    <t>439.36 VAN</t>
  </si>
  <si>
    <t>Afrikaanse 
woordelyse en 
spelreels</t>
  </si>
  <si>
    <t>439.363 AFR</t>
  </si>
  <si>
    <t>SARA</t>
  </si>
  <si>
    <t>439.363 COM</t>
  </si>
  <si>
    <t>Cassell's compact English-French, French-English Dictionary</t>
  </si>
  <si>
    <t>443 CAS</t>
  </si>
  <si>
    <t>The Collins Robert concise French-English English-French dictionary</t>
  </si>
  <si>
    <t>443 COL</t>
  </si>
  <si>
    <t>Pocket Oxford Italian dictionary</t>
  </si>
  <si>
    <t>453 BUL</t>
  </si>
  <si>
    <t>Italian phrase book</t>
  </si>
  <si>
    <t>453 ITA</t>
  </si>
  <si>
    <t>The concise Cambridge Italian dictionary</t>
  </si>
  <si>
    <t>453 REY</t>
  </si>
  <si>
    <t>Compact Zulu dictionary</t>
  </si>
  <si>
    <t>496 DEN</t>
  </si>
  <si>
    <t>Xhosa proverbs</t>
  </si>
  <si>
    <t>496.39 CAL</t>
  </si>
  <si>
    <t>The concise multilingual dictionaries</t>
  </si>
  <si>
    <t>496.39 CON</t>
  </si>
  <si>
    <t>English - Zulu, Zulu - English dictionary</t>
  </si>
  <si>
    <t>496.39 DOK</t>
  </si>
  <si>
    <t>English-Xhosa dictionary</t>
  </si>
  <si>
    <t>496.39 FIS</t>
  </si>
  <si>
    <t>Xhosa( 2007 0513) missing</t>
  </si>
  <si>
    <t>496.39 KIR</t>
  </si>
  <si>
    <t>Popular Northern Sotho dictionary</t>
  </si>
  <si>
    <t>496.39 KRI</t>
  </si>
  <si>
    <t>Learn Xhosa with Anne Munnik</t>
  </si>
  <si>
    <t>496.39 MUN</t>
  </si>
  <si>
    <t>Xhosa dictionary</t>
  </si>
  <si>
    <t>496.39 NAB</t>
  </si>
  <si>
    <t>Xhosa</t>
  </si>
  <si>
    <t>496.39 PIN</t>
  </si>
  <si>
    <t>Venda</t>
  </si>
  <si>
    <t>496.39 WEN</t>
  </si>
  <si>
    <t>Woordeboek</t>
  </si>
  <si>
    <t>496.39 WOO</t>
  </si>
  <si>
    <t>Klein Noord-Sotho woordeboek</t>
  </si>
  <si>
    <t>496.39 ZIE</t>
  </si>
  <si>
    <t>Asimov's Biographical Encyclopedia of Science and Technology</t>
  </si>
  <si>
    <t>503 ASI</t>
  </si>
  <si>
    <t>Cape country</t>
  </si>
  <si>
    <t>508.6871 MID</t>
  </si>
  <si>
    <t>The London Convention for the protection of African fauna and flora</t>
  </si>
  <si>
    <t>509.6 AME</t>
  </si>
  <si>
    <t>A field guide to the Eastern Cape coast</t>
  </si>
  <si>
    <t>509.6875 FIE</t>
  </si>
  <si>
    <t>The John Herschel Bicentennial symposium</t>
  </si>
  <si>
    <t>522.1968 WAR</t>
  </si>
  <si>
    <t>Searching African skies</t>
  </si>
  <si>
    <t>522.2968 WIL</t>
  </si>
  <si>
    <t>The sky at night</t>
  </si>
  <si>
    <t>523.11 MOO</t>
  </si>
  <si>
    <t>Elementary air survey</t>
  </si>
  <si>
    <t>526 KIL</t>
  </si>
  <si>
    <t>Architektur photogrammetrie II</t>
  </si>
  <si>
    <t>526.982 ARC</t>
  </si>
  <si>
    <t>Minerals of South Africa</t>
  </si>
  <si>
    <t>549.968 CAI</t>
  </si>
  <si>
    <t>South Africa's strategic minerals</t>
  </si>
  <si>
    <t>549.968 VAN</t>
  </si>
  <si>
    <t>The geology of the neighbourhood of Middelburg and of the country Westwards as far as Bronkhorst Spruit</t>
  </si>
  <si>
    <t>550.968252 MEL</t>
  </si>
  <si>
    <t>A Dictionary of Geology</t>
  </si>
  <si>
    <t>551 HAM</t>
  </si>
  <si>
    <t>Tweetalige lys geologiese en verwante terme</t>
  </si>
  <si>
    <t>551 TWE</t>
  </si>
  <si>
    <t>The geology of Cape Town and Environs</t>
  </si>
  <si>
    <t>551.0968712 CAP</t>
  </si>
  <si>
    <t>Abstracts and mid-conference tour guide</t>
  </si>
  <si>
    <t>551.457 DUN</t>
  </si>
  <si>
    <t>Bronwaters van genesing</t>
  </si>
  <si>
    <t>551.498 BOO</t>
  </si>
  <si>
    <t>Scorched</t>
  </si>
  <si>
    <t>551.62 JOU</t>
  </si>
  <si>
    <t>Diamonds in industry</t>
  </si>
  <si>
    <t>553.65 DIA</t>
  </si>
  <si>
    <t>Geological survey of the Transvaal</t>
  </si>
  <si>
    <t>556.82 GEO</t>
  </si>
  <si>
    <t>The Bantwane</t>
  </si>
  <si>
    <t>Kenmerke en gebruike van bome en struike</t>
  </si>
  <si>
    <t>581 POY</t>
  </si>
  <si>
    <t>Traditionally useful plants of Africa - their cultivation and use</t>
  </si>
  <si>
    <t>581.634 XAB</t>
  </si>
  <si>
    <t>Problem plants of South Africa</t>
  </si>
  <si>
    <t>581.652 BRO</t>
  </si>
  <si>
    <t>Information on Trees</t>
  </si>
  <si>
    <t>582.1600968 INF</t>
  </si>
  <si>
    <t>A revised cladistic classification of the Nepticulidae (Lepidoptera) mainly from South Africa</t>
  </si>
  <si>
    <t>595.780968 SCO</t>
  </si>
  <si>
    <t>Sharks and other scary sea creatures</t>
  </si>
  <si>
    <t>597.31 MAC</t>
  </si>
  <si>
    <t>The mammals of the Orange Free State</t>
  </si>
  <si>
    <t>599.091685 LYN</t>
  </si>
  <si>
    <t xml:space="preserve">Atu,The silent one </t>
  </si>
  <si>
    <t>599.98961 JUP</t>
  </si>
  <si>
    <t>599.98963 MAG</t>
  </si>
  <si>
    <t>Engels-Afrikaanse Tegniese Woordeboek / English-Afrikaans Technical Dictionary</t>
  </si>
  <si>
    <t>603 TER</t>
  </si>
  <si>
    <t>A History of Invention</t>
  </si>
  <si>
    <t>609 WIL</t>
  </si>
  <si>
    <t>'n Eeu van mediese diens</t>
  </si>
  <si>
    <t>610.968 BAT</t>
  </si>
  <si>
    <t>Stress solutions</t>
  </si>
  <si>
    <t>613 VAN</t>
  </si>
  <si>
    <t>AIDS in the workplace in Southern Africa</t>
  </si>
  <si>
    <t>614.59 EVI</t>
  </si>
  <si>
    <t>Medical emergency at sea</t>
  </si>
  <si>
    <t>616.025 SCH</t>
  </si>
  <si>
    <t>The Chronic illness workbook:Strategies and Solutions for taking back your life</t>
  </si>
  <si>
    <t>616.044 FEN</t>
  </si>
  <si>
    <t>28 stories of AIDS in Africa</t>
  </si>
  <si>
    <t>616.7912 NOL</t>
  </si>
  <si>
    <t>HIV and AIDS</t>
  </si>
  <si>
    <t>616.7972 HIV</t>
  </si>
  <si>
    <t>Leadership in HIV/AIDS</t>
  </si>
  <si>
    <t>616.7972 LEA</t>
  </si>
  <si>
    <t>Migration, sexuality and the spread of HIV/AIDS in rural South Africa</t>
  </si>
  <si>
    <t>616.7972 LUR</t>
  </si>
  <si>
    <t>The AIDS Epidemic in South Africa</t>
  </si>
  <si>
    <t>616.99 MBU</t>
  </si>
  <si>
    <t>Forging ahead</t>
  </si>
  <si>
    <t>620.00968 BOZ</t>
  </si>
  <si>
    <t>An introduction to metallic corrosion</t>
  </si>
  <si>
    <t>620.11223 EVA</t>
  </si>
  <si>
    <t>Energy utilization in South Africa</t>
  </si>
  <si>
    <t>621 DEP</t>
  </si>
  <si>
    <t>De Hollandsche Molen</t>
  </si>
  <si>
    <t>621.45 DEH</t>
  </si>
  <si>
    <t>Windpumps in South Africa</t>
  </si>
  <si>
    <t>621.45 WAL</t>
  </si>
  <si>
    <t>Tools ... Creator of civilization:The Development of man as revealed by the discoveries of Dr.Raymond A. Dart</t>
  </si>
  <si>
    <t>621.9 DAR</t>
  </si>
  <si>
    <t>Diamonds and clay</t>
  </si>
  <si>
    <t>622 CAR</t>
  </si>
  <si>
    <t>The gold miners</t>
  </si>
  <si>
    <t>The search for wealth</t>
  </si>
  <si>
    <t>622 SAA</t>
  </si>
  <si>
    <t>Platinum deposits and mines of South Africa</t>
  </si>
  <si>
    <t>622.0968 WAG</t>
  </si>
  <si>
    <t>Some dreams come true</t>
  </si>
  <si>
    <t>622.0968 WIL</t>
  </si>
  <si>
    <t>Guidebook to sites of geological and mining interest on the central Witwatersrand</t>
  </si>
  <si>
    <t>622.096822 GUI</t>
  </si>
  <si>
    <t>Gids tot plekke van geologiese en mynboukundige belang aan die sentrale Witwatersrand</t>
  </si>
  <si>
    <t>The Road to El Dorado</t>
  </si>
  <si>
    <t>622.382 MCN</t>
  </si>
  <si>
    <t>The spitfire pocket manual</t>
  </si>
  <si>
    <t>623.746042 ROB</t>
  </si>
  <si>
    <t>The lancaster Bomber: Pocket Manual</t>
  </si>
  <si>
    <t>Sailor's word-book</t>
  </si>
  <si>
    <t>623.803 SMY</t>
  </si>
  <si>
    <t>Telecommunications at sea</t>
  </si>
  <si>
    <t>623.856 TEL</t>
  </si>
  <si>
    <t>Anchors</t>
  </si>
  <si>
    <t>623.862 CUR</t>
  </si>
  <si>
    <t>The National Trust book of bridges</t>
  </si>
  <si>
    <t>624.20941 RIC</t>
  </si>
  <si>
    <t>Old bridges of Bangkok</t>
  </si>
  <si>
    <t>624.20953 NAR</t>
  </si>
  <si>
    <t>Steenbras</t>
  </si>
  <si>
    <t>627.8 STE</t>
  </si>
  <si>
    <t>Taming a river giant</t>
  </si>
  <si>
    <t>627.8 TAM</t>
  </si>
  <si>
    <t>Water</t>
  </si>
  <si>
    <t>628.11 ROB</t>
  </si>
  <si>
    <t>628.11 VEN</t>
  </si>
  <si>
    <t>Farm list</t>
  </si>
  <si>
    <t>630.2016 FAR</t>
  </si>
  <si>
    <t>Swartland and Sandveld</t>
  </si>
  <si>
    <t>631.45 TAL</t>
  </si>
  <si>
    <t>The complete book of pruning</t>
  </si>
  <si>
    <t>631.542 COO</t>
  </si>
  <si>
    <t>Extracts from the complete book of pruning</t>
  </si>
  <si>
    <t>A history of the South African Citrus industry</t>
  </si>
  <si>
    <t>634.3 CAR</t>
  </si>
  <si>
    <t>The South African home garden</t>
  </si>
  <si>
    <t>635 SOU</t>
  </si>
  <si>
    <t>The essential Margaret Roberts</t>
  </si>
  <si>
    <t>635.7 ROB</t>
  </si>
  <si>
    <t>An illustrated history of gardening</t>
  </si>
  <si>
    <t>635.9 HUX</t>
  </si>
  <si>
    <t>Gardening with Keith Kirsten</t>
  </si>
  <si>
    <t>635.9 KIR</t>
  </si>
  <si>
    <t>Roses</t>
  </si>
  <si>
    <t>635.9 TAS</t>
  </si>
  <si>
    <t>Gardening with climbers</t>
  </si>
  <si>
    <t>635.974 VAN</t>
  </si>
  <si>
    <t>There was a man</t>
  </si>
  <si>
    <t>636.0832 GUT</t>
  </si>
  <si>
    <t>Koedoe 25</t>
  </si>
  <si>
    <t>639.95 KOE</t>
  </si>
  <si>
    <t>Melville Koppies nature reserve</t>
  </si>
  <si>
    <t>639.95 MEL</t>
  </si>
  <si>
    <t>The flora of Melville Koppies Nature Reserve Part II</t>
  </si>
  <si>
    <t>639.99 LUC</t>
  </si>
  <si>
    <t>Home hints</t>
  </si>
  <si>
    <t>640 DRE</t>
  </si>
  <si>
    <t>The National Trust manual of housekeeping</t>
  </si>
  <si>
    <t>640 NAT</t>
  </si>
  <si>
    <t>The national trust book of forgotten household crafts</t>
  </si>
  <si>
    <t>640.941 SEY</t>
  </si>
  <si>
    <t>Microwave cookbook</t>
  </si>
  <si>
    <t>641.5 MIC</t>
  </si>
  <si>
    <t>Recipes from the African kitchen</t>
  </si>
  <si>
    <t>641.5096 STO</t>
  </si>
  <si>
    <t>Traditional cookery of the cape malays</t>
  </si>
  <si>
    <t>641.50968712 GER</t>
  </si>
  <si>
    <t>Clean and decent</t>
  </si>
  <si>
    <t>643.52 WRI</t>
  </si>
  <si>
    <t>Home renovation</t>
  </si>
  <si>
    <t>643.7 CHI</t>
  </si>
  <si>
    <t>Practical guide to home maintenance</t>
  </si>
  <si>
    <t>643.7 PRA</t>
  </si>
  <si>
    <t>Integrated pest management in and around buildings</t>
  </si>
  <si>
    <t>648.7 ARM</t>
  </si>
  <si>
    <t>Cultural considerations in South African business</t>
  </si>
  <si>
    <t>650 MAC</t>
  </si>
  <si>
    <t>Good girl's guide to negotiating</t>
  </si>
  <si>
    <t>650.13 WHI</t>
  </si>
  <si>
    <t>Office management</t>
  </si>
  <si>
    <t>651.3 BET</t>
  </si>
  <si>
    <t>Office administration</t>
  </si>
  <si>
    <t>651.3 DEN</t>
  </si>
  <si>
    <t>Business organisation</t>
  </si>
  <si>
    <t>651.3 PIT</t>
  </si>
  <si>
    <t>The secretaries and office managers A-Z desktop guide</t>
  </si>
  <si>
    <t>651.3741 SEC</t>
  </si>
  <si>
    <t>The secretary's handbook</t>
  </si>
  <si>
    <t>651.3741 STR</t>
  </si>
  <si>
    <t>Communication in business</t>
  </si>
  <si>
    <t>651.7 LIT</t>
  </si>
  <si>
    <t>Shut up and listen!</t>
  </si>
  <si>
    <t>651.7 THE</t>
  </si>
  <si>
    <t>The voice of rotary</t>
  </si>
  <si>
    <t>651.73 VOI</t>
  </si>
  <si>
    <t>The manager's pocket guide to effective writing</t>
  </si>
  <si>
    <t>651.74 GLA</t>
  </si>
  <si>
    <t>The new bilingual letterwriter / Die tweetalige brieweboek</t>
  </si>
  <si>
    <t>651.74 KRO</t>
  </si>
  <si>
    <t>Guide to letter writing</t>
  </si>
  <si>
    <t>651.74 THO</t>
  </si>
  <si>
    <t>Kommunikasie en afronding</t>
  </si>
  <si>
    <t>651.7402 TRU</t>
  </si>
  <si>
    <t>Effective minute and letter writing</t>
  </si>
  <si>
    <t>651.77 KEL</t>
  </si>
  <si>
    <t>Mastering typewriting skills</t>
  </si>
  <si>
    <t>652.3 BAI</t>
  </si>
  <si>
    <t>Teeline word list</t>
  </si>
  <si>
    <t>653 HIL</t>
  </si>
  <si>
    <t>Key to new course</t>
  </si>
  <si>
    <t>653 NEW</t>
  </si>
  <si>
    <t>Pitman shorthand</t>
  </si>
  <si>
    <t>653 PIT</t>
  </si>
  <si>
    <t>Pitman 2000 snelskrif</t>
  </si>
  <si>
    <t>653.42404 MAT</t>
  </si>
  <si>
    <t>Teeline-High Speed in Less Time.Revised Edition</t>
  </si>
  <si>
    <t>653.428 HIL</t>
  </si>
  <si>
    <t>Basic accounting for non-accountants</t>
  </si>
  <si>
    <t>657 CLO</t>
  </si>
  <si>
    <t>Practical Accountancy for South Afraican Students</t>
  </si>
  <si>
    <t>657 HUT</t>
  </si>
  <si>
    <t>Accounting and its business environment</t>
  </si>
  <si>
    <t>657 MCL</t>
  </si>
  <si>
    <t>How to read financial statements</t>
  </si>
  <si>
    <t>657.3 BEC</t>
  </si>
  <si>
    <t>Information systems control and audit</t>
  </si>
  <si>
    <t>657.45 WEB</t>
  </si>
  <si>
    <t>Internal auditing + CD</t>
  </si>
  <si>
    <t>657.458 CAS</t>
  </si>
  <si>
    <t>International Standards for the Professional Practice of Internal Auditing</t>
  </si>
  <si>
    <t>657.458 INT</t>
  </si>
  <si>
    <t>Auditing for managers</t>
  </si>
  <si>
    <t>657.458 PIC</t>
  </si>
  <si>
    <t>The Principles of auditing</t>
  </si>
  <si>
    <t>657.458 PUT</t>
  </si>
  <si>
    <t>Auditing EDP systems</t>
  </si>
  <si>
    <t>657.458 WAT</t>
  </si>
  <si>
    <t>The management of public finance</t>
  </si>
  <si>
    <t>657.61 VIS</t>
  </si>
  <si>
    <t>Managing for excellence</t>
  </si>
  <si>
    <t>658 ALI</t>
  </si>
  <si>
    <t>Just about everything a manager needs to know in South Africa</t>
  </si>
  <si>
    <t>658 FLA</t>
  </si>
  <si>
    <t>The IACOCCA Management Technique</t>
  </si>
  <si>
    <t>658 GOR</t>
  </si>
  <si>
    <t>Extracts from what customers like about you</t>
  </si>
  <si>
    <t>658 GRE</t>
  </si>
  <si>
    <t>Business Policy,Selected Readings and Editorial Commentaries</t>
  </si>
  <si>
    <t>658 GRO</t>
  </si>
  <si>
    <t>The Roots of excellence</t>
  </si>
  <si>
    <t>658 LES</t>
  </si>
  <si>
    <t>Manager's toolkit</t>
  </si>
  <si>
    <t>658 MAN</t>
  </si>
  <si>
    <t>Business manners in South Africa</t>
  </si>
  <si>
    <t>658 SCH</t>
  </si>
  <si>
    <t>Do it...because you can!</t>
  </si>
  <si>
    <t>658 TIB</t>
  </si>
  <si>
    <t>Master your thougths, transform your life</t>
  </si>
  <si>
    <t>Signposts to service excellence</t>
  </si>
  <si>
    <t>658.0028 SHO</t>
  </si>
  <si>
    <t>Business dictionary / Sake woordeboek</t>
  </si>
  <si>
    <t>658.03 GEL</t>
  </si>
  <si>
    <t>The Principles of business computing</t>
  </si>
  <si>
    <t>658.05 ECC</t>
  </si>
  <si>
    <t>Business computing</t>
  </si>
  <si>
    <t>658.05 ERW</t>
  </si>
  <si>
    <t>Send</t>
  </si>
  <si>
    <t>658.05 SHI</t>
  </si>
  <si>
    <t>One stop strategy</t>
  </si>
  <si>
    <t>658.1 KOU</t>
  </si>
  <si>
    <t>Corporate law &amp; Corporate governance</t>
  </si>
  <si>
    <t>658.1 MON</t>
  </si>
  <si>
    <t>Introduction to corporate governance and risk management</t>
  </si>
  <si>
    <t>658.1 THO</t>
  </si>
  <si>
    <t>Secrets power salary negotiating</t>
  </si>
  <si>
    <t>658.144 DAW</t>
  </si>
  <si>
    <t>One stop financial management</t>
  </si>
  <si>
    <t>658.15 LEE</t>
  </si>
  <si>
    <t>Finance for non-financial managers</t>
  </si>
  <si>
    <t>658.15 MAR</t>
  </si>
  <si>
    <t>Strategic risk taking</t>
  </si>
  <si>
    <t>658.15 NIE</t>
  </si>
  <si>
    <t>658.15 RAM</t>
  </si>
  <si>
    <t>Key financial skills for South African managers and entrepreneurs</t>
  </si>
  <si>
    <t>658.151 BRO</t>
  </si>
  <si>
    <t>Implementing an accounting system</t>
  </si>
  <si>
    <t>658.1511 FRA</t>
  </si>
  <si>
    <t>Accounting standards</t>
  </si>
  <si>
    <t>658.1511 OPP</t>
  </si>
  <si>
    <t>658.152 GEN</t>
  </si>
  <si>
    <t>Budgeting for managers</t>
  </si>
  <si>
    <t>658.154 KEM</t>
  </si>
  <si>
    <t>Fast thinking</t>
  </si>
  <si>
    <t>658.154 TEM</t>
  </si>
  <si>
    <t>Managing change and transition</t>
  </si>
  <si>
    <t>658.16 MAN</t>
  </si>
  <si>
    <t>Building human capital</t>
  </si>
  <si>
    <t>658.3 BON</t>
  </si>
  <si>
    <t>Thinking for a living</t>
  </si>
  <si>
    <t>658.3 DAV</t>
  </si>
  <si>
    <t>South Africa at work</t>
  </si>
  <si>
    <t>658.3 FIS</t>
  </si>
  <si>
    <t>Hiring and keeping the best people</t>
  </si>
  <si>
    <t>658.3 HIR</t>
  </si>
  <si>
    <t>Talent management</t>
  </si>
  <si>
    <t>658.3 JOU</t>
  </si>
  <si>
    <t>Human Resource Management</t>
  </si>
  <si>
    <t>658.3 MAB</t>
  </si>
  <si>
    <t>384 of the best labour law &amp; HR tips...ever!</t>
  </si>
  <si>
    <t>658.3 MCN</t>
  </si>
  <si>
    <t>Strategic human resources management</t>
  </si>
  <si>
    <t>658.3 MIL</t>
  </si>
  <si>
    <t>Human Resources Management</t>
  </si>
  <si>
    <t>658.3 NEL</t>
  </si>
  <si>
    <t>Retaining staff</t>
  </si>
  <si>
    <t>658.3 PEP</t>
  </si>
  <si>
    <t>Retaining your best people</t>
  </si>
  <si>
    <t>658.3 RET</t>
  </si>
  <si>
    <t>Personnel / Human Resources management</t>
  </si>
  <si>
    <t>658.3 SCA</t>
  </si>
  <si>
    <t>HR Competencies</t>
  </si>
  <si>
    <t>658.3 URL</t>
  </si>
  <si>
    <t>HR policies and procedures</t>
  </si>
  <si>
    <t>658.301 DUT</t>
  </si>
  <si>
    <t>The Workforce scorecard</t>
  </si>
  <si>
    <t>658.301 HUS</t>
  </si>
  <si>
    <t>The first-time manager</t>
  </si>
  <si>
    <t>658.302 BEL</t>
  </si>
  <si>
    <t>How to supervise people</t>
  </si>
  <si>
    <t>658.302 LAD</t>
  </si>
  <si>
    <t>Managing people</t>
  </si>
  <si>
    <t>658.302 ROB</t>
  </si>
  <si>
    <t>The dysfunctional workplace + CD</t>
  </si>
  <si>
    <t>658.304 PET</t>
  </si>
  <si>
    <t>Employers' guide to the Employment Equity Act</t>
  </si>
  <si>
    <t>658.304 TIN</t>
  </si>
  <si>
    <t>Dealing with difficult people</t>
  </si>
  <si>
    <t>658.3045 DEA</t>
  </si>
  <si>
    <t>Job analysis at the speed of reality</t>
  </si>
  <si>
    <t>658.306 HAR</t>
  </si>
  <si>
    <t>Competency-based assessment for RPL</t>
  </si>
  <si>
    <t>658.306 SHU</t>
  </si>
  <si>
    <t>Effective facilitation</t>
  </si>
  <si>
    <t>658.31 MEY</t>
  </si>
  <si>
    <t>Don't send a CV</t>
  </si>
  <si>
    <t>658.311 FOX</t>
  </si>
  <si>
    <t>Hiring smart for competitive advantage</t>
  </si>
  <si>
    <t>658.311 HIR</t>
  </si>
  <si>
    <t>The manager's pocket guide to recruiting the workforce of the future</t>
  </si>
  <si>
    <t>658.3111 TUL</t>
  </si>
  <si>
    <t>Selection and assessment at work</t>
  </si>
  <si>
    <t>658.3112 JES</t>
  </si>
  <si>
    <t>Assessing human competence + CD</t>
  </si>
  <si>
    <t>658.3112 SAU</t>
  </si>
  <si>
    <t>Instant interviewing</t>
  </si>
  <si>
    <t>658.31124 CLE</t>
  </si>
  <si>
    <t>Interview others</t>
  </si>
  <si>
    <t>658.31124 CLI</t>
  </si>
  <si>
    <t>Manager's pocket guide to interviewing and hiring top performers</t>
  </si>
  <si>
    <t>658.31124 ENN</t>
  </si>
  <si>
    <t>The one minute manager balances work and life</t>
  </si>
  <si>
    <t>658.312 BLA</t>
  </si>
  <si>
    <t>Perspectives in learnerships</t>
  </si>
  <si>
    <t>658.3124 BAB</t>
  </si>
  <si>
    <t>Training needs assessment</t>
  </si>
  <si>
    <t>658.3124 BAR</t>
  </si>
  <si>
    <t>The training measurement book</t>
  </si>
  <si>
    <t>658.3124 BER</t>
  </si>
  <si>
    <t>The Hands-off manager</t>
  </si>
  <si>
    <t>658.3124 CHA</t>
  </si>
  <si>
    <t>Empowering the skills development facilitator</t>
  </si>
  <si>
    <t>658.3124 COE</t>
  </si>
  <si>
    <t>The manager's pocket guide to effective mentoring</t>
  </si>
  <si>
    <t>658.3124 COH</t>
  </si>
  <si>
    <t>The Trainer's portable mentor</t>
  </si>
  <si>
    <t>658.3124 GAR</t>
  </si>
  <si>
    <t>The manager's pocket guide to systems thinking &amp; learning</t>
  </si>
  <si>
    <t>658.3124 HAI</t>
  </si>
  <si>
    <t>Reinventing HRD to enhance learning</t>
  </si>
  <si>
    <t>658.3124 HAT</t>
  </si>
  <si>
    <t>The elements of mentoring</t>
  </si>
  <si>
    <t>658.3124 JOH</t>
  </si>
  <si>
    <t>Brain-based executive education</t>
  </si>
  <si>
    <t>658.3124 KAG</t>
  </si>
  <si>
    <t>Promoting skills development through unit standards</t>
  </si>
  <si>
    <t>658.3124 LAY</t>
  </si>
  <si>
    <t>Mentoring and coaching</t>
  </si>
  <si>
    <t>658.3124 MEY</t>
  </si>
  <si>
    <t>Measuring ROI in mentoring and coaching</t>
  </si>
  <si>
    <t>Fundamentals for effective mentoring</t>
  </si>
  <si>
    <t>658.3124 STE</t>
  </si>
  <si>
    <t>Psychological dimensions of executive coaching</t>
  </si>
  <si>
    <t>658.312404 BLU</t>
  </si>
  <si>
    <t>Management by coaching: 7 basic keys</t>
  </si>
  <si>
    <t>658.312404 BUY</t>
  </si>
  <si>
    <t>Promoting emotional intelligence in organisations</t>
  </si>
  <si>
    <t>658.312404 CHE</t>
  </si>
  <si>
    <t>Developing high performance teams</t>
  </si>
  <si>
    <t>658.312404 CON</t>
  </si>
  <si>
    <t>Skills development toolkit</t>
  </si>
  <si>
    <t>658.312404 GIL</t>
  </si>
  <si>
    <t>Performance coaching</t>
  </si>
  <si>
    <t>658.312404 MCL</t>
  </si>
  <si>
    <t>Mastering mentoring and coaching with emotional intelligence</t>
  </si>
  <si>
    <t>658.312404 MER</t>
  </si>
  <si>
    <t>The art and practice of leadership coaching</t>
  </si>
  <si>
    <t>658.312404 MOR</t>
  </si>
  <si>
    <t>Team coaching</t>
  </si>
  <si>
    <t>658.312404 MTH</t>
  </si>
  <si>
    <t>Integrating training needs analysis, assessment and evaluation</t>
  </si>
  <si>
    <t>658.312404 OPP</t>
  </si>
  <si>
    <t>Developing effective training skills</t>
  </si>
  <si>
    <t>658.312404 PON</t>
  </si>
  <si>
    <t>Training budgets step-by-step</t>
  </si>
  <si>
    <t>658.312404 VAL</t>
  </si>
  <si>
    <t>New employee orientation training</t>
  </si>
  <si>
    <t>658.31242 LAW</t>
  </si>
  <si>
    <t>A framework for the development of learning programmes for adult learners in outcomes-based modes</t>
  </si>
  <si>
    <t>658.31243 MOO</t>
  </si>
  <si>
    <t>The manager's pocket guide to organizational learning</t>
  </si>
  <si>
    <t>658.31244 GIL</t>
  </si>
  <si>
    <t>Developing great managers 20 "power hour"</t>
  </si>
  <si>
    <t>658.31245 HAN</t>
  </si>
  <si>
    <t>Basic Training for New Managers</t>
  </si>
  <si>
    <t>658.31245 SMI</t>
  </si>
  <si>
    <t>Strategic performance management</t>
  </si>
  <si>
    <t>658.3125 DEW</t>
  </si>
  <si>
    <t>The manager's pocket guide to documenting employee perfomance</t>
  </si>
  <si>
    <t>658.3125 FIT</t>
  </si>
  <si>
    <t>Appraisal and feedback</t>
  </si>
  <si>
    <t>658.3125 FLE</t>
  </si>
  <si>
    <t>Giving and receiving performance feedback</t>
  </si>
  <si>
    <t>658.3125 GAR</t>
  </si>
  <si>
    <t>Pfeiffer's classic inventories, questionaires and surveys for training and development</t>
  </si>
  <si>
    <t>658.3125 GOR</t>
  </si>
  <si>
    <t>Performance evaluation</t>
  </si>
  <si>
    <t>658.3125 GUE</t>
  </si>
  <si>
    <t>Harvard business review on appraising employee perfomance</t>
  </si>
  <si>
    <t>658.3125 HAR</t>
  </si>
  <si>
    <t>Conducting skills audits</t>
  </si>
  <si>
    <t>658.3125 KLE</t>
  </si>
  <si>
    <t>Understanding evaluation of ETD</t>
  </si>
  <si>
    <t>658.3125 MOO</t>
  </si>
  <si>
    <t>Performance Management:Measure and Improve the Effectiveness of your Employees</t>
  </si>
  <si>
    <t>658.3125 PER</t>
  </si>
  <si>
    <t>The manager's pocket guide to team sponsorship</t>
  </si>
  <si>
    <t>658.3128 POP</t>
  </si>
  <si>
    <t>Say "you're fired!" and make it stick</t>
  </si>
  <si>
    <t>658.313 ISR</t>
  </si>
  <si>
    <t>Managing Performance: Performance management in action</t>
  </si>
  <si>
    <t>658.314 ARM</t>
  </si>
  <si>
    <t>Skills development planning for improved performance</t>
  </si>
  <si>
    <t>658.314 BEL</t>
  </si>
  <si>
    <t>Dealing with the employee from hell</t>
  </si>
  <si>
    <t>Performance appraisals</t>
  </si>
  <si>
    <t>658.314 BIR</t>
  </si>
  <si>
    <t>A manager's guide to improving workplace performance</t>
  </si>
  <si>
    <t>658.314 CHE</t>
  </si>
  <si>
    <t>Engaging the hearts and minds of all your employees</t>
  </si>
  <si>
    <t>658.314 COL</t>
  </si>
  <si>
    <t>The speed of trust</t>
  </si>
  <si>
    <t>658.314 COV</t>
  </si>
  <si>
    <t>Perfect phrases for motivating and rewarding employees</t>
  </si>
  <si>
    <t>658.314 DIA</t>
  </si>
  <si>
    <t>The manager's pocket guide to workplace coaching</t>
  </si>
  <si>
    <t>658.314 FEL</t>
  </si>
  <si>
    <t>The manager's pocket guide to performance management</t>
  </si>
  <si>
    <t>658.314 FIS</t>
  </si>
  <si>
    <t>10 minute guide to performance appraisals</t>
  </si>
  <si>
    <t>658.314 FUR</t>
  </si>
  <si>
    <t>The Personal efficiency program: How to stop feeling overwhelmed and win back control of your work!</t>
  </si>
  <si>
    <t>658.314 GLE</t>
  </si>
  <si>
    <t>Learnerships</t>
  </si>
  <si>
    <t>658.314 HAT</t>
  </si>
  <si>
    <t>The manager's pocket guide to creativity</t>
  </si>
  <si>
    <t>658.314 HIA</t>
  </si>
  <si>
    <t>The motivation handbook</t>
  </si>
  <si>
    <t>658.314 HOL</t>
  </si>
  <si>
    <t>Motivating people for improved performance</t>
  </si>
  <si>
    <t>658.314 MOT</t>
  </si>
  <si>
    <t>Drive</t>
  </si>
  <si>
    <t>658.314 PIN</t>
  </si>
  <si>
    <t>Ready to use performance appraisals</t>
  </si>
  <si>
    <t>658.314 SWA</t>
  </si>
  <si>
    <t>Eat that frog!</t>
  </si>
  <si>
    <t>658.314 TRA</t>
  </si>
  <si>
    <t>Fast feedback</t>
  </si>
  <si>
    <t>658.314 TUL</t>
  </si>
  <si>
    <t>The manager's pocket guide to employee relations</t>
  </si>
  <si>
    <t>658.3145 FIT</t>
  </si>
  <si>
    <t>The manager's pocket guide to preventing sexual harassment</t>
  </si>
  <si>
    <t>Understanding office politics in a week</t>
  </si>
  <si>
    <t>658.3145 FOR</t>
  </si>
  <si>
    <t>The 17 indisputable laws of teamwork workbook</t>
  </si>
  <si>
    <t>658.3145 MAX</t>
  </si>
  <si>
    <t>Developing your conflict competence</t>
  </si>
  <si>
    <t>658.3145 RUN</t>
  </si>
  <si>
    <t>Etiquette</t>
  </si>
  <si>
    <t>658.3145 VAN</t>
  </si>
  <si>
    <t>Employee participation and workplace forums</t>
  </si>
  <si>
    <t>658.315 ANS</t>
  </si>
  <si>
    <t>The one minute apology</t>
  </si>
  <si>
    <t>658.315 BLA</t>
  </si>
  <si>
    <t>The disgruntled employee</t>
  </si>
  <si>
    <t>658.315 MOR</t>
  </si>
  <si>
    <t>The management of employment relations</t>
  </si>
  <si>
    <t>658.315 SWA</t>
  </si>
  <si>
    <t>The one minute manager</t>
  </si>
  <si>
    <t>658.4 BLA</t>
  </si>
  <si>
    <t>The one minute manager meets the monkey</t>
  </si>
  <si>
    <t>Leadership and the one minute manager</t>
  </si>
  <si>
    <t>The one minute manager builds high performing teams</t>
  </si>
  <si>
    <t>The African way</t>
  </si>
  <si>
    <t>658.4 BOO</t>
  </si>
  <si>
    <t>Creating teams with an edge</t>
  </si>
  <si>
    <t>658.4 CRE</t>
  </si>
  <si>
    <t>Governance and risk</t>
  </si>
  <si>
    <t>658.4 DAL</t>
  </si>
  <si>
    <t>Organizational paradoxes</t>
  </si>
  <si>
    <t>658.4 DEV</t>
  </si>
  <si>
    <t>Management secrets from history</t>
  </si>
  <si>
    <t>658.4 DIE</t>
  </si>
  <si>
    <t>The management bible</t>
  </si>
  <si>
    <t>658.4 FLA</t>
  </si>
  <si>
    <t>Managing organisational behaviour</t>
  </si>
  <si>
    <t>658.4 FOX</t>
  </si>
  <si>
    <t>See Jane lead</t>
  </si>
  <si>
    <t>658.4 FRA</t>
  </si>
  <si>
    <t>After the rain</t>
  </si>
  <si>
    <t>658.4 FRO</t>
  </si>
  <si>
    <t>Pfeiffer's classical activities for diversity training</t>
  </si>
  <si>
    <t>658.4 GOR</t>
  </si>
  <si>
    <t>Pfeiffer's classic activities for developing new managers</t>
  </si>
  <si>
    <t>Primal leadership</t>
  </si>
  <si>
    <t>658.4 GOW</t>
  </si>
  <si>
    <t>Harvard business review on building personal and organizational resilience</t>
  </si>
  <si>
    <t>658.4 HAR</t>
  </si>
  <si>
    <t>Dynamics of diversity in an organisational environment</t>
  </si>
  <si>
    <t>658.4 HER</t>
  </si>
  <si>
    <t>Diversity management for business success</t>
  </si>
  <si>
    <t>658.4 HUM</t>
  </si>
  <si>
    <t>Working in organisations</t>
  </si>
  <si>
    <t>658.4 KAK</t>
  </si>
  <si>
    <t>The Strategy-focused organization</t>
  </si>
  <si>
    <t>658.4 KAP</t>
  </si>
  <si>
    <t>Strategy maps</t>
  </si>
  <si>
    <t>Monster boss</t>
  </si>
  <si>
    <t>658.4 KIN</t>
  </si>
  <si>
    <t>The Corporate crusaders</t>
  </si>
  <si>
    <t>658.4 KOO</t>
  </si>
  <si>
    <t>On leadership</t>
  </si>
  <si>
    <t>658.4 LEI</t>
  </si>
  <si>
    <t>The milkshake moment</t>
  </si>
  <si>
    <t>658.4 LIT</t>
  </si>
  <si>
    <t>Management skills</t>
  </si>
  <si>
    <t>658.4 MAN</t>
  </si>
  <si>
    <t>Making scorecards actionable</t>
  </si>
  <si>
    <t>658.4 OLV</t>
  </si>
  <si>
    <t>Managing a diverse workforce</t>
  </si>
  <si>
    <t>658.4 POW</t>
  </si>
  <si>
    <t>The four legs of the table</t>
  </si>
  <si>
    <t>658.4 PRI</t>
  </si>
  <si>
    <t>What if?</t>
  </si>
  <si>
    <t>658.4 ROB</t>
  </si>
  <si>
    <t>Your brain at work</t>
  </si>
  <si>
    <t>658.4 ROC</t>
  </si>
  <si>
    <t>Quiet leadership</t>
  </si>
  <si>
    <t>The Effective cross-cultural manager</t>
  </si>
  <si>
    <t>658.4 SHO</t>
  </si>
  <si>
    <t>144 smart strategies for managers</t>
  </si>
  <si>
    <t>658.4 SMA</t>
  </si>
  <si>
    <t>Management Principles:A Contempory Edition for Africa</t>
  </si>
  <si>
    <t>658.4 SMI</t>
  </si>
  <si>
    <t>Managers and their jobs</t>
  </si>
  <si>
    <t>658.4 STE</t>
  </si>
  <si>
    <t>The reality of management</t>
  </si>
  <si>
    <t>Critical incident management</t>
  </si>
  <si>
    <t>The Business general</t>
  </si>
  <si>
    <t>658.4 TOM</t>
  </si>
  <si>
    <t>Building learning organisations to enhance competitiveness</t>
  </si>
  <si>
    <t>658.401 HAT</t>
  </si>
  <si>
    <t>Business planning and control</t>
  </si>
  <si>
    <t>658.4012 BOW</t>
  </si>
  <si>
    <t>Strategic management</t>
  </si>
  <si>
    <t>658.4012 EHL</t>
  </si>
  <si>
    <t>Smarter execution</t>
  </si>
  <si>
    <t>658.4012 GIL</t>
  </si>
  <si>
    <t>A Practical guide to strategy</t>
  </si>
  <si>
    <t>658.4012 HAV</t>
  </si>
  <si>
    <t>The balanced scorecard</t>
  </si>
  <si>
    <t>658.4012 KAP</t>
  </si>
  <si>
    <t>Executing your strategy</t>
  </si>
  <si>
    <t>658.4012 MOR</t>
  </si>
  <si>
    <t>658.4012 ROS</t>
  </si>
  <si>
    <t>Mananging performance, managing people</t>
  </si>
  <si>
    <t>658.402 AIN</t>
  </si>
  <si>
    <t>Testing for excellence in a week</t>
  </si>
  <si>
    <t>658.402 NOR</t>
  </si>
  <si>
    <t>Work less, achieve more</t>
  </si>
  <si>
    <t>658.402 OCO</t>
  </si>
  <si>
    <t>Teams that click</t>
  </si>
  <si>
    <t>658.402 TEA</t>
  </si>
  <si>
    <t>More quick team-building activities for busy managers</t>
  </si>
  <si>
    <t>658.4022 MIL</t>
  </si>
  <si>
    <t>The Effective executive</t>
  </si>
  <si>
    <t>658.403 DRU</t>
  </si>
  <si>
    <t>The manager's pocket guide to strategic and business planning</t>
  </si>
  <si>
    <t>658.403 HAI</t>
  </si>
  <si>
    <t>Harvard business review on advances in strategy</t>
  </si>
  <si>
    <t>658.403 HAR</t>
  </si>
  <si>
    <t>Simple solutions to strategic success</t>
  </si>
  <si>
    <t>658.403 HOW</t>
  </si>
  <si>
    <t>Making smart decisions</t>
  </si>
  <si>
    <t>658.403 MAK</t>
  </si>
  <si>
    <t>Administrative behavior</t>
  </si>
  <si>
    <t>658.403 SIM</t>
  </si>
  <si>
    <t>Consensus through conversation</t>
  </si>
  <si>
    <t>658.4036 DRE</t>
  </si>
  <si>
    <t>A practical guide to information systems strategic planning</t>
  </si>
  <si>
    <t>658.4038 CAS</t>
  </si>
  <si>
    <t>The manager's pocket guide to knowledge management</t>
  </si>
  <si>
    <t>658.4038 CUR</t>
  </si>
  <si>
    <t>Managing knowledge to fuel growth</t>
  </si>
  <si>
    <t>658.4038 MAN</t>
  </si>
  <si>
    <t>Project management</t>
  </si>
  <si>
    <t>658.404 BUR</t>
  </si>
  <si>
    <t xml:space="preserve">Managing For A Change: How to run commity development projects </t>
  </si>
  <si>
    <t>658.404 DAV</t>
  </si>
  <si>
    <t>The manager's pocket guide to project management</t>
  </si>
  <si>
    <t>658.404 GRE</t>
  </si>
  <si>
    <t>A guide to the project management body of knowledge</t>
  </si>
  <si>
    <t>658.404 GUI</t>
  </si>
  <si>
    <t>658.404 HOW</t>
  </si>
  <si>
    <t>Infrastructure for the built environment</t>
  </si>
  <si>
    <t>Managing projects</t>
  </si>
  <si>
    <t>658.404 MAN</t>
  </si>
  <si>
    <t>Project management for dummies</t>
  </si>
  <si>
    <t>658.404 POR</t>
  </si>
  <si>
    <t>Project management for trainers</t>
  </si>
  <si>
    <t>658.404 RUS</t>
  </si>
  <si>
    <t>A Survival guide for project managers</t>
  </si>
  <si>
    <t>658.404 TAY</t>
  </si>
  <si>
    <t>The manager's pocket guide to dealing with conflict</t>
  </si>
  <si>
    <t>658.405 HAR</t>
  </si>
  <si>
    <t>How to negotiate</t>
  </si>
  <si>
    <t>658.405 JAC</t>
  </si>
  <si>
    <t>Resolving environmental disputes</t>
  </si>
  <si>
    <t>658.405 SID</t>
  </si>
  <si>
    <t>Winning negotiations that preserve relationships</t>
  </si>
  <si>
    <t>658.4052 WIN</t>
  </si>
  <si>
    <t>Crisis management planning and execution</t>
  </si>
  <si>
    <t>658.4056 DEV</t>
  </si>
  <si>
    <t>The manager's pocket guide to corporate culture change</t>
  </si>
  <si>
    <t>658.406 BEL</t>
  </si>
  <si>
    <t>Organizational change and development</t>
  </si>
  <si>
    <t>658.406 DAL</t>
  </si>
  <si>
    <t>Learning to survive</t>
  </si>
  <si>
    <t>658.406 HAT</t>
  </si>
  <si>
    <t>Managing change step by step</t>
  </si>
  <si>
    <t>658.406 NEW</t>
  </si>
  <si>
    <t>Managing change to reduce resistance</t>
  </si>
  <si>
    <t>658.4063 MAN</t>
  </si>
  <si>
    <t>Organisation development</t>
  </si>
  <si>
    <t>658.4063 VAN</t>
  </si>
  <si>
    <t>658.4063 WAC</t>
  </si>
  <si>
    <t>Corporate learning</t>
  </si>
  <si>
    <t>658.407 DUL</t>
  </si>
  <si>
    <t>Integrated performance management</t>
  </si>
  <si>
    <t>658.407 VER</t>
  </si>
  <si>
    <t>Harvard business review on corporate responsibility</t>
  </si>
  <si>
    <t>658.408 HAR</t>
  </si>
  <si>
    <t>Business and the environment</t>
  </si>
  <si>
    <t>658.408 WIN</t>
  </si>
  <si>
    <t>Managing yourself for the career you want</t>
  </si>
  <si>
    <t>658.409 MAN</t>
  </si>
  <si>
    <t>Rethinking leadership</t>
  </si>
  <si>
    <t>658.4092 APR</t>
  </si>
  <si>
    <t>Becoming an effective leader</t>
  </si>
  <si>
    <t>658.4092 BEC</t>
  </si>
  <si>
    <t>The manager's pocket guide to spiritual leadership</t>
  </si>
  <si>
    <t>658.4092 BEL</t>
  </si>
  <si>
    <t>Leading at a higher level</t>
  </si>
  <si>
    <t>658.4092 BLA</t>
  </si>
  <si>
    <t>The manager's pocket guide to influence with integrity</t>
  </si>
  <si>
    <t>658.4092 CAR</t>
  </si>
  <si>
    <t>The 8th habit</t>
  </si>
  <si>
    <t>658.4092 COV</t>
  </si>
  <si>
    <t>Think again</t>
  </si>
  <si>
    <t>658.4092 FIN</t>
  </si>
  <si>
    <t>Getting people on board</t>
  </si>
  <si>
    <t>658.4092 GET</t>
  </si>
  <si>
    <t>Soup</t>
  </si>
  <si>
    <t>658.4092 GOR</t>
  </si>
  <si>
    <t>Lemon leadership</t>
  </si>
  <si>
    <t>658.4092 JOH</t>
  </si>
  <si>
    <t>Strengths based leadership</t>
  </si>
  <si>
    <t>658.4092 RATH</t>
  </si>
  <si>
    <t>The manager's pocket guide to leadership skills</t>
  </si>
  <si>
    <t>658.4092 STA</t>
  </si>
  <si>
    <t>Senior leadership teams</t>
  </si>
  <si>
    <t>658.4092 WAG</t>
  </si>
  <si>
    <t>The on-time, on-target manager</t>
  </si>
  <si>
    <t>658.4093 BLA</t>
  </si>
  <si>
    <t>Learn to manage your time</t>
  </si>
  <si>
    <t>658.4093 MAC</t>
  </si>
  <si>
    <t>Taking control of your time</t>
  </si>
  <si>
    <t>658.4093 TAK</t>
  </si>
  <si>
    <t>Performance under pressure</t>
  </si>
  <si>
    <t>658.4095 SOR</t>
  </si>
  <si>
    <t>Boardroom excellence</t>
  </si>
  <si>
    <t>658.42 BRO</t>
  </si>
  <si>
    <t>The living leader</t>
  </si>
  <si>
    <t>658.42 FER</t>
  </si>
  <si>
    <t>One stop leadership</t>
  </si>
  <si>
    <t>658.42 KOU</t>
  </si>
  <si>
    <t>Conversations in leadership</t>
  </si>
  <si>
    <t>658.42 MEY</t>
  </si>
  <si>
    <t>The Fish rots from the head</t>
  </si>
  <si>
    <t>658.422 GAR</t>
  </si>
  <si>
    <t>Building better boards</t>
  </si>
  <si>
    <t>658.422 NAD</t>
  </si>
  <si>
    <t>Social skills and work</t>
  </si>
  <si>
    <t>658.45 ARG</t>
  </si>
  <si>
    <t>Intergrated organisational communication</t>
  </si>
  <si>
    <t>658.45 BAR</t>
  </si>
  <si>
    <t>Successful help desk management in a week</t>
  </si>
  <si>
    <t>658.45 CHA</t>
  </si>
  <si>
    <t>Managing difficult conversations at work</t>
  </si>
  <si>
    <t>658.45 CLA</t>
  </si>
  <si>
    <t>Communication</t>
  </si>
  <si>
    <t>658.45 CLE</t>
  </si>
  <si>
    <t>Comminication by objectives</t>
  </si>
  <si>
    <t>658.45 FOU</t>
  </si>
  <si>
    <t>Communicating @ work</t>
  </si>
  <si>
    <t>658.45 GRA</t>
  </si>
  <si>
    <t>Manage the media</t>
  </si>
  <si>
    <t>658.45 HOL</t>
  </si>
  <si>
    <t>Making your mark in business communications</t>
  </si>
  <si>
    <t>658.45 MAR</t>
  </si>
  <si>
    <t>Problems in business communication</t>
  </si>
  <si>
    <t>658.45 PAR</t>
  </si>
  <si>
    <t>Effective internal communication</t>
  </si>
  <si>
    <t>658.45 SMI</t>
  </si>
  <si>
    <t>Successful business and professional conduct</t>
  </si>
  <si>
    <t>658.45 TRU</t>
  </si>
  <si>
    <t>Corporate communication</t>
  </si>
  <si>
    <t>658.45 VAN</t>
  </si>
  <si>
    <t>How leaders speak</t>
  </si>
  <si>
    <t>658.452 GRA</t>
  </si>
  <si>
    <t>Presentations that persuade and motivate</t>
  </si>
  <si>
    <t>658.452 PRE</t>
  </si>
  <si>
    <t>Op 'n punt van orde: Gemenereg Prosedure op vergaderings</t>
  </si>
  <si>
    <t>658.4563 JOO</t>
  </si>
  <si>
    <t>The manager's pocket guide to effective meetings</t>
  </si>
  <si>
    <t>658.4563 KAY</t>
  </si>
  <si>
    <t>Face to Face Communications for Clarity and Impact</t>
  </si>
  <si>
    <t>658.457 FAC</t>
  </si>
  <si>
    <t>Contingency planning and disaster recovery</t>
  </si>
  <si>
    <t>658.477 CHI</t>
  </si>
  <si>
    <t>Crisis management</t>
  </si>
  <si>
    <t>658.477 CRI</t>
  </si>
  <si>
    <t>The definitive handbook of business continuity management</t>
  </si>
  <si>
    <t>658.477 HIL</t>
  </si>
  <si>
    <t>Disaster management and preparedness</t>
  </si>
  <si>
    <t>658.477 SCH</t>
  </si>
  <si>
    <t>Disaster management programs for historic sites</t>
  </si>
  <si>
    <t>658.477 SPE</t>
  </si>
  <si>
    <t>IT Governance based on COBIT 4.1</t>
  </si>
  <si>
    <t>658.478 ITG</t>
  </si>
  <si>
    <t>Supply chain management</t>
  </si>
  <si>
    <t>658.5 BLA</t>
  </si>
  <si>
    <t>The Admirable company</t>
  </si>
  <si>
    <t>658.5 BRO</t>
  </si>
  <si>
    <t>658.5 HUG</t>
  </si>
  <si>
    <t>Single point of failure</t>
  </si>
  <si>
    <t>658.5 LYN</t>
  </si>
  <si>
    <t>One stop profit management</t>
  </si>
  <si>
    <t>658.5 MAR</t>
  </si>
  <si>
    <t>Creating breakthrough innovations</t>
  </si>
  <si>
    <t>658.514 CRE</t>
  </si>
  <si>
    <t>Multi-year expenditure planning</t>
  </si>
  <si>
    <t>658.57 MUL</t>
  </si>
  <si>
    <t>Fundamentals of supply chain management</t>
  </si>
  <si>
    <t>658.7 MEN</t>
  </si>
  <si>
    <t>Marketing industrial buildings &amp; sites</t>
  </si>
  <si>
    <t>658.8 CON</t>
  </si>
  <si>
    <t>Simple solutions to effective marketing!</t>
  </si>
  <si>
    <t>658.802 PER</t>
  </si>
  <si>
    <t>How come your brand isn't working hard enough?</t>
  </si>
  <si>
    <t>658.827 CHE</t>
  </si>
  <si>
    <t>Marketing through the mud and dust</t>
  </si>
  <si>
    <t>658.835 KUZ</t>
  </si>
  <si>
    <t>Going... going... gone!</t>
  </si>
  <si>
    <t>658.84 KLA</t>
  </si>
  <si>
    <t>Lend me your ears</t>
  </si>
  <si>
    <t>659.2 ATK</t>
  </si>
  <si>
    <t>Goodwill</t>
  </si>
  <si>
    <t>659.2 BID</t>
  </si>
  <si>
    <t>A perfect press release...or not?</t>
  </si>
  <si>
    <t>659.2 COE</t>
  </si>
  <si>
    <t>Reputation management</t>
  </si>
  <si>
    <t>659.2 DOO</t>
  </si>
  <si>
    <t>The manager's pocket guide to public presentations</t>
  </si>
  <si>
    <t>659.2 GLA</t>
  </si>
  <si>
    <t>People in Public Service: A Reader in Public Personnel Administration- Second Edition</t>
  </si>
  <si>
    <t>659.2 GOL</t>
  </si>
  <si>
    <t>The people's voice</t>
  </si>
  <si>
    <t>659.2 HAD</t>
  </si>
  <si>
    <t>In a manner of speaking</t>
  </si>
  <si>
    <t>659.2 KRU</t>
  </si>
  <si>
    <t>The Media Development and Diversity Agency</t>
  </si>
  <si>
    <t>659.2 MED</t>
  </si>
  <si>
    <t>Public Relations: Principles, Cases and Problems</t>
  </si>
  <si>
    <t>659.2 MOO</t>
  </si>
  <si>
    <t>Media ethics in the South African context</t>
  </si>
  <si>
    <t>659.2 OOS</t>
  </si>
  <si>
    <t>The truth about</t>
  </si>
  <si>
    <t>659.2 ORO</t>
  </si>
  <si>
    <t>Communication and public relations</t>
  </si>
  <si>
    <t>659.2 ROB</t>
  </si>
  <si>
    <t>Handbook of public relations</t>
  </si>
  <si>
    <t>659.2 SKI</t>
  </si>
  <si>
    <t>The public relations handbook</t>
  </si>
  <si>
    <t>659.2 THE</t>
  </si>
  <si>
    <t>Public speaking</t>
  </si>
  <si>
    <t>659.2 WES</t>
  </si>
  <si>
    <t>Pride of South Africa Wine</t>
  </si>
  <si>
    <t>663.2 HOC</t>
  </si>
  <si>
    <t>Boland, Wynland</t>
  </si>
  <si>
    <t>663.209687 DEL</t>
  </si>
  <si>
    <t>Catalogue B of General Brassfoundry for the use of Ironmongers, shippers, builders, cabinet makers</t>
  </si>
  <si>
    <t>673.38 CAT</t>
  </si>
  <si>
    <t>Timber preservation</t>
  </si>
  <si>
    <t>674.028 TIM</t>
  </si>
  <si>
    <t>The woodbook</t>
  </si>
  <si>
    <t>674.5 SOU</t>
  </si>
  <si>
    <t>Bulletin du service de la carte geologique d'alsace et de Lorraine</t>
  </si>
  <si>
    <t>690 BUL</t>
  </si>
  <si>
    <t>Building construction &amp; graphic standards</t>
  </si>
  <si>
    <t>690 GRO</t>
  </si>
  <si>
    <t>Good practice in construction</t>
  </si>
  <si>
    <t>690 KNO</t>
  </si>
  <si>
    <t>New ways of building</t>
  </si>
  <si>
    <t>690 NEW</t>
  </si>
  <si>
    <t xml:space="preserve">Building dictionary / Bouwoordeboek                  </t>
  </si>
  <si>
    <t>690.03 BOU</t>
  </si>
  <si>
    <t>Encyclopedia of home building and decorating</t>
  </si>
  <si>
    <t>690.03 SCH</t>
  </si>
  <si>
    <t>The Penguin dictionary of building</t>
  </si>
  <si>
    <t>690.03 SCO</t>
  </si>
  <si>
    <t>Dictionary of Building</t>
  </si>
  <si>
    <t>Building Dictionary: English-Afrikaans/ Afrikaans-Engels</t>
  </si>
  <si>
    <t xml:space="preserve">690.03 VAK  </t>
  </si>
  <si>
    <t>Researching a building in Nova Scotia</t>
  </si>
  <si>
    <t>690.0720716 RES</t>
  </si>
  <si>
    <t>AJ Metric Handbook</t>
  </si>
  <si>
    <t>690.1 SLI</t>
  </si>
  <si>
    <t>Guide to domestic building surveys</t>
  </si>
  <si>
    <t>690.21 BOW</t>
  </si>
  <si>
    <t>Developments in structural form</t>
  </si>
  <si>
    <t>690.21 MAI</t>
  </si>
  <si>
    <t>Conservation and Restoration of Buildings: preservation of roofs</t>
  </si>
  <si>
    <t>690.24 CON</t>
  </si>
  <si>
    <t>Die Afrikaanse woning herdrukke uit die Boerevrou</t>
  </si>
  <si>
    <t>690.24 FIS</t>
  </si>
  <si>
    <t>The housing rehabilitation handbook</t>
  </si>
  <si>
    <t>690.24 HOU</t>
  </si>
  <si>
    <t>Household repairs and renovations</t>
  </si>
  <si>
    <t>From rooftop to basement damp defeated</t>
  </si>
  <si>
    <t>690.24 NIC</t>
  </si>
  <si>
    <t>Santa Cruz renovation manual</t>
  </si>
  <si>
    <t>690.24 PAG</t>
  </si>
  <si>
    <t>Rehab right</t>
  </si>
  <si>
    <t>690.24 PRE</t>
  </si>
  <si>
    <t>Building failures</t>
  </si>
  <si>
    <t>690.24 RAN</t>
  </si>
  <si>
    <t>Repair and renewal of buildings</t>
  </si>
  <si>
    <t>690.24 REP</t>
  </si>
  <si>
    <t>Restoring period timber-framed houses</t>
  </si>
  <si>
    <t>690.24 SWI</t>
  </si>
  <si>
    <t>Redecorating your church</t>
  </si>
  <si>
    <t>690.5 BRI</t>
  </si>
  <si>
    <t>Brickwork,Concrete and Masonry Volume 6</t>
  </si>
  <si>
    <t>Building materials</t>
  </si>
  <si>
    <t>691 HAN</t>
  </si>
  <si>
    <t>Timber</t>
  </si>
  <si>
    <t>691.1 FIN</t>
  </si>
  <si>
    <t>Timber decay in buildings</t>
  </si>
  <si>
    <t>691.1 RID</t>
  </si>
  <si>
    <t>Conferences on the weathering of stones</t>
  </si>
  <si>
    <t>691.2 CON</t>
  </si>
  <si>
    <t>Handbook of South African natural building stone</t>
  </si>
  <si>
    <t>691.2 HAN</t>
  </si>
  <si>
    <t>Epoxy resins in stone conservation</t>
  </si>
  <si>
    <t>691.2 SEL</t>
  </si>
  <si>
    <t>Conservation of Stone and other Materials Volume One</t>
  </si>
  <si>
    <t>691.2 THI</t>
  </si>
  <si>
    <t>Conservation of Stone and other Materials Volume Two</t>
  </si>
  <si>
    <t>Failure and repair of concrete structures</t>
  </si>
  <si>
    <t>691.3 CHA</t>
  </si>
  <si>
    <t>Concrete Surface Finishes, Renderings and Terrazzos: 'Concrete Series' Books</t>
  </si>
  <si>
    <t>691.3 GRA</t>
  </si>
  <si>
    <t>How to make good concrete</t>
  </si>
  <si>
    <t>691.3 HOW</t>
  </si>
  <si>
    <t>Construction with moving forms</t>
  </si>
  <si>
    <t>691.3 HUN</t>
  </si>
  <si>
    <t>Design and stability of concrete structures</t>
  </si>
  <si>
    <t>691.3 MCM</t>
  </si>
  <si>
    <t>Restoring Brick Masonry</t>
  </si>
  <si>
    <t>691.4 COL</t>
  </si>
  <si>
    <t>Handleiding</t>
  </si>
  <si>
    <t>691.4 HAN</t>
  </si>
  <si>
    <t>Recording standing buildings</t>
  </si>
  <si>
    <t>692.1 HUT</t>
  </si>
  <si>
    <t>Cost planning of buildings</t>
  </si>
  <si>
    <t>692.5 FER</t>
  </si>
  <si>
    <t>The new guide to masonry bricklaying and plastering</t>
  </si>
  <si>
    <t>693 BUR</t>
  </si>
  <si>
    <t>Stone in building</t>
  </si>
  <si>
    <t>693.1 ASH</t>
  </si>
  <si>
    <t>Constructional masonry</t>
  </si>
  <si>
    <t>693.1 WAR</t>
  </si>
  <si>
    <t>Rammed earth structures</t>
  </si>
  <si>
    <t>693.2 KEA</t>
  </si>
  <si>
    <t>Building with earth</t>
  </si>
  <si>
    <t>693.2 NOR</t>
  </si>
  <si>
    <t>Building with lime</t>
  </si>
  <si>
    <t>693.5 HOL</t>
  </si>
  <si>
    <t>Plastering ,Plain &amp; Decorative</t>
  </si>
  <si>
    <t>693.6 MIL</t>
  </si>
  <si>
    <t>Lightning protection</t>
  </si>
  <si>
    <t>693.898 GOL</t>
  </si>
  <si>
    <t>Carpentry and joinery</t>
  </si>
  <si>
    <t>694 DOU</t>
  </si>
  <si>
    <t>Tools and techniques</t>
  </si>
  <si>
    <t>694 TOO</t>
  </si>
  <si>
    <t>Let there be neon</t>
  </si>
  <si>
    <t>694.136 STE</t>
  </si>
  <si>
    <t>Woodwork</t>
  </si>
  <si>
    <t>694.6 BAR</t>
  </si>
  <si>
    <t>Modern practical joinery</t>
  </si>
  <si>
    <t>694.6 ELL</t>
  </si>
  <si>
    <t>I C S reference library</t>
  </si>
  <si>
    <t>694.6 ICS</t>
  </si>
  <si>
    <t>Roofing the right way</t>
  </si>
  <si>
    <t>695 BOL</t>
  </si>
  <si>
    <t>Copper flashings and weatherings</t>
  </si>
  <si>
    <t>695.43 COP</t>
  </si>
  <si>
    <t>Copper pipe-line services in building</t>
  </si>
  <si>
    <t>696 COP</t>
  </si>
  <si>
    <t>Environmental systems</t>
  </si>
  <si>
    <t>696 COW</t>
  </si>
  <si>
    <t>Economical Domestic Heating</t>
  </si>
  <si>
    <t>697 GOD</t>
  </si>
  <si>
    <t>The Lyle official arts review 1983</t>
  </si>
  <si>
    <t>700 LYL</t>
  </si>
  <si>
    <t>The Aesthetics of architecture</t>
  </si>
  <si>
    <t>701.17 SCR</t>
  </si>
  <si>
    <t>Meaning in the visual arts</t>
  </si>
  <si>
    <t>701.18 PAN</t>
  </si>
  <si>
    <t>Historical and philosophical issues in the conservation of cultural heritage</t>
  </si>
  <si>
    <t>701.18 STA</t>
  </si>
  <si>
    <t>Figuring Faith: Images of Belief in Africa</t>
  </si>
  <si>
    <t>707.4 RAN</t>
  </si>
  <si>
    <t>Collector's luck</t>
  </si>
  <si>
    <t>708 JOH</t>
  </si>
  <si>
    <t>Die Jansen-versameling</t>
  </si>
  <si>
    <t>708.00968 JAN</t>
  </si>
  <si>
    <t>Kuns uit die Staatsargief</t>
  </si>
  <si>
    <t>708.96821 KUN</t>
  </si>
  <si>
    <t>The Michaelis Collection</t>
  </si>
  <si>
    <t>708.968712 CAT</t>
  </si>
  <si>
    <t>Napoli</t>
  </si>
  <si>
    <t>709 NAP</t>
  </si>
  <si>
    <t>The Aesthetic Movement</t>
  </si>
  <si>
    <t>709.034 ASL</t>
  </si>
  <si>
    <t>The House of Liberty</t>
  </si>
  <si>
    <t>709.034 CAL</t>
  </si>
  <si>
    <t>Art deco internationale</t>
  </si>
  <si>
    <t>709.04 ART</t>
  </si>
  <si>
    <t>All colour book of art deco</t>
  </si>
  <si>
    <t>709.04 KLE</t>
  </si>
  <si>
    <t>Jugendstil</t>
  </si>
  <si>
    <t>709.04 WAR</t>
  </si>
  <si>
    <t>Marcellus Laroon</t>
  </si>
  <si>
    <t>709.2 RAI</t>
  </si>
  <si>
    <t>Africa Art and Culture</t>
  </si>
  <si>
    <t>709.6 KOL</t>
  </si>
  <si>
    <t>African Arts</t>
  </si>
  <si>
    <t>709.68 AFR</t>
  </si>
  <si>
    <t>Arts and Artists of South Africa</t>
  </si>
  <si>
    <t>709.68 BER</t>
  </si>
  <si>
    <t>Kuns in Suid Afrika</t>
  </si>
  <si>
    <t>709.68 BOU</t>
  </si>
  <si>
    <t>Painters of South Africa</t>
  </si>
  <si>
    <t>Africana Books and Pictures</t>
  </si>
  <si>
    <t>709.68 BRA</t>
  </si>
  <si>
    <t>Ndebele</t>
  </si>
  <si>
    <t>709.68 COU</t>
  </si>
  <si>
    <t>De Meillon's people of colour</t>
  </si>
  <si>
    <t>709.68 SHE</t>
  </si>
  <si>
    <t>Solomon Caesar Malan</t>
  </si>
  <si>
    <t>709.68 SOL</t>
  </si>
  <si>
    <t>The arts in South Africa</t>
  </si>
  <si>
    <t>709.68 WHK</t>
  </si>
  <si>
    <t>My father</t>
  </si>
  <si>
    <t>709.687 WEN</t>
  </si>
  <si>
    <t>Ariel</t>
  </si>
  <si>
    <t>709.95694 ARI</t>
  </si>
  <si>
    <t>37 Design and environment Projects</t>
  </si>
  <si>
    <t>710 THI</t>
  </si>
  <si>
    <t>The young environmentalists</t>
  </si>
  <si>
    <t>711 BAI</t>
  </si>
  <si>
    <t>Past, Present, Future</t>
  </si>
  <si>
    <t>Beschermde Landschappen</t>
  </si>
  <si>
    <t>711 BES</t>
  </si>
  <si>
    <t>The Human Environment</t>
  </si>
  <si>
    <t>711 BIN</t>
  </si>
  <si>
    <t>Casco Land Interventions in PublicSpace</t>
  </si>
  <si>
    <t>711 CLA</t>
  </si>
  <si>
    <t>Environmental Education in South Africa</t>
  </si>
  <si>
    <t>711 ENV</t>
  </si>
  <si>
    <t>Discover the city</t>
  </si>
  <si>
    <t>711 HAG</t>
  </si>
  <si>
    <t>Discover the City</t>
  </si>
  <si>
    <t>Interpreting the environment / Vertolking van die omgewing</t>
  </si>
  <si>
    <t>711 HAL</t>
  </si>
  <si>
    <t>The New City</t>
  </si>
  <si>
    <t>711 HIL</t>
  </si>
  <si>
    <t>With man in mind</t>
  </si>
  <si>
    <t>711 PER</t>
  </si>
  <si>
    <t>Understanding our surroundings</t>
  </si>
  <si>
    <t>Physical Planning</t>
  </si>
  <si>
    <t>711 PHY</t>
  </si>
  <si>
    <t>Background to Environmental Planning</t>
  </si>
  <si>
    <t>711 REE</t>
  </si>
  <si>
    <t>The Future of planning</t>
  </si>
  <si>
    <t>711.1 COW</t>
  </si>
  <si>
    <t>Photogrammetry + Non-destructive</t>
  </si>
  <si>
    <t>711.12 DEW</t>
  </si>
  <si>
    <t>Planning Information Index</t>
  </si>
  <si>
    <t>711.12 HAL</t>
  </si>
  <si>
    <t>Urbanization and urban planning in capitalist society</t>
  </si>
  <si>
    <t>711.13 DEA</t>
  </si>
  <si>
    <t>Whose city ?</t>
  </si>
  <si>
    <t>711.13 PAH</t>
  </si>
  <si>
    <t>Environmental planning</t>
  </si>
  <si>
    <t>711.13 SAA</t>
  </si>
  <si>
    <t>Architect and community</t>
  </si>
  <si>
    <t>711.13 SPY</t>
  </si>
  <si>
    <t>The Economy of Cities</t>
  </si>
  <si>
    <t>711.14 JAC</t>
  </si>
  <si>
    <t>Regional Development and Planning</t>
  </si>
  <si>
    <t>711.3 FRI</t>
  </si>
  <si>
    <t>Ministry for Planning and Environment, Victoria</t>
  </si>
  <si>
    <t>711.3 MIN</t>
  </si>
  <si>
    <t>Recent advances in town planning</t>
  </si>
  <si>
    <t>711.4 ADA</t>
  </si>
  <si>
    <t>Urban planning and the development process</t>
  </si>
  <si>
    <t>Design of cities</t>
  </si>
  <si>
    <t>711.4 BAC</t>
  </si>
  <si>
    <t>Die Stadt und ihr Boden</t>
  </si>
  <si>
    <t>711.4 BER</t>
  </si>
  <si>
    <t>Learning from Baltimore</t>
  </si>
  <si>
    <t>711.4 BRA</t>
  </si>
  <si>
    <t>Town and country planning</t>
  </si>
  <si>
    <t>711.4 BRO</t>
  </si>
  <si>
    <t>Townscapes</t>
  </si>
  <si>
    <t>711.4 BUR</t>
  </si>
  <si>
    <t>City landsape</t>
  </si>
  <si>
    <t>711.4 CIT</t>
  </si>
  <si>
    <t>M40 Public Inquiry</t>
  </si>
  <si>
    <t>711.4 COU</t>
  </si>
  <si>
    <t>Unplanning the cities</t>
  </si>
  <si>
    <t>The concise townscape</t>
  </si>
  <si>
    <t>711.4 CUL</t>
  </si>
  <si>
    <t>Architecture and the urban experience</t>
  </si>
  <si>
    <t>711.4 CUR</t>
  </si>
  <si>
    <t>Environment for man</t>
  </si>
  <si>
    <t>711.4 ENV</t>
  </si>
  <si>
    <t>The exploding metropolis</t>
  </si>
  <si>
    <t>711.4 EXP</t>
  </si>
  <si>
    <t>Reflections on the making of space</t>
  </si>
  <si>
    <t>711.4 FOX</t>
  </si>
  <si>
    <t>The designation of conservation areas</t>
  </si>
  <si>
    <t>711.4 GAM</t>
  </si>
  <si>
    <t>Reconstruction and town and country planning</t>
  </si>
  <si>
    <t>711.4 GIB</t>
  </si>
  <si>
    <t>Perception of the environment</t>
  </si>
  <si>
    <t>711.4 GOO</t>
  </si>
  <si>
    <t>Communitas</t>
  </si>
  <si>
    <t>A guide to delineating edges of historic districts</t>
  </si>
  <si>
    <t>711.4 GUI</t>
  </si>
  <si>
    <t>711.4 HAL</t>
  </si>
  <si>
    <t>Great planning disasters</t>
  </si>
  <si>
    <t>Planning and human need</t>
  </si>
  <si>
    <t>711.4 HEY</t>
  </si>
  <si>
    <t>The death and life of great American cities</t>
  </si>
  <si>
    <t>711.4 JAC</t>
  </si>
  <si>
    <t>Planning the modern city</t>
  </si>
  <si>
    <t>711.4 LEW</t>
  </si>
  <si>
    <t>How cities are saved</t>
  </si>
  <si>
    <t>711.4 LOT</t>
  </si>
  <si>
    <t>Urban and regional planning</t>
  </si>
  <si>
    <t>711.4 MCL</t>
  </si>
  <si>
    <t>Man made the town</t>
  </si>
  <si>
    <t>711.4 MID</t>
  </si>
  <si>
    <t>Beyond the metropolis</t>
  </si>
  <si>
    <t>711.4 OFO</t>
  </si>
  <si>
    <t>Plan</t>
  </si>
  <si>
    <t>711.4 PLA</t>
  </si>
  <si>
    <t>Quality in urban planning and design</t>
  </si>
  <si>
    <t>711.4 QUA</t>
  </si>
  <si>
    <t>Towns and buildings</t>
  </si>
  <si>
    <t>711.4 RAS</t>
  </si>
  <si>
    <t>711.4 SAA</t>
  </si>
  <si>
    <t>Rebuilding Britain</t>
  </si>
  <si>
    <t>711.4 SIM</t>
  </si>
  <si>
    <t>Amenity and Urban Planning</t>
  </si>
  <si>
    <t>711.4 SMI</t>
  </si>
  <si>
    <t>Urban Spaces</t>
  </si>
  <si>
    <t>711.4 SPE</t>
  </si>
  <si>
    <t>American Skyline</t>
  </si>
  <si>
    <t>711.4 TUN</t>
  </si>
  <si>
    <t>The man in the street</t>
  </si>
  <si>
    <t>711.4 WOO</t>
  </si>
  <si>
    <t>Pride of place</t>
  </si>
  <si>
    <t>711.40941 CIV</t>
  </si>
  <si>
    <t>Conservation Area</t>
  </si>
  <si>
    <t>711.40941 RAY</t>
  </si>
  <si>
    <t>Creator London Plan 1944</t>
  </si>
  <si>
    <t>711.409421 ADE</t>
  </si>
  <si>
    <t>Planning outlook</t>
  </si>
  <si>
    <t>711.40945 PLA</t>
  </si>
  <si>
    <t>Focus on cities</t>
  </si>
  <si>
    <t>711.40968 INS</t>
  </si>
  <si>
    <t>Metropolitan Durban Draft Guide Plan</t>
  </si>
  <si>
    <t>711.4096847 MET</t>
  </si>
  <si>
    <t>Cape Metropolitan Area / Kaapse Metropool</t>
  </si>
  <si>
    <t>711.40968711 CAP</t>
  </si>
  <si>
    <t>711.40968755 POR</t>
  </si>
  <si>
    <t>Moving together drifting apart</t>
  </si>
  <si>
    <t>711.40968792 DEW</t>
  </si>
  <si>
    <t>Design review in historic districts</t>
  </si>
  <si>
    <t>711.409755 BOW</t>
  </si>
  <si>
    <t>Enterprise zones</t>
  </si>
  <si>
    <t>711.5 BUT</t>
  </si>
  <si>
    <t>Architecture for the poor</t>
  </si>
  <si>
    <t>711.5 FAT</t>
  </si>
  <si>
    <t>Introduction to urban renewal</t>
  </si>
  <si>
    <t>711.5 GIB</t>
  </si>
  <si>
    <t>A house in the city</t>
  </si>
  <si>
    <t>711.5 MAC</t>
  </si>
  <si>
    <t>Great cities and their traffic</t>
  </si>
  <si>
    <t>711.552 THO</t>
  </si>
  <si>
    <t>Alexander Avenue</t>
  </si>
  <si>
    <t>711.5522 ALE</t>
  </si>
  <si>
    <t>Atalantic Avenue</t>
  </si>
  <si>
    <t>711.5522 ATL</t>
  </si>
  <si>
    <t>Chinatown</t>
  </si>
  <si>
    <t>711.5522 CHI</t>
  </si>
  <si>
    <t>Jamaica Avenue revitalization program</t>
  </si>
  <si>
    <t>711.5522 JAM</t>
  </si>
  <si>
    <t>Montague Street</t>
  </si>
  <si>
    <t>711.5522 MON</t>
  </si>
  <si>
    <t>New life for plazas</t>
  </si>
  <si>
    <t>711.5522 NEW</t>
  </si>
  <si>
    <t>A sense of place</t>
  </si>
  <si>
    <t>711.5522 SEN</t>
  </si>
  <si>
    <t>Union Square</t>
  </si>
  <si>
    <t>711.5522 UNI</t>
  </si>
  <si>
    <t>Land and leisure in England and Wales</t>
  </si>
  <si>
    <t>711.558 PAT</t>
  </si>
  <si>
    <t>Greening the city open space and recreation plan for Cape Town</t>
  </si>
  <si>
    <t>711.558 TOW</t>
  </si>
  <si>
    <t>Proceedings of the Canadian Parks service reconstruction workshop</t>
  </si>
  <si>
    <t>711.57 PRO</t>
  </si>
  <si>
    <t>Nazareth House</t>
  </si>
  <si>
    <t>711.58 PLA</t>
  </si>
  <si>
    <t>The new housing handbook</t>
  </si>
  <si>
    <t>711.58 REI</t>
  </si>
  <si>
    <t>711.58 STA</t>
  </si>
  <si>
    <t>Urban regeneration</t>
  </si>
  <si>
    <t>711.58 TAR</t>
  </si>
  <si>
    <t>Integrated Conservation</t>
  </si>
  <si>
    <t>711.6 BIN</t>
  </si>
  <si>
    <t>The Malay quarter</t>
  </si>
  <si>
    <t>711.609687 MAL</t>
  </si>
  <si>
    <t>Center city environment and transportation</t>
  </si>
  <si>
    <t>711.7 PUB</t>
  </si>
  <si>
    <t>Traffic in townscape</t>
  </si>
  <si>
    <t>711.7 TRA</t>
  </si>
  <si>
    <t>Parking in the central business district of Cape Town</t>
  </si>
  <si>
    <t>711.73 MOR</t>
  </si>
  <si>
    <t>Freeways, parking and the civic centre</t>
  </si>
  <si>
    <t>Freeways and the urban environment</t>
  </si>
  <si>
    <t>Pedestrian safety</t>
  </si>
  <si>
    <t>711.74 PED</t>
  </si>
  <si>
    <t>Pedestrian movement</t>
  </si>
  <si>
    <t>Improved railroad grade crossings</t>
  </si>
  <si>
    <t>711.75097 IMP</t>
  </si>
  <si>
    <t>Airport access</t>
  </si>
  <si>
    <t>711.78 AIR</t>
  </si>
  <si>
    <t>Landscape by design</t>
  </si>
  <si>
    <t>712 ALD</t>
  </si>
  <si>
    <t>Handleiding vir die aanplant van bome</t>
  </si>
  <si>
    <t>712 BAN</t>
  </si>
  <si>
    <t>Elysian Gardens</t>
  </si>
  <si>
    <t>712 BIN</t>
  </si>
  <si>
    <t>Roses at the Cape of Good Hope</t>
  </si>
  <si>
    <t>712 FAG</t>
  </si>
  <si>
    <t>Handbook of urban space</t>
  </si>
  <si>
    <t>712 HAN</t>
  </si>
  <si>
    <t>Bome in die stad</t>
  </si>
  <si>
    <t>712 JUR</t>
  </si>
  <si>
    <t>The quest for paradise</t>
  </si>
  <si>
    <t>712 KIN</t>
  </si>
  <si>
    <t>The modern urban landscape</t>
  </si>
  <si>
    <t>712 REL</t>
  </si>
  <si>
    <t>Trees in the landscape</t>
  </si>
  <si>
    <t>712 THO</t>
  </si>
  <si>
    <t>Beskuttingstroke en windskerms in Suid-Afrka</t>
  </si>
  <si>
    <t>712 VAN</t>
  </si>
  <si>
    <t>The practical book of herbs</t>
  </si>
  <si>
    <t>Capability Brown</t>
  </si>
  <si>
    <t>712.0924 BRO</t>
  </si>
  <si>
    <t>Hidden gardens of Sydney</t>
  </si>
  <si>
    <t>712.609441 HID</t>
  </si>
  <si>
    <t>Industry and landscape</t>
  </si>
  <si>
    <t>712.7 IND</t>
  </si>
  <si>
    <t>Trees for New York City</t>
  </si>
  <si>
    <t>715.2 NEW</t>
  </si>
  <si>
    <t>Maak tuin met klimplante</t>
  </si>
  <si>
    <t>716 VAN</t>
  </si>
  <si>
    <t>Practical trail design</t>
  </si>
  <si>
    <t>719 LEV</t>
  </si>
  <si>
    <t>Architectural keywords</t>
  </si>
  <si>
    <t>720 ARC</t>
  </si>
  <si>
    <t>Architectural practice</t>
  </si>
  <si>
    <t>720 COW</t>
  </si>
  <si>
    <t>Buildings reborn</t>
  </si>
  <si>
    <t>720 DIA</t>
  </si>
  <si>
    <t>Rudimentary architecture</t>
  </si>
  <si>
    <t>720 LEE</t>
  </si>
  <si>
    <t>Monumentenzorg</t>
  </si>
  <si>
    <t>720 MON</t>
  </si>
  <si>
    <t>Architecture of the British Empire</t>
  </si>
  <si>
    <t>720 MOR</t>
  </si>
  <si>
    <t>Great houses of the Western World</t>
  </si>
  <si>
    <t>720 NIC</t>
  </si>
  <si>
    <t>The observer's book of architecture</t>
  </si>
  <si>
    <t>720 PEN</t>
  </si>
  <si>
    <t>How architects visualize</t>
  </si>
  <si>
    <t>720 POR</t>
  </si>
  <si>
    <t>Public inquiries</t>
  </si>
  <si>
    <t>720 SPA</t>
  </si>
  <si>
    <t>Tacoma in style: A look at the city's Architecture</t>
  </si>
  <si>
    <t>720 TAC</t>
  </si>
  <si>
    <t>Our Cape Gables</t>
  </si>
  <si>
    <t>720 TRE</t>
  </si>
  <si>
    <t>APT International Membership and Resource Directory 1987</t>
  </si>
  <si>
    <t>720.025 APT</t>
  </si>
  <si>
    <t>The Seven lamps op architecture</t>
  </si>
  <si>
    <t>720.1 AUS</t>
  </si>
  <si>
    <t>Architecture in context</t>
  </si>
  <si>
    <t>720.1 BRO</t>
  </si>
  <si>
    <t>Prelude to architecture</t>
  </si>
  <si>
    <t>720.1 NEW</t>
  </si>
  <si>
    <t>Visual of the South African dwelling</t>
  </si>
  <si>
    <t>720.103 FIS</t>
  </si>
  <si>
    <t>Classic dictionary of architecture</t>
  </si>
  <si>
    <t>720.103 PAR</t>
  </si>
  <si>
    <t>Participating in architectural competitions</t>
  </si>
  <si>
    <t>720.1079 STR</t>
  </si>
  <si>
    <t>Architectural practices 1982 / Argitekspraktyke 1982</t>
  </si>
  <si>
    <t>720.2 ARC</t>
  </si>
  <si>
    <t>The professions and projects register 2002</t>
  </si>
  <si>
    <t>720.2 PRO</t>
  </si>
  <si>
    <t>The roots of architectural invention</t>
  </si>
  <si>
    <t>720.28 LEA</t>
  </si>
  <si>
    <t>Architectural graphics</t>
  </si>
  <si>
    <t>720.284 CHI</t>
  </si>
  <si>
    <t>Measured drawing for architects</t>
  </si>
  <si>
    <t>Tell me about</t>
  </si>
  <si>
    <t>720.288 BOS</t>
  </si>
  <si>
    <t>Bouwen met puin van de ver woeste gebieden</t>
  </si>
  <si>
    <t>720.288 BOU</t>
  </si>
  <si>
    <t>Brandschtz in Baudenkmalern und Museen</t>
  </si>
  <si>
    <t>720.288 BRA</t>
  </si>
  <si>
    <t>Christiansfeld</t>
  </si>
  <si>
    <t>720.288 CHR</t>
  </si>
  <si>
    <t>Change of Use</t>
  </si>
  <si>
    <t>720.288 CUN</t>
  </si>
  <si>
    <t>What listing means</t>
  </si>
  <si>
    <t>720.288 DEP</t>
  </si>
  <si>
    <t>Docomomo International</t>
  </si>
  <si>
    <t>720.288 DOC</t>
  </si>
  <si>
    <t>Industrial Rehabilitation</t>
  </si>
  <si>
    <t>720.288 ELE</t>
  </si>
  <si>
    <t>European centre for training craftsmen in the conservation of the architectural heritage</t>
  </si>
  <si>
    <t>720.288 EUR</t>
  </si>
  <si>
    <t>12th Triennial Meeting Lyon 29 August - 3 September 1999</t>
  </si>
  <si>
    <t>720.288 ICO</t>
  </si>
  <si>
    <t>Methodological proceedings for the protection and revitalization of historic sites</t>
  </si>
  <si>
    <t>720.288 MAR</t>
  </si>
  <si>
    <t>Media save art '91</t>
  </si>
  <si>
    <t>720.288 MED</t>
  </si>
  <si>
    <t>Progressive Architecture</t>
  </si>
  <si>
    <t>720.288 PRO</t>
  </si>
  <si>
    <t>Protecting and Managing England's Heritage Property</t>
  </si>
  <si>
    <t>Rijksdienst voor de Monumentenzorg Jaarverslag 1996</t>
  </si>
  <si>
    <t>720.288 RIJ</t>
  </si>
  <si>
    <t>Leeds</t>
  </si>
  <si>
    <t>720.288 SAV</t>
  </si>
  <si>
    <t>The Secretary of the Interior's standards for rehabilitation and guidelines for rehabilitating historic buildings</t>
  </si>
  <si>
    <t>720.288 SEC</t>
  </si>
  <si>
    <t>Tourism in the Natal / KwaZulu region</t>
  </si>
  <si>
    <t>720.288 TOU</t>
  </si>
  <si>
    <t>Encyclopaedia of Architectural Terms</t>
  </si>
  <si>
    <t>720.3 CUR</t>
  </si>
  <si>
    <t>Small Country Houses of To-Day Volume 1,2&amp;3</t>
  </si>
  <si>
    <t>720.3 WEA</t>
  </si>
  <si>
    <t>The National trust for places of historic interest or natural beauty:Report 1968-69</t>
  </si>
  <si>
    <t>720.41 NAT</t>
  </si>
  <si>
    <t>Merian das monatsheft der stadte und landshaften</t>
  </si>
  <si>
    <t>720.43 MER</t>
  </si>
  <si>
    <t>Seven wonders of Green Building Technology</t>
  </si>
  <si>
    <t>720.47 SIR</t>
  </si>
  <si>
    <t>Le patrimoine industriel au Quebec</t>
  </si>
  <si>
    <t>720.71 TRO</t>
  </si>
  <si>
    <t>Homes sweet homes</t>
  </si>
  <si>
    <t>720.9 LAN</t>
  </si>
  <si>
    <t>A history of Architectural Development Vol II - Medieval</t>
  </si>
  <si>
    <t>720.9 SIM</t>
  </si>
  <si>
    <t>A history of Architectural Development Vol III - The renaissance in Italy, France and England</t>
  </si>
  <si>
    <t>Le Corbusier</t>
  </si>
  <si>
    <t>720.92 LEC</t>
  </si>
  <si>
    <t>Karl Friedrich Schinkel</t>
  </si>
  <si>
    <t>720.92 SCH</t>
  </si>
  <si>
    <t>The idea of Louis Sullivan</t>
  </si>
  <si>
    <t>720.92 SZA</t>
  </si>
  <si>
    <t>Arkkitehteja / Architects</t>
  </si>
  <si>
    <t>720.922 ARK</t>
  </si>
  <si>
    <t>Who's who in architecture from 1400 to the present</t>
  </si>
  <si>
    <t>720.922 WHO</t>
  </si>
  <si>
    <t>Resurgam</t>
  </si>
  <si>
    <t>720.941 RES</t>
  </si>
  <si>
    <t>A critical bibliography of building conservation</t>
  </si>
  <si>
    <t>720.941016 CRI</t>
  </si>
  <si>
    <t>Scotland under trust</t>
  </si>
  <si>
    <t>720.9411 HUR</t>
  </si>
  <si>
    <t>A systematic procedure for recording English Vernacular Architecture</t>
  </si>
  <si>
    <t>720.942 BRUL</t>
  </si>
  <si>
    <t>Kent</t>
  </si>
  <si>
    <t>720.942 CAM</t>
  </si>
  <si>
    <t>Surrey and Sussex</t>
  </si>
  <si>
    <t>The Indian style</t>
  </si>
  <si>
    <t>720.942 HEA</t>
  </si>
  <si>
    <t>New directions in British architecture</t>
  </si>
  <si>
    <t>720.942 LAN</t>
  </si>
  <si>
    <t>South Devon</t>
  </si>
  <si>
    <t>720.94235 PEV</t>
  </si>
  <si>
    <t>Cornwall</t>
  </si>
  <si>
    <t>720.94237 PEV</t>
  </si>
  <si>
    <t>South and West Somerset</t>
  </si>
  <si>
    <t>720.94238 PEV</t>
  </si>
  <si>
    <t>Derbyshire</t>
  </si>
  <si>
    <t>720.94251 PEV</t>
  </si>
  <si>
    <t>Northamptonshire</t>
  </si>
  <si>
    <t>720.94252 PEV</t>
  </si>
  <si>
    <t>An inventory of the Historical Monuments in Dorset</t>
  </si>
  <si>
    <t>720.94283 ROY</t>
  </si>
  <si>
    <t>Die schone Deutsche stadt</t>
  </si>
  <si>
    <t>720.943 DIE</t>
  </si>
  <si>
    <t>New directions in German architecture</t>
  </si>
  <si>
    <t>720.943 FEU</t>
  </si>
  <si>
    <t>Alte Kunst in Bayern</t>
  </si>
  <si>
    <t>720.9433 ALT</t>
  </si>
  <si>
    <t>Bayerisches Landesamt fur Denkmalpflege</t>
  </si>
  <si>
    <t>720.94336 BAY</t>
  </si>
  <si>
    <t>Denkmalpflege in Rheinland-Pfalz</t>
  </si>
  <si>
    <t>720.94343 DEN</t>
  </si>
  <si>
    <t>F Schupp, M Kremmer Bergbauarchitektur 1919-1974</t>
  </si>
  <si>
    <t>720.94343 LAN</t>
  </si>
  <si>
    <t>Technische Denkmale Im Rheinland</t>
  </si>
  <si>
    <t>Otto Engler Geschafts- und Warenhausarchitektur 1904-1914</t>
  </si>
  <si>
    <t>Rheinland</t>
  </si>
  <si>
    <t>720.94355 LAN</t>
  </si>
  <si>
    <t>Details of the architecture of Tuscany</t>
  </si>
  <si>
    <t>720.945 DON</t>
  </si>
  <si>
    <t>Northern Italian details</t>
  </si>
  <si>
    <t>720.945 THO</t>
  </si>
  <si>
    <t>Venice restored</t>
  </si>
  <si>
    <t>720.94531 VEN</t>
  </si>
  <si>
    <t>Foreningen Til Norske Fortidsminnesmerkers bevaring</t>
  </si>
  <si>
    <t>720.9481 FOR</t>
  </si>
  <si>
    <t>Sweden builds</t>
  </si>
  <si>
    <t>720.9485 SMI</t>
  </si>
  <si>
    <t>Fredede Bygninger</t>
  </si>
  <si>
    <t>720.9489 FRE</t>
  </si>
  <si>
    <t>Old Houses in Elsinore 1973</t>
  </si>
  <si>
    <t>720.9489 NAT</t>
  </si>
  <si>
    <t>Leidraad</t>
  </si>
  <si>
    <t>720.9492 RIJ</t>
  </si>
  <si>
    <t>The glory of Amsterdam</t>
  </si>
  <si>
    <t>720.9492 VAN</t>
  </si>
  <si>
    <t>African Reflections on the American Landscape: Identifying and Interpreting Africanisms</t>
  </si>
  <si>
    <t>720.9493 AFR</t>
  </si>
  <si>
    <t>Ontdek Belgie</t>
  </si>
  <si>
    <t>720.9493 TEI</t>
  </si>
  <si>
    <t>Our Heritage</t>
  </si>
  <si>
    <t>720.968 BAS</t>
  </si>
  <si>
    <t>New Uses For Old Buildings</t>
  </si>
  <si>
    <t>720.968 CAN</t>
  </si>
  <si>
    <t>My country in line and colour</t>
  </si>
  <si>
    <t>720.968 MEI</t>
  </si>
  <si>
    <t>The quality of life</t>
  </si>
  <si>
    <t>720.968 MIS</t>
  </si>
  <si>
    <t>Nova Constantia Tuiste van 
Tupperware in Suid-
Afrika</t>
  </si>
  <si>
    <t>720.968 NOV</t>
  </si>
  <si>
    <t>Johannesburg style</t>
  </si>
  <si>
    <t>720.968221 CHI</t>
  </si>
  <si>
    <t>The story of the Rand Club</t>
  </si>
  <si>
    <t>720.968221 DEV</t>
  </si>
  <si>
    <t>Meet me at the Carlton</t>
  </si>
  <si>
    <t>720.968221 ROS</t>
  </si>
  <si>
    <t>Wakkerstroom</t>
  </si>
  <si>
    <t>720.968242 PET</t>
  </si>
  <si>
    <t>Protection of Historical Resources Through Planning Mechanisms</t>
  </si>
  <si>
    <t>720.9684 HAR</t>
  </si>
  <si>
    <t>Ladysmith</t>
  </si>
  <si>
    <t>720.968435 PET</t>
  </si>
  <si>
    <t>Die Leghoyastatte in die Oranje-Vrystaat</t>
  </si>
  <si>
    <t>720.9685 LER</t>
  </si>
  <si>
    <t>Die Vierde Raadsaal</t>
  </si>
  <si>
    <t>720.96851 VIE</t>
  </si>
  <si>
    <t>Die europaische Grundlage der Kolonialarchitektur am Kap der Guten Hoffnung</t>
  </si>
  <si>
    <t>720.9687 VAN</t>
  </si>
  <si>
    <t>Wynland</t>
  </si>
  <si>
    <t>720.96871 WYN</t>
  </si>
  <si>
    <t>The Martello Tower</t>
  </si>
  <si>
    <t>720.968714 MAR</t>
  </si>
  <si>
    <t>Stellenbosch</t>
  </si>
  <si>
    <t>720.968717 STE</t>
  </si>
  <si>
    <t>The urban trail: a walk through the urban heritage of East London's central business district and older suburbs</t>
  </si>
  <si>
    <t>720.968779 WAT</t>
  </si>
  <si>
    <t>Gettysburg</t>
  </si>
  <si>
    <t>720.973 GET</t>
  </si>
  <si>
    <t>United States</t>
  </si>
  <si>
    <t>720.973 LEE</t>
  </si>
  <si>
    <t>The early work</t>
  </si>
  <si>
    <t>720.973 WRI</t>
  </si>
  <si>
    <t>Built to last</t>
  </si>
  <si>
    <t>720.9744 BUI</t>
  </si>
  <si>
    <t>Williamsburg in color</t>
  </si>
  <si>
    <t>720.97554252 WIL</t>
  </si>
  <si>
    <t>Learning from Las Vegas</t>
  </si>
  <si>
    <t>720.979313 VEN</t>
  </si>
  <si>
    <t>Latin American architecture since 1945</t>
  </si>
  <si>
    <t>720.98 HIT</t>
  </si>
  <si>
    <t>Brazil builds</t>
  </si>
  <si>
    <t>720.981 GOO</t>
  </si>
  <si>
    <t>Australia's National Estate</t>
  </si>
  <si>
    <t>720.994 AUS</t>
  </si>
  <si>
    <t>The National Trust in New South Wales</t>
  </si>
  <si>
    <t>720.9944 RIC</t>
  </si>
  <si>
    <t>Skyscrapers - Skyprickers - Skycities</t>
  </si>
  <si>
    <t>721.042 JEN</t>
  </si>
  <si>
    <t>Decorative plasterwork in Great Britain</t>
  </si>
  <si>
    <t>721.0446 BEA</t>
  </si>
  <si>
    <t>The old gables of Prince Albert and in the district</t>
  </si>
  <si>
    <t>721.5 MAR</t>
  </si>
  <si>
    <t>The Expression of the Entrance: 33 Examples from Port Elizabeth</t>
  </si>
  <si>
    <t>721.822 MCL</t>
  </si>
  <si>
    <t>Fanlights</t>
  </si>
  <si>
    <t>721.823 GRA</t>
  </si>
  <si>
    <t>Origins</t>
  </si>
  <si>
    <t>722.2 TAD</t>
  </si>
  <si>
    <t>Indian summer</t>
  </si>
  <si>
    <t>722.44 IRV</t>
  </si>
  <si>
    <t>The world of the Persians</t>
  </si>
  <si>
    <t>722.52 GOB</t>
  </si>
  <si>
    <t>Moderne volume 1</t>
  </si>
  <si>
    <t>722.7 EDI</t>
  </si>
  <si>
    <t>Moderne volume 2</t>
  </si>
  <si>
    <t>Moderne volume 3</t>
  </si>
  <si>
    <t>Moderne volume 4</t>
  </si>
  <si>
    <t>Moderne volume 5</t>
  </si>
  <si>
    <t>The idea of space in Greek Architecture</t>
  </si>
  <si>
    <t>722.8 MAR</t>
  </si>
  <si>
    <t>The Acropolis</t>
  </si>
  <si>
    <t>722.8 ROD</t>
  </si>
  <si>
    <t>The glory that was Greece</t>
  </si>
  <si>
    <t>722.8 STO</t>
  </si>
  <si>
    <t>Architecture in Britain the Middle Ages</t>
  </si>
  <si>
    <t>723 WEB</t>
  </si>
  <si>
    <t>Early Christian and Byzantine Architecture</t>
  </si>
  <si>
    <t>723.1 MAC</t>
  </si>
  <si>
    <t>Baroque and Rococo architecture</t>
  </si>
  <si>
    <t>724.19 MIL</t>
  </si>
  <si>
    <t>The classical language of architecture</t>
  </si>
  <si>
    <t>724.2 SUM</t>
  </si>
  <si>
    <t>Kings of infinite space</t>
  </si>
  <si>
    <t>724.9 JEN</t>
  </si>
  <si>
    <t>Leper</t>
  </si>
  <si>
    <t>724.9 LEP</t>
  </si>
  <si>
    <t>Ebenerdig wohnen</t>
  </si>
  <si>
    <t>724.91 MEY</t>
  </si>
  <si>
    <t>The Old Customs House</t>
  </si>
  <si>
    <t>725.2 GAB</t>
  </si>
  <si>
    <t>Architecture on my mind</t>
  </si>
  <si>
    <t>725.2 LIP</t>
  </si>
  <si>
    <t>The making of Cape Town's Victoria &amp; Alfred Waterfront</t>
  </si>
  <si>
    <t>725.34 BIR</t>
  </si>
  <si>
    <t>Molenbouw</t>
  </si>
  <si>
    <t>725.4 SIP</t>
  </si>
  <si>
    <t>Underground Railroad 1</t>
  </si>
  <si>
    <t>725.4 UND</t>
  </si>
  <si>
    <t>Underground Railroad 2</t>
  </si>
  <si>
    <t>The Josephine Mill and its owners</t>
  </si>
  <si>
    <t>725.4 WAL</t>
  </si>
  <si>
    <t>De Brabantse molens</t>
  </si>
  <si>
    <t>725.4 ZOE</t>
  </si>
  <si>
    <t>Delhi</t>
  </si>
  <si>
    <t>725.94 GUP</t>
  </si>
  <si>
    <t>Number four</t>
  </si>
  <si>
    <t>725.94 NUM</t>
  </si>
  <si>
    <t>Plan 73</t>
  </si>
  <si>
    <t>726.1 PLA</t>
  </si>
  <si>
    <t>Chemins de Saint-Jacques en terre fribourgeoise</t>
  </si>
  <si>
    <t>726.4 CHE</t>
  </si>
  <si>
    <t>A Centenary Record 1829-1929- St Andrew's Presbyterian Church, Cape Town</t>
  </si>
  <si>
    <t>726.50968712 SAI</t>
  </si>
  <si>
    <t>Eight beautiful Gothic revival churches of Port Elizabeth</t>
  </si>
  <si>
    <t>726.50968755 HER</t>
  </si>
  <si>
    <t>Westminster cathedral</t>
  </si>
  <si>
    <t>726.5942132 WES</t>
  </si>
  <si>
    <t>How to look after your church</t>
  </si>
  <si>
    <t>726.6 HOW</t>
  </si>
  <si>
    <t>Fountains Abbey and Studley Royal</t>
  </si>
  <si>
    <t>726.7 NAT</t>
  </si>
  <si>
    <t>Bulgarian Monasteries</t>
  </si>
  <si>
    <t>726.7 TOU</t>
  </si>
  <si>
    <t>Scottish Abbeys</t>
  </si>
  <si>
    <t>726.709411 CRU</t>
  </si>
  <si>
    <t>Tombstones and Tales from Santa Rose Rural Cemetery Volume 1</t>
  </si>
  <si>
    <t>726.8 TOM</t>
  </si>
  <si>
    <t>Ditema</t>
  </si>
  <si>
    <t>728.0968 JOL</t>
  </si>
  <si>
    <t>Small Country Houses of To-day Volume One</t>
  </si>
  <si>
    <t>728.3 WEA</t>
  </si>
  <si>
    <t>Vintage Cape Town</t>
  </si>
  <si>
    <t>728.3096871 PAM</t>
  </si>
  <si>
    <t>The English Terraced</t>
  </si>
  <si>
    <t>728.3120941 MUT</t>
  </si>
  <si>
    <t>CAlifornia bungalows of the twenties</t>
  </si>
  <si>
    <t>728.37028 WIL</t>
  </si>
  <si>
    <t>Wine farms of the Western Cape</t>
  </si>
  <si>
    <t>728.67096871 COL</t>
  </si>
  <si>
    <t>Die Noordweste</t>
  </si>
  <si>
    <t>728.670968729 VAN</t>
  </si>
  <si>
    <t>Castles and Fortes</t>
  </si>
  <si>
    <t>728.81 PLU</t>
  </si>
  <si>
    <t>Royal Palaces: an account of the homes of british sovereigns from saxton to modern times</t>
  </si>
  <si>
    <t>728.82 HED</t>
  </si>
  <si>
    <t>Boschendal</t>
  </si>
  <si>
    <t>728.83 BOS</t>
  </si>
  <si>
    <t>Nova Constantia</t>
  </si>
  <si>
    <t>728.83 DAN</t>
  </si>
  <si>
    <t>Groot Constantia sy geskiedenis en n beskrywing van sy argitektuur en die versameling</t>
  </si>
  <si>
    <t>728.83 FRA</t>
  </si>
  <si>
    <t>Harewood ,Yorkshire:A Guide</t>
  </si>
  <si>
    <t>728.83 HAR</t>
  </si>
  <si>
    <t>The villa</t>
  </si>
  <si>
    <t>728.84 ACK</t>
  </si>
  <si>
    <t>Tolhuis te Gorinchem</t>
  </si>
  <si>
    <t>729 TOL</t>
  </si>
  <si>
    <t>Advertisements</t>
  </si>
  <si>
    <t>729.19 LEG</t>
  </si>
  <si>
    <t>Doors</t>
  </si>
  <si>
    <t>729.38 CLE</t>
  </si>
  <si>
    <t>Windows</t>
  </si>
  <si>
    <t>Handcrafted doors and windows</t>
  </si>
  <si>
    <t>729.38 ROW</t>
  </si>
  <si>
    <t>Doors and windows</t>
  </si>
  <si>
    <t>729.38 TIM</t>
  </si>
  <si>
    <t>An illustrated dictionary of ceramics</t>
  </si>
  <si>
    <t>738.04 SAV</t>
  </si>
  <si>
    <t>Terracotta.Experience with Material Book 2 glass,sand and stone</t>
  </si>
  <si>
    <t>738.14 NIC</t>
  </si>
  <si>
    <t>Care and repair of antique metalware</t>
  </si>
  <si>
    <t>738.18 BRO</t>
  </si>
  <si>
    <t>Kovels' new dictionary of marks</t>
  </si>
  <si>
    <t>738.2 KOV</t>
  </si>
  <si>
    <t>Practical Mosaics</t>
  </si>
  <si>
    <t>738.5 UNG</t>
  </si>
  <si>
    <t>The decorated tile</t>
  </si>
  <si>
    <t>738.6 AUS</t>
  </si>
  <si>
    <t>Tiles</t>
  </si>
  <si>
    <t>738.6 VAN</t>
  </si>
  <si>
    <t>Cape silver and silversmiths</t>
  </si>
  <si>
    <t>739.23 WEL</t>
  </si>
  <si>
    <t>Industrial design</t>
  </si>
  <si>
    <t>745.102 HES</t>
  </si>
  <si>
    <t>The nature and aesthetics of design</t>
  </si>
  <si>
    <t>745.2 PYE</t>
  </si>
  <si>
    <t>About design</t>
  </si>
  <si>
    <t>745.4 BAY</t>
  </si>
  <si>
    <t>Design</t>
  </si>
  <si>
    <t>745.4 PIL</t>
  </si>
  <si>
    <t>Fabrics and wallpapers</t>
  </si>
  <si>
    <t>746 SCH</t>
  </si>
  <si>
    <t>Impact of design</t>
  </si>
  <si>
    <t>747 CAR</t>
  </si>
  <si>
    <t>Remodeling ideas</t>
  </si>
  <si>
    <t>747 REM</t>
  </si>
  <si>
    <t>The practical encyclopedia of good decorating and home improvement 2</t>
  </si>
  <si>
    <t>747.2049 PRA</t>
  </si>
  <si>
    <t>The artisitic evolution of the English home</t>
  </si>
  <si>
    <t>747.22 ART</t>
  </si>
  <si>
    <t>English country style</t>
  </si>
  <si>
    <t>747.22 GIL</t>
  </si>
  <si>
    <t>Glass through the ages</t>
  </si>
  <si>
    <t>748.2 HAY</t>
  </si>
  <si>
    <t>The Arthur Negus guide to British glass</t>
  </si>
  <si>
    <t>748.290942 BRO</t>
  </si>
  <si>
    <t>Chippendale: Country Life Collectors Guides</t>
  </si>
  <si>
    <t>749.1 JOY</t>
  </si>
  <si>
    <t>Caring for wood</t>
  </si>
  <si>
    <t>749.10289 DUT</t>
  </si>
  <si>
    <t>Conran and the habitat story</t>
  </si>
  <si>
    <t>749.20421 PHI</t>
  </si>
  <si>
    <t>Arte Rupestre,Del Arco Mediterraneo,De La Peninsula Iberica</t>
  </si>
  <si>
    <t>759.0113 ART</t>
  </si>
  <si>
    <t>De Petroglyphis Gallaeciae</t>
  </si>
  <si>
    <t>759.0113 SEG</t>
  </si>
  <si>
    <t>Working with Rock Art</t>
  </si>
  <si>
    <t>759.0113 SMI</t>
  </si>
  <si>
    <t>We remember differently</t>
  </si>
  <si>
    <t>791.433 MIS</t>
  </si>
  <si>
    <t>The South African woman's guide to self-defence</t>
  </si>
  <si>
    <t>796.8 SMI</t>
  </si>
  <si>
    <t>Safe diving</t>
  </si>
  <si>
    <t>797.2 KAY</t>
  </si>
  <si>
    <t>The dive sites of South Africa</t>
  </si>
  <si>
    <t>797.23 KOO</t>
  </si>
  <si>
    <t>Teaching scuba diving</t>
  </si>
  <si>
    <t>797.23 TEA</t>
  </si>
  <si>
    <t>Se jou se</t>
  </si>
  <si>
    <t>801.955 CAM</t>
  </si>
  <si>
    <t>The way to write magazine articles</t>
  </si>
  <si>
    <t>808.025 HIN</t>
  </si>
  <si>
    <t>On writing well</t>
  </si>
  <si>
    <t>808.042 ZIN</t>
  </si>
  <si>
    <t>Streets: Anthology of Poetry About Children Living on the Streets</t>
  </si>
  <si>
    <t>808.81 ANT</t>
  </si>
  <si>
    <t>Greetings from my core</t>
  </si>
  <si>
    <t>808.81 FAT</t>
  </si>
  <si>
    <t xml:space="preserve">Huldiging van ons
heldinne Coetzee, Sophie 
Van Schoor, M C E </t>
  </si>
  <si>
    <t>808.82 COE</t>
  </si>
  <si>
    <t>The Oxford dictionary of literary quotations</t>
  </si>
  <si>
    <t>808.882 KEM</t>
  </si>
  <si>
    <t>The concise Oxford dictionary of quotations</t>
  </si>
  <si>
    <t>808.882 KNO</t>
  </si>
  <si>
    <t>The Oxford dictionary of quotations</t>
  </si>
  <si>
    <t>808.882 OXF</t>
  </si>
  <si>
    <t>What they said in 1977</t>
  </si>
  <si>
    <t>808.882 WHA</t>
  </si>
  <si>
    <t>Ontwikkeling van die Afrikaanse toneel</t>
  </si>
  <si>
    <t>839.36 BIN</t>
  </si>
  <si>
    <t>Zulu Names</t>
  </si>
  <si>
    <t>896.3986 KOO</t>
  </si>
  <si>
    <t>Muldergate</t>
  </si>
  <si>
    <t>900 REE</t>
  </si>
  <si>
    <t>Over the Edge of the World: Magellans Terrifying Circumnavigation of the Globe</t>
  </si>
  <si>
    <t>910 BER</t>
  </si>
  <si>
    <t>Shepp's photographs of the world</t>
  </si>
  <si>
    <t>910 SHE</t>
  </si>
  <si>
    <t>Cape Town street guide 1999</t>
  </si>
  <si>
    <t>910.0968712 MAP</t>
  </si>
  <si>
    <t>The concise Oxford dictionary of English place-names</t>
  </si>
  <si>
    <t>910.3 EKW</t>
  </si>
  <si>
    <t>United Nations documents on geographical names</t>
  </si>
  <si>
    <t>910.3 RAP</t>
  </si>
  <si>
    <t>Streekname in Suid-Afrika en Suidwes</t>
  </si>
  <si>
    <t>Versatile genius</t>
  </si>
  <si>
    <t>910.96874 GAR</t>
  </si>
  <si>
    <t>Modern political geography</t>
  </si>
  <si>
    <t>911 MUI</t>
  </si>
  <si>
    <t>Geskiedenis-atlas vir Suid-Afrika</t>
  </si>
  <si>
    <t>911.68 BOE</t>
  </si>
  <si>
    <t>Geography in a changing South Africa</t>
  </si>
  <si>
    <t>911.968 ROG</t>
  </si>
  <si>
    <t>Philip's reference world atlas</t>
  </si>
  <si>
    <t>912 PHI</t>
  </si>
  <si>
    <t>Guide map for the tourist Republic of South Africa</t>
  </si>
  <si>
    <t>912.68 GUI</t>
  </si>
  <si>
    <t>Juta's Magister atlas for secondary schools</t>
  </si>
  <si>
    <t>912.68 JUT</t>
  </si>
  <si>
    <t>The larger touring atlas of South Africa and Botswana, Mozambique, Namibia and Zimbabwe</t>
  </si>
  <si>
    <t>912.68 LAR</t>
  </si>
  <si>
    <t>Mapping and surveying of Africa South of the Sahara</t>
  </si>
  <si>
    <t>912.68 MAP</t>
  </si>
  <si>
    <t>Philips' College Atlas for Southern Africa</t>
  </si>
  <si>
    <t>912.68 PHI</t>
  </si>
  <si>
    <t>Shell road atlas of Southern Africa</t>
  </si>
  <si>
    <t>912.68 SHE</t>
  </si>
  <si>
    <t>South Africa Road Atlas</t>
  </si>
  <si>
    <t>912.68 SOU</t>
  </si>
  <si>
    <t>Road Atlas: South Africa</t>
  </si>
  <si>
    <t>912.682 MAD</t>
  </si>
  <si>
    <t>Mapstudio Street Guide Gauteng The complete Map
Book</t>
  </si>
  <si>
    <t>912.682 MAP</t>
  </si>
  <si>
    <t>A-Z street map Pretoria</t>
  </si>
  <si>
    <t>912.68215 PRE</t>
  </si>
  <si>
    <t>A-Z Street map Johannesburg, Randburg and Sandton</t>
  </si>
  <si>
    <t>912.68221 JOH</t>
  </si>
  <si>
    <t>A-Z street map Vaal Triangle</t>
  </si>
  <si>
    <t>912.6823 AZS</t>
  </si>
  <si>
    <t>Durban Metropolitan map book</t>
  </si>
  <si>
    <t>912.6847 BRA</t>
  </si>
  <si>
    <t>Cape Times Peninsula directory with street maps 1968-69</t>
  </si>
  <si>
    <t>912.68712 CAP</t>
  </si>
  <si>
    <t>Cape Times Peninsula directory with street maps 1964-65</t>
  </si>
  <si>
    <t>Road atlas of Namibia</t>
  </si>
  <si>
    <t>912.688 OLI</t>
  </si>
  <si>
    <t>Catalogue of maps / Katalogus van kaarte</t>
  </si>
  <si>
    <t>912.968 CAT</t>
  </si>
  <si>
    <t>Rome</t>
  </si>
  <si>
    <t>913.7 ROM</t>
  </si>
  <si>
    <t>Europa touring</t>
  </si>
  <si>
    <t>914 BER</t>
  </si>
  <si>
    <t>Lets Halt Awhile in Great Britain</t>
  </si>
  <si>
    <t>914.1 COU</t>
  </si>
  <si>
    <t>Glasgow the official handbook and industrial survey</t>
  </si>
  <si>
    <t>914.1443 GLA</t>
  </si>
  <si>
    <t>Valentia</t>
  </si>
  <si>
    <t>914.196 OCL</t>
  </si>
  <si>
    <t>The Edwardians</t>
  </si>
  <si>
    <t>914.203 PRI</t>
  </si>
  <si>
    <t>The Channel Islands</t>
  </si>
  <si>
    <t>914.234 CHA</t>
  </si>
  <si>
    <t>The resources of Merseyside</t>
  </si>
  <si>
    <t>914.275 RES</t>
  </si>
  <si>
    <t>Liverpool</t>
  </si>
  <si>
    <t>914.2753 EVA</t>
  </si>
  <si>
    <t>Paris</t>
  </si>
  <si>
    <t>914.436 PAR</t>
  </si>
  <si>
    <t>Venice in colour</t>
  </si>
  <si>
    <t>914.53 SAN</t>
  </si>
  <si>
    <t>The Companion Guide to Florence</t>
  </si>
  <si>
    <t>914.551 BOR</t>
  </si>
  <si>
    <t>All Pisa</t>
  </si>
  <si>
    <t>914.555 ALL</t>
  </si>
  <si>
    <t>Rome in colour</t>
  </si>
  <si>
    <t>914.5632 PAV</t>
  </si>
  <si>
    <t>914.5632 ROM</t>
  </si>
  <si>
    <t>The Vatican City</t>
  </si>
  <si>
    <t>914.5634 PUC</t>
  </si>
  <si>
    <t>Vatican City</t>
  </si>
  <si>
    <t>914.5634 VAT</t>
  </si>
  <si>
    <t>The Island of Capri</t>
  </si>
  <si>
    <t>914.573 SAN</t>
  </si>
  <si>
    <t>Belgique: Belgie: Belgien : Belgium</t>
  </si>
  <si>
    <t>914.93 BEL</t>
  </si>
  <si>
    <t>Glimpses of Greek Antiquities</t>
  </si>
  <si>
    <t>914.95 COU</t>
  </si>
  <si>
    <t>Sailing To Byzantium</t>
  </si>
  <si>
    <t>914.95 LAN</t>
  </si>
  <si>
    <t>Exploration of Africa</t>
  </si>
  <si>
    <t>916 HYN</t>
  </si>
  <si>
    <t>Livingstone's tribe</t>
  </si>
  <si>
    <t>916 TAY</t>
  </si>
  <si>
    <t>The journal of Gustav De Vylder</t>
  </si>
  <si>
    <t>916.04287 RUD</t>
  </si>
  <si>
    <t>O'er land &amp; sea</t>
  </si>
  <si>
    <t>916.7 RED</t>
  </si>
  <si>
    <t>Travel and adventure in South-East Africa</t>
  </si>
  <si>
    <t>916.76 SEL</t>
  </si>
  <si>
    <t>Andrew Smith's journal of his expedition into the interior of South Africa / 1834-36</t>
  </si>
  <si>
    <t>916.8 AND</t>
  </si>
  <si>
    <t>Congo to Cape</t>
  </si>
  <si>
    <t>916.8 AXE</t>
  </si>
  <si>
    <t>Dias and his successors</t>
  </si>
  <si>
    <t>4x4 African adventure</t>
  </si>
  <si>
    <t>916.8 BAK</t>
  </si>
  <si>
    <t>An auto-biographical memoir of Petrus Borchardus Borcherds</t>
  </si>
  <si>
    <t>916.8 BOR</t>
  </si>
  <si>
    <t>Discovering Southern Africa</t>
  </si>
  <si>
    <t>916.8 BUL</t>
  </si>
  <si>
    <t>Pocket guide to South Africa</t>
  </si>
  <si>
    <t>916.8 BUR</t>
  </si>
  <si>
    <t>Off-road tactix</t>
  </si>
  <si>
    <t>916.8 DEM</t>
  </si>
  <si>
    <t>The Maloti Drakensberg Experience</t>
  </si>
  <si>
    <t>916.8 EXP</t>
  </si>
  <si>
    <t>Exploring the Maloti Drakensberg route</t>
  </si>
  <si>
    <t>Twilight in South Africa</t>
  </si>
  <si>
    <t>916.8 GIB</t>
  </si>
  <si>
    <t>South African Tradition</t>
  </si>
  <si>
    <t>916.8 INF</t>
  </si>
  <si>
    <t>South Africa</t>
  </si>
  <si>
    <t>916.8 KIL</t>
  </si>
  <si>
    <t>Notes on a visit to South Africa</t>
  </si>
  <si>
    <t>916.8 LEI</t>
  </si>
  <si>
    <t>Adventures in the far interior of South Africa</t>
  </si>
  <si>
    <t>916.8 LEY</t>
  </si>
  <si>
    <t>Sisters of the South</t>
  </si>
  <si>
    <t>916.8 LIG</t>
  </si>
  <si>
    <t>The Wind makes dust</t>
  </si>
  <si>
    <t>916.8 MAC</t>
  </si>
  <si>
    <t>No Pathway Here</t>
  </si>
  <si>
    <t>916.8 MAR</t>
  </si>
  <si>
    <t>Shorelines</t>
  </si>
  <si>
    <t>Johan Daniel Buttner's account of the Cape</t>
  </si>
  <si>
    <t>916.8 NIE</t>
  </si>
  <si>
    <t>The nine provinces of South Africa</t>
  </si>
  <si>
    <t>916.8 NIN</t>
  </si>
  <si>
    <t>Off the beaten track</t>
  </si>
  <si>
    <t>916.8 OFF</t>
  </si>
  <si>
    <t>Partnership in practice</t>
  </si>
  <si>
    <t>916.8 PAR</t>
  </si>
  <si>
    <t>Republiek van Suid-Afrika</t>
  </si>
  <si>
    <t>916.8 REP</t>
  </si>
  <si>
    <t>916.8 SOU</t>
  </si>
  <si>
    <t>Spectrum guide to South Africa</t>
  </si>
  <si>
    <t>916.8 SPE</t>
  </si>
  <si>
    <t>Travels and adventures in Southern Africa</t>
  </si>
  <si>
    <t>916.8 THO</t>
  </si>
  <si>
    <t>The pathfinders</t>
  </si>
  <si>
    <t>916.804 BEC</t>
  </si>
  <si>
    <t>Johannesburg and the golden Transvaal</t>
  </si>
  <si>
    <t>916.82 JOH</t>
  </si>
  <si>
    <t>916.821 ELL</t>
  </si>
  <si>
    <t>916.821 PRE</t>
  </si>
  <si>
    <t>Roodepoort 
Streeet map</t>
  </si>
  <si>
    <t>916.822 2 ROO</t>
  </si>
  <si>
    <t>Johannesburg</t>
  </si>
  <si>
    <t>916.8221 ELI</t>
  </si>
  <si>
    <t>Waiting for the boom</t>
  </si>
  <si>
    <t>916.8221 KEN</t>
  </si>
  <si>
    <t>Braamfontein spruit trail / Braamfonteinspruit-wandelpad</t>
  </si>
  <si>
    <t>916.82212 CLA</t>
  </si>
  <si>
    <t>Kempton Park</t>
  </si>
  <si>
    <t>916.82255 KEM</t>
  </si>
  <si>
    <t>Die Transvaalse laeveld kamee van 'n kontrei</t>
  </si>
  <si>
    <t>916.825 TRA</t>
  </si>
  <si>
    <t>Natal Province</t>
  </si>
  <si>
    <t>916.84 NAT</t>
  </si>
  <si>
    <t>Natal</t>
  </si>
  <si>
    <t>Durban at your feet an alternative guide to a city</t>
  </si>
  <si>
    <t>916.847 VAN</t>
  </si>
  <si>
    <t>Travel Journal / Cape to Zululand</t>
  </si>
  <si>
    <t>916.87 KRA</t>
  </si>
  <si>
    <t>Forgotten corners of the Cape</t>
  </si>
  <si>
    <t>916.87 THO</t>
  </si>
  <si>
    <t>The Cape Peninsula</t>
  </si>
  <si>
    <t>916.871 BUL</t>
  </si>
  <si>
    <t>Cape drives and places of interest</t>
  </si>
  <si>
    <t>916.871 BUR</t>
  </si>
  <si>
    <t>Latest walks in the Cape Peninsula</t>
  </si>
  <si>
    <t>Cape Peninsula rambles</t>
  </si>
  <si>
    <t>916.871 CAP</t>
  </si>
  <si>
    <t>The fairest Cape</t>
  </si>
  <si>
    <t>916.871 FAI</t>
  </si>
  <si>
    <t>The Western Cape</t>
  </si>
  <si>
    <t>916.871 WES</t>
  </si>
  <si>
    <t>Wine country</t>
  </si>
  <si>
    <t>916.871 WIN</t>
  </si>
  <si>
    <t>Hotels and boarding-houses</t>
  </si>
  <si>
    <t>916.8711 HOT</t>
  </si>
  <si>
    <t>101 Beaches in  and around the Cape Peninsula</t>
  </si>
  <si>
    <t>916.8711 TOR</t>
  </si>
  <si>
    <t>Cape Town and its surroundings</t>
  </si>
  <si>
    <t>916.8712 CAP</t>
  </si>
  <si>
    <t>Cape Town and the picturesque peninsula</t>
  </si>
  <si>
    <t>The City of Cape Town Official Guide</t>
  </si>
  <si>
    <t>916.8712 CIT</t>
  </si>
  <si>
    <t>Walking through history</t>
  </si>
  <si>
    <t>916.8712 HUG</t>
  </si>
  <si>
    <t>Where can I go?</t>
  </si>
  <si>
    <t>916.8712 MAC</t>
  </si>
  <si>
    <t>Candid Cape Town</t>
  </si>
  <si>
    <t>916.8712 MIC</t>
  </si>
  <si>
    <t>Cape scapes</t>
  </si>
  <si>
    <t>916.8712 SHE</t>
  </si>
  <si>
    <t>Atlantis</t>
  </si>
  <si>
    <t>916.8713 ATL</t>
  </si>
  <si>
    <t>Footloose in Stellenbosch</t>
  </si>
  <si>
    <t>916.8717 MEI</t>
  </si>
  <si>
    <t>916.8717 VAN</t>
  </si>
  <si>
    <t>Paarl en die Bergriviervallei</t>
  </si>
  <si>
    <t>916.8718 PAA</t>
  </si>
  <si>
    <t>Hugenoteland</t>
  </si>
  <si>
    <t>916.8718 VAN</t>
  </si>
  <si>
    <t>Expedition of discovery into the interior of Africa</t>
  </si>
  <si>
    <t>916.8729 ALE</t>
  </si>
  <si>
    <t>Die Breeriviervallei</t>
  </si>
  <si>
    <t>916.873 BRE</t>
  </si>
  <si>
    <t>Die Bree River Valley</t>
  </si>
  <si>
    <t>The Garden route</t>
  </si>
  <si>
    <t>916.873 BUL</t>
  </si>
  <si>
    <t>916.873 STE</t>
  </si>
  <si>
    <t>Official guide to Mossel Bay</t>
  </si>
  <si>
    <t>916.8738 OFF</t>
  </si>
  <si>
    <t>On foot in the garden route</t>
  </si>
  <si>
    <t>916.87395 HOP</t>
  </si>
  <si>
    <t>Knysna and the heart of the garden route</t>
  </si>
  <si>
    <t>916.87395 KNY</t>
  </si>
  <si>
    <t>A walking tour of Knysna</t>
  </si>
  <si>
    <t>916.87395 PAR</t>
  </si>
  <si>
    <t>Country days</t>
  </si>
  <si>
    <t>916.87395 THE</t>
  </si>
  <si>
    <t>Holidays by the seaside at Port Elizabeth</t>
  </si>
  <si>
    <t>916.8755 HOL</t>
  </si>
  <si>
    <t>This is Port Elizabeth</t>
  </si>
  <si>
    <t>916.8755 POR</t>
  </si>
  <si>
    <t>Port Elizabeth city of industrial and commercial opportunity</t>
  </si>
  <si>
    <t>The Little Karoo</t>
  </si>
  <si>
    <t>916.877 BUL</t>
  </si>
  <si>
    <t>Storms River to Algoa Bay</t>
  </si>
  <si>
    <t>The city of East London official guide</t>
  </si>
  <si>
    <t>916.8779 CIT</t>
  </si>
  <si>
    <t>The city of Kimberley official guide</t>
  </si>
  <si>
    <t>916.8782 CIT</t>
  </si>
  <si>
    <t>Luderitz</t>
  </si>
  <si>
    <t>916.88 LUD</t>
  </si>
  <si>
    <t>Namibia space</t>
  </si>
  <si>
    <t>916.88 MAR</t>
  </si>
  <si>
    <t>Mosi-oa-Tunya</t>
  </si>
  <si>
    <t>916.891 PHI</t>
  </si>
  <si>
    <t>African adventurer's guide to Zambia</t>
  </si>
  <si>
    <t>916.894 DOO</t>
  </si>
  <si>
    <t>Death Valley</t>
  </si>
  <si>
    <t>917.9487 BEH</t>
  </si>
  <si>
    <t>Six Islands in the Sun</t>
  </si>
  <si>
    <t>9172986 HER</t>
  </si>
  <si>
    <t>The New Zealanders: How They Live and Work</t>
  </si>
  <si>
    <t>919.93 JOH</t>
  </si>
  <si>
    <t>A Visit to New Zealand</t>
  </si>
  <si>
    <t>919.93 PRI</t>
  </si>
  <si>
    <t>The reminiscences of Robert Noble Acutt</t>
  </si>
  <si>
    <t>920 ACU</t>
  </si>
  <si>
    <t xml:space="preserve">Trickster Travels: The Sixteenth-Century Muslim Between Worlds </t>
  </si>
  <si>
    <t>920 AFR</t>
  </si>
  <si>
    <t>Meet the people</t>
  </si>
  <si>
    <t>920 BLO</t>
  </si>
  <si>
    <t>My life</t>
  </si>
  <si>
    <t>920 BON</t>
  </si>
  <si>
    <t>Whom the God's love A memoir</t>
  </si>
  <si>
    <t>920 COG</t>
  </si>
  <si>
    <t>There and back</t>
  </si>
  <si>
    <t>920 DAN</t>
  </si>
  <si>
    <t>Who did what in South Africa</t>
  </si>
  <si>
    <t>920 DEB</t>
  </si>
  <si>
    <t>Antonio De Saldanha</t>
  </si>
  <si>
    <t>920 DES</t>
  </si>
  <si>
    <t>Princess Emma</t>
  </si>
  <si>
    <t>920 EMM</t>
  </si>
  <si>
    <t>Recollections of Sir Percy Fitzpatrick</t>
  </si>
  <si>
    <t>920 FIT</t>
  </si>
  <si>
    <t>The four faces of fourcade</t>
  </si>
  <si>
    <t>920 FOU</t>
  </si>
  <si>
    <t>Tiger tapestry</t>
  </si>
  <si>
    <t>920 FRA</t>
  </si>
  <si>
    <t>Sunshine and lamplight</t>
  </si>
  <si>
    <t>African nights</t>
  </si>
  <si>
    <t>920 GAL</t>
  </si>
  <si>
    <t>The Bishop' s Lady</t>
  </si>
  <si>
    <t>920 GUT</t>
  </si>
  <si>
    <t>Van Riga tot Drakenstein</t>
  </si>
  <si>
    <t>920 HAU</t>
  </si>
  <si>
    <t>They made this land</t>
  </si>
  <si>
    <t>920 HEA</t>
  </si>
  <si>
    <t>Lady trader</t>
  </si>
  <si>
    <t>920 HEC</t>
  </si>
  <si>
    <t>Stellenbosch days</t>
  </si>
  <si>
    <t>920 HEN</t>
  </si>
  <si>
    <t>To love one's enemies the work and life of Emily
Hbhouse compiled from 
letters and writings, 
newspaper cuttings and 
official documents</t>
  </si>
  <si>
    <t>920 HOB</t>
  </si>
  <si>
    <t>Hofmeyr</t>
  </si>
  <si>
    <t>920 HOF</t>
  </si>
  <si>
    <t>Adventurer/Explorer: Daring Deeds &amp; Unknown Realms</t>
  </si>
  <si>
    <t>920 HUB</t>
  </si>
  <si>
    <t>Adventurer/Explorer: Early Years of Adventure , Letters &amp; Journals</t>
  </si>
  <si>
    <t>Drawn in colour</t>
  </si>
  <si>
    <t>920 JAB</t>
  </si>
  <si>
    <t>Jock of the Bushveld</t>
  </si>
  <si>
    <t>920 JOC</t>
  </si>
  <si>
    <t>Charles Tennant Jones, M.L.A. and our government</t>
  </si>
  <si>
    <t>920 JON</t>
  </si>
  <si>
    <t>Just nuisance</t>
  </si>
  <si>
    <t>920 JUS</t>
  </si>
  <si>
    <t>Just Nuisance, AB</t>
  </si>
  <si>
    <t>Boundless privilege</t>
  </si>
  <si>
    <t>920 JUT</t>
  </si>
  <si>
    <t>A Voyager out</t>
  </si>
  <si>
    <t>920 KIN</t>
  </si>
  <si>
    <t>Baanbrekers van die Noorde</t>
  </si>
  <si>
    <t>920 KRU</t>
  </si>
  <si>
    <t>The pace of the ox</t>
  </si>
  <si>
    <t>Thomas Mofolo and the Emergence of Written Sesotho Prose</t>
  </si>
  <si>
    <t>920 KUN</t>
  </si>
  <si>
    <t>Bird of Paradise</t>
  </si>
  <si>
    <t>920 LAC</t>
  </si>
  <si>
    <t>The luck of H M S Dragon</t>
  </si>
  <si>
    <t>920 LIT</t>
  </si>
  <si>
    <t>Winnefred and Agnes</t>
  </si>
  <si>
    <t>920 LOT</t>
  </si>
  <si>
    <t>Patrice Lumumba</t>
  </si>
  <si>
    <t>920 LUM</t>
  </si>
  <si>
    <t>Sammy Marks</t>
  </si>
  <si>
    <t>920 MAR</t>
  </si>
  <si>
    <t>Still grazing</t>
  </si>
  <si>
    <t>920 MAS</t>
  </si>
  <si>
    <t>Miriam's song</t>
  </si>
  <si>
    <t>920 MAT</t>
  </si>
  <si>
    <t>Merriman of Grahamstown</t>
  </si>
  <si>
    <t>920 MER</t>
  </si>
  <si>
    <t>Meurant, Louis Henri</t>
  </si>
  <si>
    <t>920 MEU</t>
  </si>
  <si>
    <t>My storie loop so</t>
  </si>
  <si>
    <t>920 MFE</t>
  </si>
  <si>
    <t>This is My Life</t>
  </si>
  <si>
    <t>920 MOL</t>
  </si>
  <si>
    <t>The reminiscences of John Montgomery</t>
  </si>
  <si>
    <t>920 MON</t>
  </si>
  <si>
    <t>The world and the cattle</t>
  </si>
  <si>
    <t>920 MOP</t>
  </si>
  <si>
    <t>Boy from Bethulie</t>
  </si>
  <si>
    <t>920 MYN</t>
  </si>
  <si>
    <t>Breaking contract</t>
  </si>
  <si>
    <t>920 NDA</t>
  </si>
  <si>
    <t>Not the end of the world</t>
  </si>
  <si>
    <t>920 NGC</t>
  </si>
  <si>
    <t>Still beating the drum</t>
  </si>
  <si>
    <t>920 NKO</t>
  </si>
  <si>
    <t>This was a man</t>
  </si>
  <si>
    <t>920 OCH</t>
  </si>
  <si>
    <t>Enkop Ai (my country)</t>
  </si>
  <si>
    <t>920 ODD</t>
  </si>
  <si>
    <t>Laurika Postma</t>
  </si>
  <si>
    <t>920 POS</t>
  </si>
  <si>
    <t>Barnett Potter a fighter</t>
  </si>
  <si>
    <t>920 POT</t>
  </si>
  <si>
    <t>Thomas Pringle his life and times</t>
  </si>
  <si>
    <t>920 PRI</t>
  </si>
  <si>
    <t>Reflections on a life in sport</t>
  </si>
  <si>
    <t>920 RAM</t>
  </si>
  <si>
    <t>George Rex of Knysna</t>
  </si>
  <si>
    <t>920 REX</t>
  </si>
  <si>
    <t>Thrilling experiences of the first British Woman</t>
  </si>
  <si>
    <t>920 ROB</t>
  </si>
  <si>
    <t>Alexander William Roberts</t>
  </si>
  <si>
    <t>The William Atkinson story</t>
  </si>
  <si>
    <t>920 ROS</t>
  </si>
  <si>
    <t>Sayyida Salme / Emily Ruete</t>
  </si>
  <si>
    <t>920 RUE</t>
  </si>
  <si>
    <t>I remember him</t>
  </si>
  <si>
    <t>920 SAB</t>
  </si>
  <si>
    <t>The troublemaker</t>
  </si>
  <si>
    <t>920 SCO</t>
  </si>
  <si>
    <t>The journal of William Shaw</t>
  </si>
  <si>
    <t>920 SHA</t>
  </si>
  <si>
    <t>Walter &amp; Albertina Sisulu: In our Lifetime</t>
  </si>
  <si>
    <t>920 SIS</t>
  </si>
  <si>
    <t>Sir Harry Smith - bungling hero</t>
  </si>
  <si>
    <t>920 SMI</t>
  </si>
  <si>
    <t>Jan Smuts Biography</t>
  </si>
  <si>
    <t>920 SMM</t>
  </si>
  <si>
    <t>Charles Smythe</t>
  </si>
  <si>
    <t>920 SMY</t>
  </si>
  <si>
    <t>Plantagenet in South Africa</t>
  </si>
  <si>
    <t>920 SOM</t>
  </si>
  <si>
    <t>The journal of Charles Lennox Stretch</t>
  </si>
  <si>
    <t>920 STR</t>
  </si>
  <si>
    <t>Tippu Tip: The Story of his Career in Zanzibar and Central Africa</t>
  </si>
  <si>
    <t>920 TIP</t>
  </si>
  <si>
    <t>Geschiedenis werken en streven van S.P.E Trichard</t>
  </si>
  <si>
    <t>920 TRI</t>
  </si>
  <si>
    <t>Face of courage</t>
  </si>
  <si>
    <t>920 TSV</t>
  </si>
  <si>
    <t>P K Van der Byl</t>
  </si>
  <si>
    <t>920 VAN</t>
  </si>
  <si>
    <t>Memoirs of a Born Free</t>
  </si>
  <si>
    <t>920 WAA</t>
  </si>
  <si>
    <t>The y'ello book of South African women</t>
  </si>
  <si>
    <t>920 YEL</t>
  </si>
  <si>
    <t>Dictionary of South African Biography Vol V</t>
  </si>
  <si>
    <t>920.068 DEK</t>
  </si>
  <si>
    <t>Dictionary of South African Biography Vol IV</t>
  </si>
  <si>
    <t>Dictionary of South African Biography Vol III</t>
  </si>
  <si>
    <t>Dictionary of South African Biography Vol I</t>
  </si>
  <si>
    <t>Everyone has roots</t>
  </si>
  <si>
    <t>929.1 CAM</t>
  </si>
  <si>
    <t>The Seven Daughters of Eve</t>
  </si>
  <si>
    <t>929.1 SYK</t>
  </si>
  <si>
    <t>Tracing your ancestors</t>
  </si>
  <si>
    <t>929.2 MAN</t>
  </si>
  <si>
    <t>Handbook for genealogical research in South Africa</t>
  </si>
  <si>
    <t>929.3 LOM</t>
  </si>
  <si>
    <t>The complete idiot's guide to online genealogy</t>
  </si>
  <si>
    <t>929.3 MCC</t>
  </si>
  <si>
    <t>Genealogy of the Rex family</t>
  </si>
  <si>
    <t>929.368 BED</t>
  </si>
  <si>
    <t>Op my familiespoor</t>
  </si>
  <si>
    <t>929.368 CAR</t>
  </si>
  <si>
    <t>Die Conradie-Geslagsregister, 1978-uitgawe</t>
  </si>
  <si>
    <t>929.368 CON</t>
  </si>
  <si>
    <t>Geslagsregister van die familie Swart in Suid-Afrika</t>
  </si>
  <si>
    <t>929.368 GES</t>
  </si>
  <si>
    <t>South African genealogies</t>
  </si>
  <si>
    <t>929.368 HEE</t>
  </si>
  <si>
    <t>The Louws of Louwvliet</t>
  </si>
  <si>
    <t>929.368 LOU</t>
  </si>
  <si>
    <t>The Taylors of Cradock</t>
  </si>
  <si>
    <t>Die groot Afrikaanse familienaamboek</t>
  </si>
  <si>
    <t>929.368 PAM</t>
  </si>
  <si>
    <t>British families in South Africa</t>
  </si>
  <si>
    <t>Die familie Roux</t>
  </si>
  <si>
    <t>929.368 VAN</t>
  </si>
  <si>
    <t>Die nasate van die Rynse Ssendelinge in Suid-Afrika</t>
  </si>
  <si>
    <t>929.368 ZOL</t>
  </si>
  <si>
    <t>Muller</t>
  </si>
  <si>
    <t>929.36873 MUL</t>
  </si>
  <si>
    <t>Descendants of Otto and Elizabeth Fuchs of Riversdale</t>
  </si>
  <si>
    <t>929.368735 FUC</t>
  </si>
  <si>
    <t>The Vintcents of Mossel Bay</t>
  </si>
  <si>
    <t>929.368738 BUC</t>
  </si>
  <si>
    <t>A fine and private place</t>
  </si>
  <si>
    <t>929.5 FIN</t>
  </si>
  <si>
    <t>Notes on the recording of monumental inscriptions</t>
  </si>
  <si>
    <t>929.5 RAY</t>
  </si>
  <si>
    <t>An introduction to Heraldry</t>
  </si>
  <si>
    <t>929.6 OLI</t>
  </si>
  <si>
    <t>Heraldry of South African families</t>
  </si>
  <si>
    <t>929.60968 PAM</t>
  </si>
  <si>
    <t>George Rex</t>
  </si>
  <si>
    <t>929.7 PRI</t>
  </si>
  <si>
    <t>Peruskoulun historia 1</t>
  </si>
  <si>
    <t>930 LEH</t>
  </si>
  <si>
    <t>Life etched in stone: Fossils of South Africa</t>
  </si>
  <si>
    <t>930 MAC</t>
  </si>
  <si>
    <t>Wrecks along the Eastern Coast</t>
  </si>
  <si>
    <t>The Penguin Dictionary of Ancient History</t>
  </si>
  <si>
    <t>930.03 SPE</t>
  </si>
  <si>
    <t>Life of bone:art meets science</t>
  </si>
  <si>
    <t>930.1 BRE</t>
  </si>
  <si>
    <t>Chronicle</t>
  </si>
  <si>
    <t>930.1 CHR</t>
  </si>
  <si>
    <t>Writing about Archaeology</t>
  </si>
  <si>
    <t>930.1 CON</t>
  </si>
  <si>
    <t>Flights into yesterday</t>
  </si>
  <si>
    <t>930.1 DEU</t>
  </si>
  <si>
    <t>Special Publication of the Royal Society of South Africa</t>
  </si>
  <si>
    <t>930.1 DUT</t>
  </si>
  <si>
    <t>A land</t>
  </si>
  <si>
    <t>930.1 HAW</t>
  </si>
  <si>
    <t>Frameworks for dating fossil man</t>
  </si>
  <si>
    <t>930.1 OAK</t>
  </si>
  <si>
    <t>Antiquity depicted</t>
  </si>
  <si>
    <t>930.1 PIG</t>
  </si>
  <si>
    <t>Introducing Prehistory (Introducing Archaeology Series Book 9)</t>
  </si>
  <si>
    <t>930.1 RON</t>
  </si>
  <si>
    <t>Digging through darkness</t>
  </si>
  <si>
    <t>930.1 SCH</t>
  </si>
  <si>
    <t>The Penguin archaeology guide</t>
  </si>
  <si>
    <t>930.102 BAH</t>
  </si>
  <si>
    <t>Bones for the archaeologist</t>
  </si>
  <si>
    <t>930.102 COR</t>
  </si>
  <si>
    <t>The Hoff store site and gold rush merchandise from San Francisco, California</t>
  </si>
  <si>
    <t>930.102 HOF</t>
  </si>
  <si>
    <t>Directory of archaeological heritage management</t>
  </si>
  <si>
    <t>930.102 ICO</t>
  </si>
  <si>
    <t>Rescue archeology</t>
  </si>
  <si>
    <t>930.102 RES</t>
  </si>
  <si>
    <t>Sea Changes</t>
  </si>
  <si>
    <t>Planning for the past volume 2</t>
  </si>
  <si>
    <t>930.1028 DAR</t>
  </si>
  <si>
    <t>Planning for the past : volume 3</t>
  </si>
  <si>
    <t>930.1028 PLA</t>
  </si>
  <si>
    <t>Pottery colour chart</t>
  </si>
  <si>
    <t>930.1028 POT</t>
  </si>
  <si>
    <t>Reconstructing historic subsistence with an example from sixteenth-century Spanish Florida</t>
  </si>
  <si>
    <t>930.1028 REC</t>
  </si>
  <si>
    <t>Progress in Later Cenozoic studies in South Africa</t>
  </si>
  <si>
    <t>930.1028 SOU</t>
  </si>
  <si>
    <t>The guns of Sacramento</t>
  </si>
  <si>
    <t>930.102804 ALL</t>
  </si>
  <si>
    <t>H L Hunley</t>
  </si>
  <si>
    <t>930.102804 AME</t>
  </si>
  <si>
    <t>The discovery of the Titanic</t>
  </si>
  <si>
    <t>930.102804 BAL</t>
  </si>
  <si>
    <t>Bilan Scientifique du departement des recherches archeologiques subaquatiques et sous-marines</t>
  </si>
  <si>
    <t>930.102804 DEP</t>
  </si>
  <si>
    <t>Underwater cultural heritage and international law</t>
  </si>
  <si>
    <t>930.102804 DRO</t>
  </si>
  <si>
    <t>Time and tide</t>
  </si>
  <si>
    <t>930.102804 ELL</t>
  </si>
  <si>
    <t>Beyond the blue horizon</t>
  </si>
  <si>
    <t>930.102804 FAG</t>
  </si>
  <si>
    <t>Proceedings of the sixteenth conference on underwater archaeology</t>
  </si>
  <si>
    <t>930.102804 JOH</t>
  </si>
  <si>
    <t>Salvage of the Birkenhead</t>
  </si>
  <si>
    <t>930.102804 KAY</t>
  </si>
  <si>
    <t>Maritime graffiti in Oman</t>
  </si>
  <si>
    <t>930.102804 KEN</t>
  </si>
  <si>
    <t>Figureheads</t>
  </si>
  <si>
    <t>930.102804 NOR</t>
  </si>
  <si>
    <t>Skip-breuke aan ons Kus</t>
  </si>
  <si>
    <t>930.102804 POT</t>
  </si>
  <si>
    <t>Artefacts from wrecks</t>
  </si>
  <si>
    <t>930.102804 RED</t>
  </si>
  <si>
    <t>Treasures of the Armada</t>
  </si>
  <si>
    <t>930.102804 STE</t>
  </si>
  <si>
    <t>The caliban shore</t>
  </si>
  <si>
    <t>930.102804 TAY</t>
  </si>
  <si>
    <t>Storm and conquest</t>
  </si>
  <si>
    <t>In search of Spanish treasure</t>
  </si>
  <si>
    <t>930.102804 WIG</t>
  </si>
  <si>
    <t>What bone is that?</t>
  </si>
  <si>
    <t>930.10285 PLU</t>
  </si>
  <si>
    <t>Ghaap and Gariep</t>
  </si>
  <si>
    <t>930.14 HUM</t>
  </si>
  <si>
    <t>King Sun</t>
  </si>
  <si>
    <t>932.014 COL</t>
  </si>
  <si>
    <t>Archaeological sites of Britain</t>
  </si>
  <si>
    <t>936.1 CLA</t>
  </si>
  <si>
    <t>De muntschat van Liberchies</t>
  </si>
  <si>
    <t>936.4 THI</t>
  </si>
  <si>
    <t>Tonchesberg and its position in the Paleolithic prehistory of Northern Europe</t>
  </si>
  <si>
    <t>939.09434 CON</t>
  </si>
  <si>
    <t>Africa's place in the emergence of civilisation</t>
  </si>
  <si>
    <t>939.096 DAR</t>
  </si>
  <si>
    <t>African Archeology: 3rd edition</t>
  </si>
  <si>
    <t>939.096 PHI</t>
  </si>
  <si>
    <t>The maintenance of human populations in the late Pleistocene</t>
  </si>
  <si>
    <t>939.096 PRO</t>
  </si>
  <si>
    <t>Geomorphology and archaeology of Adrar Bous, Central Sahara</t>
  </si>
  <si>
    <t>939.09648 CLA</t>
  </si>
  <si>
    <t>Excavations at the Njoro River cave</t>
  </si>
  <si>
    <t>939.096762 LEA</t>
  </si>
  <si>
    <t>The stone age cultures of Kenya Colony</t>
  </si>
  <si>
    <t>Indigenous mining and metullargy in Africa</t>
  </si>
  <si>
    <t>939.0968 CHI</t>
  </si>
  <si>
    <t>The peopling of Southern Africa</t>
  </si>
  <si>
    <t>939.0968 INS</t>
  </si>
  <si>
    <t>C van Riet Lowe to prehistory in Southern Africa</t>
  </si>
  <si>
    <t>939.0968 MAL</t>
  </si>
  <si>
    <t>The later prehistory of Eastern and Southern Africa</t>
  </si>
  <si>
    <t>939.0968 PHI</t>
  </si>
  <si>
    <t>Stylistic boundaries among mobile hunter-foragers</t>
  </si>
  <si>
    <t>939.0968 SAM</t>
  </si>
  <si>
    <t>The geology and archaeology of the Vaal River Basin</t>
  </si>
  <si>
    <t>939.0968 SOH</t>
  </si>
  <si>
    <t>Ancient ruins and vanished civilizations of Southern Africa</t>
  </si>
  <si>
    <t>939.0968 SUM</t>
  </si>
  <si>
    <t>Archaeology in Southern Africa</t>
  </si>
  <si>
    <t>939.0968 WOO</t>
  </si>
  <si>
    <t>Index to the iron age communities of the Southern Highveld</t>
  </si>
  <si>
    <t>939.09682 DRE</t>
  </si>
  <si>
    <t>Iron age communities of the Southern Highveld</t>
  </si>
  <si>
    <t>939.09682 MAG</t>
  </si>
  <si>
    <t>Prehistory of the Transvaal</t>
  </si>
  <si>
    <t>939.09682 MAS</t>
  </si>
  <si>
    <t>Die slag van Rooihuiskraal</t>
  </si>
  <si>
    <t>939.0968215 VAN</t>
  </si>
  <si>
    <t>Origins of the African people of the Johannesburg area</t>
  </si>
  <si>
    <t>939.0968221 MAS</t>
  </si>
  <si>
    <t>'n Interpretasie van argeologiese terreine in die Nasionale Krugerwildtuin</t>
  </si>
  <si>
    <t>939.0968259 MEY</t>
  </si>
  <si>
    <t>The Phalaborwa story</t>
  </si>
  <si>
    <t>939.0968259 VAN</t>
  </si>
  <si>
    <t>Kruger cave late stone age, Magaliesberg</t>
  </si>
  <si>
    <t>939.0968284 MAS</t>
  </si>
  <si>
    <t>Natal regional survey volume 1</t>
  </si>
  <si>
    <t>939.09684 NAT</t>
  </si>
  <si>
    <t>The geology, archaeology and fossil mammals of the Cornelia Beds, O F S</t>
  </si>
  <si>
    <t>939.0968546 BUT</t>
  </si>
  <si>
    <t>Guide to the Peers' Cave</t>
  </si>
  <si>
    <t>939.0968714 JAG</t>
  </si>
  <si>
    <t>The archaeology of the coastal desert of Namaqualand, South Africa</t>
  </si>
  <si>
    <t>939.0968729 DEW</t>
  </si>
  <si>
    <t>Follow the San</t>
  </si>
  <si>
    <t>939.096873 PAR</t>
  </si>
  <si>
    <t>Die Kelders 1973</t>
  </si>
  <si>
    <t>939.09687315 SCH</t>
  </si>
  <si>
    <t>Atlas of Stone Age Settlement in the central and upper Seacow Valley</t>
  </si>
  <si>
    <t>939.0968767 SAM</t>
  </si>
  <si>
    <t>Riversmead Shelter</t>
  </si>
  <si>
    <t>939.0968768 SAM</t>
  </si>
  <si>
    <t>The Middle Stone Age Industries of the Orange River Scheme Area</t>
  </si>
  <si>
    <t>939.096877 SAM</t>
  </si>
  <si>
    <t>The stone age industries of the Orange River Scheme and South Africa</t>
  </si>
  <si>
    <t>The Smithfield Industrial Complex further field results</t>
  </si>
  <si>
    <t>Twyfelfontein</t>
  </si>
  <si>
    <t>939.09688 KRY</t>
  </si>
  <si>
    <t>The ruined cities of Mashonaland</t>
  </si>
  <si>
    <t>939.096891 BEN</t>
  </si>
  <si>
    <t>A guide to Khami Ruins</t>
  </si>
  <si>
    <t>939.096891 RAD</t>
  </si>
  <si>
    <t>Guide to the Zimbabwe Ruins</t>
  </si>
  <si>
    <t>939.096891 SUM</t>
  </si>
  <si>
    <t>Symbols in Stone</t>
  </si>
  <si>
    <t>939.096891 SYM</t>
  </si>
  <si>
    <t>The stone age cultures of Northern Rhodesia</t>
  </si>
  <si>
    <t>939.096894 CLA</t>
  </si>
  <si>
    <t>The Prehistory of Eastern Zambia</t>
  </si>
  <si>
    <t>939.096894 PHI</t>
  </si>
  <si>
    <t>Iron age occupation North and East of the Mulanje Plateau, Malawi</t>
  </si>
  <si>
    <t>939.096897 ROB</t>
  </si>
  <si>
    <t>The Nkhotakota Lake Shore and marginal areas, Malawi</t>
  </si>
  <si>
    <t>The first American</t>
  </si>
  <si>
    <t>939.097 CER</t>
  </si>
  <si>
    <t>The archaeology of the Africn Diaspora in the Americas</t>
  </si>
  <si>
    <t>939.097 SIN</t>
  </si>
  <si>
    <t>Out of the Mist</t>
  </si>
  <si>
    <t>939.0971134 BLA</t>
  </si>
  <si>
    <t>Prehistoric survey of the lower Red Deer River, 1975</t>
  </si>
  <si>
    <t>939.0971233 ADA</t>
  </si>
  <si>
    <t>Introducing Manitoba Prehistory</t>
  </si>
  <si>
    <t>939.097127 INT</t>
  </si>
  <si>
    <t>An introduction to Manitoba archaeology</t>
  </si>
  <si>
    <t>Narrow Pass, Black Mountain</t>
  </si>
  <si>
    <t>939.099199 CER</t>
  </si>
  <si>
    <t>A short history of Ireland</t>
  </si>
  <si>
    <t>941.5 WAL</t>
  </si>
  <si>
    <t>No Surrender: The siege of Londonderry 1689</t>
  </si>
  <si>
    <t>942 GRA</t>
  </si>
  <si>
    <t>Blenheim</t>
  </si>
  <si>
    <t>942 GRE</t>
  </si>
  <si>
    <t>The streets of East London</t>
  </si>
  <si>
    <t>942.15 FIS</t>
  </si>
  <si>
    <t>Devon and its people</t>
  </si>
  <si>
    <t>942.35 HOS</t>
  </si>
  <si>
    <t>The reclamation of Exmoor Forest</t>
  </si>
  <si>
    <t>942.385 ORW</t>
  </si>
  <si>
    <t>Royal palaces of France</t>
  </si>
  <si>
    <t>944 DUN</t>
  </si>
  <si>
    <t>Africa A Modern History</t>
  </si>
  <si>
    <t>960 ARN</t>
  </si>
  <si>
    <t>Africa</t>
  </si>
  <si>
    <t>960 DOW</t>
  </si>
  <si>
    <t>Sudan</t>
  </si>
  <si>
    <t>962.4 JOK</t>
  </si>
  <si>
    <t>A History of Mozambique</t>
  </si>
  <si>
    <t>967.9 NEW</t>
  </si>
  <si>
    <t>Country of my skull (2nd Edition)</t>
  </si>
  <si>
    <t>968 KRO</t>
  </si>
  <si>
    <t>Oorlogsdagboek van Jan F.E Celliers</t>
  </si>
  <si>
    <t>968.048 OBE</t>
  </si>
  <si>
    <t>The purple and 
the gold The Story of Pretoria and Johannesburg</t>
  </si>
  <si>
    <t>968.2 COL</t>
  </si>
  <si>
    <t>Aspects of 
Johannesburg history</t>
  </si>
  <si>
    <t>968.221 ASP</t>
  </si>
  <si>
    <t>The Hlubi chiefdom in Zululand-Natal</t>
  </si>
  <si>
    <t>968.4 WRI</t>
  </si>
  <si>
    <t>Vier maande in Jacobsdal ŉ geneeskundige chronologie van ŉ Vrystaatse dorpie</t>
  </si>
  <si>
    <t>968.524 DEV</t>
  </si>
  <si>
    <t>Places at the Cape: A guidebook for beginner researchers</t>
  </si>
  <si>
    <t>968.7 COR</t>
  </si>
  <si>
    <t>The reminiscences of Sir Walter Stanford: Volume One</t>
  </si>
  <si>
    <t>968.7 MAC</t>
  </si>
  <si>
    <t>Gemeente onder die Swartberg</t>
  </si>
  <si>
    <t>968.742 BOT</t>
  </si>
  <si>
    <t xml:space="preserve">Cohen of South West Africa </t>
  </si>
  <si>
    <t>968.81 COH</t>
  </si>
  <si>
    <t>The People in Between: The Pitjantjatjara People of Ernabella</t>
  </si>
  <si>
    <t>994 HIL</t>
  </si>
  <si>
    <t>Encyclopedia of African peoples</t>
  </si>
  <si>
    <t>REF</t>
  </si>
  <si>
    <t>Encyclopaedia of the developing world</t>
  </si>
  <si>
    <t>Encyclopedia of the world's endangered languages</t>
  </si>
  <si>
    <t>Encyclopedia of missions and missionaries</t>
  </si>
  <si>
    <t>In the know</t>
  </si>
  <si>
    <t>The naming of Johannesburg: the naming of Johannesburg as an historical commentary</t>
  </si>
  <si>
    <t>Transvaal Story</t>
  </si>
  <si>
    <t>Bouwoordeboek / Building Dictionary</t>
  </si>
  <si>
    <t>Handbook of the South African War 1899-1902</t>
  </si>
  <si>
    <t>Boere, Britte en Bantoes</t>
  </si>
  <si>
    <t>Head Office</t>
  </si>
  <si>
    <t>Varience</t>
  </si>
  <si>
    <t>HAT</t>
  </si>
  <si>
    <t>Bibliography of Anonymous and Pseudonymous works from a South African Bibliography to the year 1925 / 
Bibliografie van Anonieme en Pseudonieme werke uit 'n Suid-Afrikaanse Bibliografie tot die jaar 1925</t>
  </si>
  <si>
    <t xml:space="preserve">Generally accepted accounting practice (GAAP)_x000D_
</t>
  </si>
  <si>
    <t xml:space="preserve">19910128
_x000D_
_x000D_
</t>
  </si>
  <si>
    <t xml:space="preserve">19880165_x000D_
</t>
  </si>
  <si>
    <t>1994o513</t>
  </si>
  <si>
    <t>930.102804 SEA</t>
  </si>
  <si>
    <t>S20110130</t>
  </si>
  <si>
    <t>S20110404</t>
  </si>
  <si>
    <t>S20110178</t>
  </si>
  <si>
    <t>S20110382</t>
  </si>
  <si>
    <t>S20110142</t>
  </si>
  <si>
    <t>S20110338</t>
  </si>
  <si>
    <t>S20110226</t>
  </si>
  <si>
    <t>S20110327</t>
  </si>
  <si>
    <t>S20110451</t>
  </si>
  <si>
    <t>HEAD OFFICE</t>
  </si>
  <si>
    <t>PRETORIA</t>
  </si>
  <si>
    <t>Bo-Kaap &amp; Islam</t>
  </si>
  <si>
    <t>Children of the bitter harvest</t>
  </si>
  <si>
    <t>Radio in Africa</t>
  </si>
  <si>
    <t>Discovering the battlefields of the Anglo-Zulu war</t>
  </si>
  <si>
    <t>Iron fist from the sea</t>
  </si>
  <si>
    <t>The South African Communist Party</t>
  </si>
  <si>
    <t>Dorothea Bleek</t>
  </si>
  <si>
    <t>Jan Smuts</t>
  </si>
  <si>
    <t>The Borders of race in colonial South Africa</t>
  </si>
  <si>
    <t>Archaeological resource management</t>
  </si>
  <si>
    <t>Beauty of the heart</t>
  </si>
  <si>
    <t>Settling the earth</t>
  </si>
  <si>
    <t>The present past</t>
  </si>
  <si>
    <t>Hiidden histories of Gordonia</t>
  </si>
  <si>
    <t>Fighting for britain</t>
  </si>
  <si>
    <t>The Soft vengeance of a freedom fighter</t>
  </si>
  <si>
    <t>Pushing boulders</t>
  </si>
  <si>
    <t>Helen Suzman</t>
  </si>
  <si>
    <t>Field guide to the battlefields of South Africa</t>
  </si>
  <si>
    <t>Zimbabwe's migrants and South Africa's border farms</t>
  </si>
  <si>
    <t>Hydraulic fracturing in the karoo</t>
  </si>
  <si>
    <t>We, the people</t>
  </si>
  <si>
    <t>Brothers in war and peace</t>
  </si>
  <si>
    <t>When the hill ask for your blood</t>
  </si>
  <si>
    <t>The Families and farms of the South Peninsula and Cape Point</t>
  </si>
  <si>
    <t>In the footsteps of giants</t>
  </si>
  <si>
    <t>Experiencing Sophiatown</t>
  </si>
  <si>
    <t>Hidden Johannesburg</t>
  </si>
  <si>
    <t>Tales from Jozi</t>
  </si>
  <si>
    <t>The Black and white fifties</t>
  </si>
  <si>
    <t>Witness</t>
  </si>
  <si>
    <t>Orania</t>
  </si>
  <si>
    <t>the on-time, on-target manager</t>
  </si>
  <si>
    <t>Opposite Mandela</t>
  </si>
  <si>
    <t>From cattle - herding editor's chair</t>
  </si>
  <si>
    <t>Zambia</t>
  </si>
  <si>
    <t>The Black sash</t>
  </si>
  <si>
    <t>June 16</t>
  </si>
  <si>
    <t>South Africa Yearbook 2013/14</t>
  </si>
  <si>
    <t>Brickwork , concrete and mansory Volume 5</t>
  </si>
  <si>
    <t>Hannes van der Merwe</t>
  </si>
  <si>
    <t>Architectural guide</t>
  </si>
  <si>
    <t>Challenge</t>
  </si>
  <si>
    <t>Sea of Glory</t>
  </si>
  <si>
    <t>Who's who of Southern Africa 1963</t>
  </si>
  <si>
    <t>African local knowledge &amp; livestock health</t>
  </si>
  <si>
    <t>Dead Reckoning</t>
  </si>
  <si>
    <t>Architecture of the Transvaal</t>
  </si>
  <si>
    <t>A Picture of progress</t>
  </si>
  <si>
    <t>African gold</t>
  </si>
  <si>
    <t>Bouwoordeboek = Building dictionary</t>
  </si>
  <si>
    <t>Late quaternary Palaeoenvironments of Southern Cape</t>
  </si>
  <si>
    <t>A Glossary of Southern African Architectural terms</t>
  </si>
  <si>
    <t>Dictionary of South African Biography: vol.2</t>
  </si>
  <si>
    <t>Introduction to business management</t>
  </si>
  <si>
    <t xml:space="preserve">Proceedings of the XV111 international symposium </t>
  </si>
  <si>
    <t>Bats in traditional building</t>
  </si>
  <si>
    <t>Eclectic ZA Wilhelmiens</t>
  </si>
  <si>
    <t>Dictionary of South African Biography: vol.V</t>
  </si>
  <si>
    <t>968.712 STE</t>
  </si>
  <si>
    <t>384.54 GUN</t>
  </si>
  <si>
    <t>968.048 GIL</t>
  </si>
  <si>
    <t>355.00968 STE</t>
  </si>
  <si>
    <t>324.268 MAL</t>
  </si>
  <si>
    <t>920 BLE</t>
  </si>
  <si>
    <t>920 SMU</t>
  </si>
  <si>
    <t>968 ROS</t>
  </si>
  <si>
    <t>930.1 CAR</t>
  </si>
  <si>
    <t>920 MAX</t>
  </si>
  <si>
    <t>930.1 GAM</t>
  </si>
  <si>
    <t>930.1 HOD</t>
  </si>
  <si>
    <t>968.786 LEG</t>
  </si>
  <si>
    <t>940.53 KIN</t>
  </si>
  <si>
    <t>920 SAC</t>
  </si>
  <si>
    <t>968 WIL</t>
  </si>
  <si>
    <t>920 SUZ</t>
  </si>
  <si>
    <t>916.8 VON</t>
  </si>
  <si>
    <t>325.968 BOL</t>
  </si>
  <si>
    <t>333.8233 GLA</t>
  </si>
  <si>
    <t>968 SAC</t>
  </si>
  <si>
    <t>968 CRU</t>
  </si>
  <si>
    <t>967.571 BEL</t>
  </si>
  <si>
    <t>968.714 WAL</t>
  </si>
  <si>
    <t>627.8 VAN</t>
  </si>
  <si>
    <t>307.760968221 THE</t>
  </si>
  <si>
    <t>779.0968221 DUN</t>
  </si>
  <si>
    <t>709.68 THE</t>
  </si>
  <si>
    <t>779.2 SCH</t>
  </si>
  <si>
    <t>779.2 HAM</t>
  </si>
  <si>
    <t>968 LEO</t>
  </si>
  <si>
    <t>920 THE</t>
  </si>
  <si>
    <t>968.94 SAR</t>
  </si>
  <si>
    <t>322.44 BUR</t>
  </si>
  <si>
    <t>779.2 MAG</t>
  </si>
  <si>
    <t>910.0968 SOU</t>
  </si>
  <si>
    <t>693 COR</t>
  </si>
  <si>
    <t>720.92 VAN</t>
  </si>
  <si>
    <t>720.968 FIS</t>
  </si>
  <si>
    <t>320.968 VEN</t>
  </si>
  <si>
    <t>919.8 PHI</t>
  </si>
  <si>
    <t>968.05 WHO</t>
  </si>
  <si>
    <t>636.0832 BEI</t>
  </si>
  <si>
    <t>910.453 DAW</t>
  </si>
  <si>
    <t>720 FIS</t>
  </si>
  <si>
    <t>779.68 STU</t>
  </si>
  <si>
    <t>739.22 GAR</t>
  </si>
  <si>
    <t>690.03 BUI</t>
  </si>
  <si>
    <t>560.968 DEA</t>
  </si>
  <si>
    <t>720.103 FRE</t>
  </si>
  <si>
    <t>658.408 DUT</t>
  </si>
  <si>
    <t>720.288 CIP</t>
  </si>
  <si>
    <t>720.47 ENG</t>
  </si>
  <si>
    <t>720.968 BAK</t>
  </si>
  <si>
    <t>920.068 BEY</t>
  </si>
  <si>
    <t>COM0076</t>
  </si>
  <si>
    <t>COM0107</t>
  </si>
  <si>
    <t>COM0152</t>
  </si>
  <si>
    <t>COM0160</t>
  </si>
  <si>
    <t>COM0167</t>
  </si>
  <si>
    <t>COM0182</t>
  </si>
  <si>
    <t>COM0183</t>
  </si>
  <si>
    <t>COM0185</t>
  </si>
  <si>
    <t>COM0187</t>
  </si>
  <si>
    <t>COM0188</t>
  </si>
  <si>
    <t>COM0190</t>
  </si>
  <si>
    <t>COM0193</t>
  </si>
  <si>
    <t>COM0194</t>
  </si>
  <si>
    <t>COM0196</t>
  </si>
  <si>
    <t>COM0197</t>
  </si>
  <si>
    <t>COM0198</t>
  </si>
  <si>
    <t>COM0199</t>
  </si>
  <si>
    <t>COM0200</t>
  </si>
  <si>
    <t>COM0201</t>
  </si>
  <si>
    <t>COM0203</t>
  </si>
  <si>
    <t>COM0204</t>
  </si>
  <si>
    <t>COM0206</t>
  </si>
  <si>
    <t>COM0207</t>
  </si>
  <si>
    <t>COM0209</t>
  </si>
  <si>
    <t>COM0211</t>
  </si>
  <si>
    <t>COM0245</t>
  </si>
  <si>
    <t>COM0246</t>
  </si>
  <si>
    <t>COM0247</t>
  </si>
  <si>
    <t>COM0352</t>
  </si>
  <si>
    <t>COM0353</t>
  </si>
  <si>
    <t>COM0362</t>
  </si>
  <si>
    <t>COM0363</t>
  </si>
  <si>
    <t>COM0364</t>
  </si>
  <si>
    <t>COM0365</t>
  </si>
  <si>
    <t>COM0366</t>
  </si>
  <si>
    <t>COM0369</t>
  </si>
  <si>
    <t>COM0372</t>
  </si>
  <si>
    <t>COM0383</t>
  </si>
  <si>
    <t>COM0387</t>
  </si>
  <si>
    <t>COM0392</t>
  </si>
  <si>
    <t>COM0393</t>
  </si>
  <si>
    <t>COM0394</t>
  </si>
  <si>
    <t>COM0400</t>
  </si>
  <si>
    <t>COM0401</t>
  </si>
  <si>
    <t>COM0403</t>
  </si>
  <si>
    <t>COM0404</t>
  </si>
  <si>
    <t>COM0411</t>
  </si>
  <si>
    <t>COM0412</t>
  </si>
  <si>
    <t>COM0417</t>
  </si>
  <si>
    <t>COM0418</t>
  </si>
  <si>
    <t>COM0424</t>
  </si>
  <si>
    <t>COM0425</t>
  </si>
  <si>
    <t>COM0427</t>
  </si>
  <si>
    <t>COM0428</t>
  </si>
  <si>
    <t>COM0430</t>
  </si>
  <si>
    <t>COM0433</t>
  </si>
  <si>
    <t>COM0439</t>
  </si>
  <si>
    <t>COM0444</t>
  </si>
  <si>
    <t>COM0446</t>
  </si>
  <si>
    <t>COM0454</t>
  </si>
  <si>
    <t>COM0455</t>
  </si>
  <si>
    <t>COM0456</t>
  </si>
  <si>
    <t>COM0457</t>
  </si>
  <si>
    <t>COM0458</t>
  </si>
  <si>
    <t>COM0461</t>
  </si>
  <si>
    <t>COM0464</t>
  </si>
  <si>
    <t>COM0465</t>
  </si>
  <si>
    <t>COM0466</t>
  </si>
  <si>
    <t>COM0467</t>
  </si>
  <si>
    <t>COM0468</t>
  </si>
  <si>
    <t>COM0469</t>
  </si>
  <si>
    <t>COM0472</t>
  </si>
  <si>
    <t>COM0473</t>
  </si>
  <si>
    <t>COM0478</t>
  </si>
  <si>
    <t>COM0488</t>
  </si>
  <si>
    <t>COM0489</t>
  </si>
  <si>
    <t>COM0490</t>
  </si>
  <si>
    <t>COM0491</t>
  </si>
  <si>
    <t>COM0493</t>
  </si>
  <si>
    <t>COM0494</t>
  </si>
  <si>
    <t>COM0495</t>
  </si>
  <si>
    <t>COM0504</t>
  </si>
  <si>
    <t>COM0505</t>
  </si>
  <si>
    <t>COM0506</t>
  </si>
  <si>
    <t>MUCH</t>
  </si>
  <si>
    <t>ACTIVE</t>
  </si>
  <si>
    <t>CATEGORY</t>
  </si>
  <si>
    <t>COSTCENT</t>
  </si>
  <si>
    <t>ACCSET</t>
  </si>
  <si>
    <t>STATUS</t>
  </si>
  <si>
    <t>OPDATE</t>
  </si>
  <si>
    <t>INSDATE</t>
  </si>
  <si>
    <t>ACUDPACC</t>
  </si>
  <si>
    <t>ACQDATE</t>
  </si>
  <si>
    <t>BKVALUE</t>
  </si>
  <si>
    <t>BKSALVAL</t>
  </si>
  <si>
    <t>BKLTDP</t>
  </si>
  <si>
    <t>BKLTYDP</t>
  </si>
  <si>
    <t>BKDP</t>
  </si>
  <si>
    <t>BKYDP</t>
  </si>
  <si>
    <t>BKACUDP</t>
  </si>
  <si>
    <t>BKNETVAL</t>
  </si>
  <si>
    <t>BKSNET</t>
  </si>
  <si>
    <t>BKSLTDP</t>
  </si>
  <si>
    <t>BKSLYDP</t>
  </si>
  <si>
    <t>BKSDP</t>
  </si>
  <si>
    <t>BKSYDP</t>
  </si>
  <si>
    <t>BKSACDP</t>
  </si>
  <si>
    <t>RSVBCD</t>
  </si>
  <si>
    <t>BKDICOST</t>
  </si>
  <si>
    <t>BKDIPRO</t>
  </si>
  <si>
    <t>BKDIPL</t>
  </si>
  <si>
    <t>COMP</t>
  </si>
  <si>
    <t>COMPP</t>
  </si>
  <si>
    <t>SNOM 821 IP PHONEMAZ0363</t>
  </si>
  <si>
    <t>SNOM 821 IP PHONEMAZ0365</t>
  </si>
  <si>
    <t>MECER B26T  WIN 8.1 W 10.1 TABLETCOM1101</t>
  </si>
  <si>
    <t>HP 820 i5-400U NOTEBOOKCOM1085</t>
  </si>
  <si>
    <t>HP 4320S CORE 31, 3GB/320GB, DVDRW NOTEBOOK (EO HERITAGE)COM</t>
  </si>
  <si>
    <t>HP USB KEYBOARD (BLACK)COM0655</t>
  </si>
  <si>
    <t>HP DESKTOP P3120 MT, INTEL DUO E750COM0637</t>
  </si>
  <si>
    <t>Genius Pc speakers X2COM0782</t>
  </si>
  <si>
    <t>HP 4320S CORE 31, 3GB/320GB, DVDRW NOTEBOOK (MARITIME)COM066</t>
  </si>
  <si>
    <t>Multi media speakerCOM0800</t>
  </si>
  <si>
    <t>2x Multimedia Computer SpeakersCOM0019</t>
  </si>
  <si>
    <t>2x Multimedia Computer SpeakersCOM0853</t>
  </si>
  <si>
    <t>Samsung S320A300BLED LCD - 20" Wide MonitorCOM0718</t>
  </si>
  <si>
    <t>SAMSUNG 20" LED MONITORCOM0729</t>
  </si>
  <si>
    <t>1x Multimedia Computer SpeakerCOM0860</t>
  </si>
  <si>
    <t>1x Multimedia Computer SpeakerCOM0452</t>
  </si>
  <si>
    <t>HP NOTEBOOK 6570B INTEL CORE (IT MANAG &amp; HP 3 YEAR CARE PACK</t>
  </si>
  <si>
    <t>LG MonitorCOM0801</t>
  </si>
  <si>
    <t>HP 4320S CORE 31, 3GB/320GB, DVDRW NOTEBOOK (T LUNGILE)COM06</t>
  </si>
  <si>
    <t>1x Multimedia Computer SpeakerCOM0906</t>
  </si>
  <si>
    <t>HP PROBOOK 4330S NOTEBOOKCOM0701</t>
  </si>
  <si>
    <t>HP 432OS C13 37OM 3GB 320GB NOTEBOOKCOM0642</t>
  </si>
  <si>
    <t>Figitsu Siemens ComputerCOM0804</t>
  </si>
  <si>
    <t>HP 4340S CORE  LAPTOP AND HP CAREPACK (PROJECT IN BLOEM)COM0</t>
  </si>
  <si>
    <t>DICOTA 15.6" BAG BASE XX UNIVERSAL (FOR PROJECT IN BLOEM)COM</t>
  </si>
  <si>
    <t>HP P3130 MTi3550 500 GB (incl. HP Next Day onsite 3 years)CO</t>
  </si>
  <si>
    <t>HP Usb Keyboard (black)COM0654</t>
  </si>
  <si>
    <t>HP PROBOOK 4330S NOTEBOOKCOM0672</t>
  </si>
  <si>
    <t>HP PROBOOK 4330S NOTEBOOKCOM0671</t>
  </si>
  <si>
    <t>MECER USB 20. SLIM CD RW/DVDCOM1067</t>
  </si>
  <si>
    <t>MECER USB 20. SLIM CD RW/DVDCOM1068</t>
  </si>
  <si>
    <t>MECER USB 20. SLIM CD RW/DVDCOM1069</t>
  </si>
  <si>
    <t>HP 4510S 2D T6570 NOTEBOOKCOM0618</t>
  </si>
  <si>
    <t>Ver USB 3.0 Desktop Hard Drive 1 TBCOM0830</t>
  </si>
  <si>
    <t>HP AC Adapter for HP NotebookCOM0842</t>
  </si>
  <si>
    <t>HP AC Adapter for HP NotebookCOM0843</t>
  </si>
  <si>
    <t>HP AC Adapter for HP NotebookCOM0844</t>
  </si>
  <si>
    <t>HP AC Adapter for HP NotebookCOM0845</t>
  </si>
  <si>
    <t>HP AC Adapter for HP NotebookCOM0846</t>
  </si>
  <si>
    <t>HP NOTEBOOK 4320S INTEL CORE i3 -COM1077</t>
  </si>
  <si>
    <t>LAN H/WARECOM0093</t>
  </si>
  <si>
    <t>HP DX7400 C2D E8200 2.66Ghz 160 GB CPUCOM0582</t>
  </si>
  <si>
    <t>Hp keyboardCOM0820</t>
  </si>
  <si>
    <t>Samsung 17 inch 743 NX Monitor + KeyboardCOM0499</t>
  </si>
  <si>
    <t>HP Keyboard + HP MouseCOM0806</t>
  </si>
  <si>
    <t>1x Multimedia Computer SpeakerCOM0133</t>
  </si>
  <si>
    <t>1x Multimedia Computer SpeakerCOM0856</t>
  </si>
  <si>
    <t>HP keyboardCOM0809</t>
  </si>
  <si>
    <t>1x Multimedia Computer SpeakerCOM0126</t>
  </si>
  <si>
    <t>1x Multimedia Computer SpeakerCOM0855</t>
  </si>
  <si>
    <t>1x Multimedia Computer SpeakerCOM0171</t>
  </si>
  <si>
    <t>SAMSUNG LCD 17 TFT MONITORS MODEL NUMBENR 743NXCOM0553</t>
  </si>
  <si>
    <t>Compaq Keyboard + MouseCOM0792</t>
  </si>
  <si>
    <t>HP Keyboard + HP MouseCOM0793</t>
  </si>
  <si>
    <t>HP KeyboardCOM0810</t>
  </si>
  <si>
    <t>1x Multimedia Computer SpeakerCOM0213</t>
  </si>
  <si>
    <t>1x Multimedia Computer SpeakerCOM0862</t>
  </si>
  <si>
    <t>1 X Hp Dx7400 {D E4500 160GB 1GB DVDRW Vista Business Pc's +</t>
  </si>
  <si>
    <t>HP Keyboard + MouseCOM0790</t>
  </si>
  <si>
    <t>HP Keyboard + MouseCOM0794</t>
  </si>
  <si>
    <t>SOFTW</t>
  </si>
  <si>
    <t>HP KeyboardCOM0808</t>
  </si>
  <si>
    <t>HP DX100 E5200 160GB DesktopCOM0609</t>
  </si>
  <si>
    <t>Compaq KeyboardCOM0791</t>
  </si>
  <si>
    <t>HP OFFICEJET PRO K5400N -COM0538</t>
  </si>
  <si>
    <t>Hp keyboardCOM0821</t>
  </si>
  <si>
    <t>HP KeyboardCOM0822</t>
  </si>
  <si>
    <t>HP KeyboardCOM0823</t>
  </si>
  <si>
    <t>KeyboardCOM0824</t>
  </si>
  <si>
    <t>HP SCANJET 5590P SCANNERCOM0554</t>
  </si>
  <si>
    <t>HP ELITEBOOK  INTEL DUO NOTEBOOKCOM1075</t>
  </si>
  <si>
    <t>Hp compaq NC2400 notebookCOM1076</t>
  </si>
  <si>
    <t>HP 6730B NOTEBOOK, CORE 2DUO  P8600 X (IT)COM0600</t>
  </si>
  <si>
    <t>Samsung 20" wide, 1600 x 900, MegaCOM0838</t>
  </si>
  <si>
    <t>HP DX 7400 PD 160GB - DVDRW CPUCOM0507</t>
  </si>
  <si>
    <t>HP 4501s C2D T6570 NOTEBOOKCOM0629</t>
  </si>
  <si>
    <t>HP DX 7400 PD 160GB - DVDRW CPUCOM0512</t>
  </si>
  <si>
    <t>HP L1706 MonitorCOM0836</t>
  </si>
  <si>
    <t>HP PROBOOK 6470b CORE i5-3210M 14"COM0988</t>
  </si>
  <si>
    <t>Hp Compaq CpuCOM0442</t>
  </si>
  <si>
    <t>HP DX7400 C2D E8200 2.66Ghz 160 GB CPUCOM0583</t>
  </si>
  <si>
    <t>HP DX7400 C2D E8200 2.66Ghz 160 GB CPUCOM0584</t>
  </si>
  <si>
    <t>HP DX7400 C2D E8200 2.66Ghz 160 GB CPUCOM0585</t>
  </si>
  <si>
    <t>HP MonitorCOM0783</t>
  </si>
  <si>
    <t>HP Deskjet D5563 printerCOM0785</t>
  </si>
  <si>
    <t>HP PROBOOK 6470b CORE i5-3210M 14"COM0981</t>
  </si>
  <si>
    <t>MECER USB 20. SLIM CD RW/DVDCOM1070</t>
  </si>
  <si>
    <t>MECER USB 20. SLIM CD RW/DVDCOM1071</t>
  </si>
  <si>
    <t>HP PROBOOK 6470b CORE i5-3210M 14"COM1010</t>
  </si>
  <si>
    <t>COM0515</t>
  </si>
  <si>
    <t>COM0518</t>
  </si>
  <si>
    <t>Mecer CPUCOM0814</t>
  </si>
  <si>
    <t>CPA</t>
  </si>
  <si>
    <t>SRV</t>
  </si>
  <si>
    <t>ITM</t>
  </si>
  <si>
    <t>HRM</t>
  </si>
  <si>
    <t>NIG</t>
  </si>
  <si>
    <t>LEG</t>
  </si>
  <si>
    <t>ROL</t>
  </si>
  <si>
    <t>Philips Meeting Recorder</t>
  </si>
  <si>
    <t>HP Probook 450 G3 I5</t>
  </si>
  <si>
    <t>High Spec PC - MUCH</t>
  </si>
  <si>
    <t>MAR</t>
  </si>
  <si>
    <t>COM0654</t>
  </si>
  <si>
    <t>EQUIP</t>
  </si>
  <si>
    <t>PLEQP</t>
  </si>
  <si>
    <t>EQP0014</t>
  </si>
  <si>
    <t>10M MOULDED VGA LEADEQP0250</t>
  </si>
  <si>
    <t>CAMERA &amp; CODEC MOUNTINGEQP0263</t>
  </si>
  <si>
    <t>EQP0018</t>
  </si>
  <si>
    <t>46 LCD WALL MOUNT BRACKET KITEQP0264</t>
  </si>
  <si>
    <t>CABLING &amp; TERMINATION &amp; INSTALLATIONEQP0266</t>
  </si>
  <si>
    <t>EQP0024</t>
  </si>
  <si>
    <t>OLD SLIDE PROJECTOREQP0413</t>
  </si>
  <si>
    <t>EQP0025</t>
  </si>
  <si>
    <t>Server Cabinet Shelf for Western Cape OfficeEQP0236</t>
  </si>
  <si>
    <t>EQP0028</t>
  </si>
  <si>
    <t>46 LCD WALL MOUNT BRACKET KITEQP0265</t>
  </si>
  <si>
    <t>EQP0051</t>
  </si>
  <si>
    <t>WALL MOUNT BRACKITEQP0427</t>
  </si>
  <si>
    <t>EQP0052</t>
  </si>
  <si>
    <t>WALL MOUNT BRAKITEQP0428</t>
  </si>
  <si>
    <t>Vacuum cleanerEQPARC3</t>
  </si>
  <si>
    <t>Vacuum cleanerEQPARC4</t>
  </si>
  <si>
    <t>1 X Logik 9 Fin Oil HeaterEQP0254</t>
  </si>
  <si>
    <t>EQP0077</t>
  </si>
  <si>
    <t>HP Photosmart M417: Digital camera_x000D_
EQP0388</t>
  </si>
  <si>
    <t>Canon powershot cameraEQP0406</t>
  </si>
  <si>
    <t>EQP0106</t>
  </si>
  <si>
    <t>1x Multimedia computer speakerEQP0287</t>
  </si>
  <si>
    <t>EQP0119</t>
  </si>
  <si>
    <t>Petty Cash boxEQP0296</t>
  </si>
  <si>
    <t>EQP0135</t>
  </si>
  <si>
    <t>REXEL Acco BinderEQP0081</t>
  </si>
  <si>
    <t>EQP0138</t>
  </si>
  <si>
    <t>HP DeskJet 5850c PrinterEQP0115</t>
  </si>
  <si>
    <t>EQP0139</t>
  </si>
  <si>
    <t>10M MOULDED VGA LEADEQP0251</t>
  </si>
  <si>
    <t>EQP0140</t>
  </si>
  <si>
    <t>3 X lawn mower EQP0267</t>
  </si>
  <si>
    <t>EQP0141</t>
  </si>
  <si>
    <t>R/HOBBS ELORA KETTLEEQP0248</t>
  </si>
  <si>
    <t>EQP0146</t>
  </si>
  <si>
    <t>PANASONIC DIGITAL PROJECTOR - LB60 XGA_x000D_
EQP0416</t>
  </si>
  <si>
    <t>EQP0153</t>
  </si>
  <si>
    <t>HP PrinterEQP0404</t>
  </si>
  <si>
    <t>EQP0154</t>
  </si>
  <si>
    <t>TOSHIBA E-STUIDO 167 DIGITAL COPIEREQP0231</t>
  </si>
  <si>
    <t>EQP0155</t>
  </si>
  <si>
    <t>Garmin - GPSEQP0321</t>
  </si>
  <si>
    <t>EQP0156</t>
  </si>
  <si>
    <t>PANASONIC TELEVISIONEQP0412</t>
  </si>
  <si>
    <t>EQP0158</t>
  </si>
  <si>
    <t>Canon LBP 800 PrinterEQP0197</t>
  </si>
  <si>
    <t>EQP0159</t>
  </si>
  <si>
    <t>LG MicrowaveEQP0311</t>
  </si>
  <si>
    <t>EQP0160</t>
  </si>
  <si>
    <t>Electrolux Vacuum machineEQP0312</t>
  </si>
  <si>
    <t>EQP0161</t>
  </si>
  <si>
    <t>FlipchartEQP0313</t>
  </si>
  <si>
    <t>NEC Tripod: 1: 1 Gain 1440x 1440: Matt one up ST.3EQP0379</t>
  </si>
  <si>
    <t>EQP0169</t>
  </si>
  <si>
    <t>Aircon System (Library) X 6 EQP0328</t>
  </si>
  <si>
    <t>EQP0171</t>
  </si>
  <si>
    <t>ACER DATA PROJECTOREQP0409</t>
  </si>
  <si>
    <t>EQP0174</t>
  </si>
  <si>
    <t>Acer data ProjectorEQP0403</t>
  </si>
  <si>
    <t>KIT1</t>
  </si>
  <si>
    <t>KIT2</t>
  </si>
  <si>
    <t>GP</t>
  </si>
  <si>
    <t>MAN</t>
  </si>
  <si>
    <t>BRD1</t>
  </si>
  <si>
    <t>PAO</t>
  </si>
  <si>
    <t>Samsung Aircon - Server Room</t>
  </si>
  <si>
    <t>TEA</t>
  </si>
  <si>
    <t>FURN</t>
  </si>
  <si>
    <t>FURNF</t>
  </si>
  <si>
    <t>FFT0006</t>
  </si>
  <si>
    <t>1x Steel Filing Cabinet with 4x drawersFFT0085</t>
  </si>
  <si>
    <t>FFT0008</t>
  </si>
  <si>
    <t>1x Steel Filing CabinetFFT0087</t>
  </si>
  <si>
    <t>FFT0009</t>
  </si>
  <si>
    <t>1x Steel Filing Cabinet with 4x drawersFFT0088</t>
  </si>
  <si>
    <t>FFT0010</t>
  </si>
  <si>
    <t>1x Steel Filing Cabinet with 4x drawersFFT0933</t>
  </si>
  <si>
    <t>FFT0011</t>
  </si>
  <si>
    <t>1x Steel Filing Cabinet with 4x drawersFFT0934</t>
  </si>
  <si>
    <t>FFT0012</t>
  </si>
  <si>
    <t>1x Steel Filing Cabinet with 4x drawersFFT0935</t>
  </si>
  <si>
    <t>FFT0013</t>
  </si>
  <si>
    <t>1x Steel Filing Cabinet with 4x drawersFFT0936</t>
  </si>
  <si>
    <t>FFT0014</t>
  </si>
  <si>
    <t>1x Steel Filing Cabinet with 4x drawersFFT0937</t>
  </si>
  <si>
    <t>FFT0015</t>
  </si>
  <si>
    <t>1x Steel Filing Cabinet with 4x drawersFFT0938</t>
  </si>
  <si>
    <t>FFT0016</t>
  </si>
  <si>
    <t>1x Steel Filing Cabinet with 4x drawersFFT0939</t>
  </si>
  <si>
    <t>FFT0017</t>
  </si>
  <si>
    <t>1x Steel Filing Cabinet with 4x drawersFFT0940</t>
  </si>
  <si>
    <t>FFT0018</t>
  </si>
  <si>
    <t>1x Steel Filing Cabinet with 4x drawersFFT0941</t>
  </si>
  <si>
    <t>FFT0019</t>
  </si>
  <si>
    <t>1x Steel Filing Cabinet with 4x drawersFFT0942</t>
  </si>
  <si>
    <t>FFT0020</t>
  </si>
  <si>
    <t>1x Steel Filing Cabinet with 4x drawersFFT0943</t>
  </si>
  <si>
    <t>FFT0021</t>
  </si>
  <si>
    <t>1x Steel Filing CabinetFFT0944</t>
  </si>
  <si>
    <t>FFT0022</t>
  </si>
  <si>
    <t>1x Steel Filing CabinetFFT0945</t>
  </si>
  <si>
    <t>FFT0024</t>
  </si>
  <si>
    <t>1x Steel Filing CabinetFFT0947</t>
  </si>
  <si>
    <t>FFT0025</t>
  </si>
  <si>
    <t>1x Steel Filing CabinetFFT0948</t>
  </si>
  <si>
    <t>FFT0026</t>
  </si>
  <si>
    <t>1x Steel Filing CabinetFFT0949</t>
  </si>
  <si>
    <t>FFT0027</t>
  </si>
  <si>
    <t>1x Steel Filing CabinetFFT0950</t>
  </si>
  <si>
    <t>FFT0028</t>
  </si>
  <si>
    <t>1x Steel Filing CabinetFFT0951</t>
  </si>
  <si>
    <t>FFT0029</t>
  </si>
  <si>
    <t>1x Steel Filing Cabinet with 4x drawersFFT0952</t>
  </si>
  <si>
    <t>FFT0030</t>
  </si>
  <si>
    <t>1x Steel Filing Cabinet with 4x drawersFFT0953</t>
  </si>
  <si>
    <t>FFT0031</t>
  </si>
  <si>
    <t>1x Steel Filing Cabinet with 4x drawersFFT0954</t>
  </si>
  <si>
    <t>FFT0032</t>
  </si>
  <si>
    <t>1x Steel Filing Cabinet with 4x drawersFFT0955</t>
  </si>
  <si>
    <t>FFT0033</t>
  </si>
  <si>
    <t>1x Steel Filing Cabinet with 4x drawersFFT0956</t>
  </si>
  <si>
    <t>FFT0034</t>
  </si>
  <si>
    <t>1x Steel Filing Cabinet with 4x drawersFFT0957</t>
  </si>
  <si>
    <t>FFT0050</t>
  </si>
  <si>
    <t>FFT0056</t>
  </si>
  <si>
    <t>Supply &amp; Fitted Burgkar Proofing at Katty's  Cottage- Goeder</t>
  </si>
  <si>
    <t>FFT0057</t>
  </si>
  <si>
    <t>Supply &amp; Fittings Burglar Bars-Onder Dal  SchoolFFT1348</t>
  </si>
  <si>
    <t>FFT0058</t>
  </si>
  <si>
    <t>Replacement of 2 Geysers- Non Pareille FarmFFT1349</t>
  </si>
  <si>
    <t>FFT0066</t>
  </si>
  <si>
    <t>Blue Leather chairFFT0074</t>
  </si>
  <si>
    <t>FFT0115</t>
  </si>
  <si>
    <t>Oak finish/Steel deskFFT0174</t>
  </si>
  <si>
    <t>FFT0117</t>
  </si>
  <si>
    <t>PINE CREDENZAFFT1149</t>
  </si>
  <si>
    <t>FFT0136</t>
  </si>
  <si>
    <t>1x Oak Steel finish Desk with 3drawersFFT0205</t>
  </si>
  <si>
    <t>FFT0160</t>
  </si>
  <si>
    <t>1x Orange fabric visitors' chairsFFT1132</t>
  </si>
  <si>
    <t>FFT0174</t>
  </si>
  <si>
    <t>Green fabric Highback chairFFT0218</t>
  </si>
  <si>
    <t>FFT0210</t>
  </si>
  <si>
    <t>Oak finish/Steel DeskFFT0193</t>
  </si>
  <si>
    <t>FFT0214</t>
  </si>
  <si>
    <t>1x Orange visitors' chairsFFT1146</t>
  </si>
  <si>
    <t>FFT0232</t>
  </si>
  <si>
    <t>Oak finish/Steel deskFFT0253</t>
  </si>
  <si>
    <t>FFT0287</t>
  </si>
  <si>
    <t>FFT0289</t>
  </si>
  <si>
    <t>Replacement of Geyser at Garden Cottage - PaarlFFT1367</t>
  </si>
  <si>
    <t>FFT0384</t>
  </si>
  <si>
    <t>1 x dark brown leather chairFFT0800</t>
  </si>
  <si>
    <t>FFT0455</t>
  </si>
  <si>
    <t>1 x Boardroom TableFFT0848</t>
  </si>
  <si>
    <t>FFT0459</t>
  </si>
  <si>
    <t>FFT0460</t>
  </si>
  <si>
    <t>FFT0461</t>
  </si>
  <si>
    <t>FFT0462</t>
  </si>
  <si>
    <t>1x Steel Filing Cabinet with 4x drawersFFT0969</t>
  </si>
  <si>
    <t>FFT0493</t>
  </si>
  <si>
    <t>1x Black high back leather visitors chairsFFT1176</t>
  </si>
  <si>
    <t>FFT0496</t>
  </si>
  <si>
    <t>1 X MONTEGO LEATHER BLACK CHAIRSFFT1229</t>
  </si>
  <si>
    <t>FFT0506</t>
  </si>
  <si>
    <t>1 X MONTEGO LEATHER BLACK CHAIRSFFT1241</t>
  </si>
  <si>
    <t>FFT0507</t>
  </si>
  <si>
    <t>1 X MONTEGO LEATHER BLACK CHAIRSFFT1243</t>
  </si>
  <si>
    <t>FFT0508</t>
  </si>
  <si>
    <t>1 X MONTEGO LEATHER BLACK CHAIRSFFT1244</t>
  </si>
  <si>
    <t>FFT0509</t>
  </si>
  <si>
    <t>1 X MONTEGO LEATHER BLACK CHAIRSFFT1245</t>
  </si>
  <si>
    <t>FFT0510</t>
  </si>
  <si>
    <t>1x Steel Filling CabinetFFT1252</t>
  </si>
  <si>
    <t>FFT0513</t>
  </si>
  <si>
    <t>1x black leather visitors chairsFFT1257</t>
  </si>
  <si>
    <t>FFT0515</t>
  </si>
  <si>
    <t>1 x VISITORS CHAIRS (BLACK LEATHER)FFT1301</t>
  </si>
  <si>
    <t>FFT0518</t>
  </si>
  <si>
    <t>1X Hanging MirrorFFT0738</t>
  </si>
  <si>
    <t>FFT0519</t>
  </si>
  <si>
    <t>1X Hanging MirrorFFT0739</t>
  </si>
  <si>
    <t>FFT0520</t>
  </si>
  <si>
    <t>1X Hanging MirrorFFT0740</t>
  </si>
  <si>
    <t>FFT0521</t>
  </si>
  <si>
    <t>1X Hanging MirrorFFT0741</t>
  </si>
  <si>
    <t>FFT0527</t>
  </si>
  <si>
    <t>Maroon fabric highback chairFFT0258</t>
  </si>
  <si>
    <t>FFT0530</t>
  </si>
  <si>
    <t>Oak finish Credenza with sliding doorsFFT0278</t>
  </si>
  <si>
    <t>FFT0531</t>
  </si>
  <si>
    <t>Oak finish/Steel desk with 3drawersFFT0289</t>
  </si>
  <si>
    <t>FFT0532</t>
  </si>
  <si>
    <t>1x Oak wooden desks with 3drawersFFT0293</t>
  </si>
  <si>
    <t>FFT0533</t>
  </si>
  <si>
    <t>Brown wooden Credenza with sliding doorsFFT0296</t>
  </si>
  <si>
    <t>FFT0534</t>
  </si>
  <si>
    <t>Blue fabric Highback Swivel ChairFFT0297</t>
  </si>
  <si>
    <t>Blue fabric swivel armchairFFT0662</t>
  </si>
  <si>
    <t>FFT0536</t>
  </si>
  <si>
    <t>Light brown deskFFT0683</t>
  </si>
  <si>
    <t>FFT0537</t>
  </si>
  <si>
    <t>Maroon highback chairFFT0684</t>
  </si>
  <si>
    <t>FFT0538</t>
  </si>
  <si>
    <t>Oak and Steel desk with 3 drawersFFT0698</t>
  </si>
  <si>
    <t>FFT0542</t>
  </si>
  <si>
    <t>Light brown cabinet with three shelfsFFT0727</t>
  </si>
  <si>
    <t>Maroon fabric highback chairFFT0291</t>
  </si>
  <si>
    <t>FFT0561</t>
  </si>
  <si>
    <t>1x Blue Fabric Highback chairFFT1169</t>
  </si>
  <si>
    <t>FFT0573</t>
  </si>
  <si>
    <t>Orange fabric Highback ChairFFT0322</t>
  </si>
  <si>
    <t>FFT0593</t>
  </si>
  <si>
    <t>Orange fabric visitors chairFFT0332</t>
  </si>
  <si>
    <t>FFT0599</t>
  </si>
  <si>
    <t>L-shape light brown wooden Desk with 3drawersFFT0881</t>
  </si>
  <si>
    <t>FFT0630</t>
  </si>
  <si>
    <t>Dusty Pink fabric swivel chairFFT0889</t>
  </si>
  <si>
    <t>2 drawer steel cabinetsFFT1401</t>
  </si>
  <si>
    <t>FFT0659</t>
  </si>
  <si>
    <t>1X Zenith 10swivel Computer DeskFFT0335</t>
  </si>
  <si>
    <t>FFT0712</t>
  </si>
  <si>
    <t>Office wooden Computer StandFFT0314</t>
  </si>
  <si>
    <t>FFT0713</t>
  </si>
  <si>
    <t>Oak finish Computer StandFFT0315</t>
  </si>
  <si>
    <t>FFT0714</t>
  </si>
  <si>
    <t>Freedom System Cupboard - 1500 x 750FFT0340</t>
  </si>
  <si>
    <t>FFT0717</t>
  </si>
  <si>
    <t>L-SHAPED DESKFFT0361</t>
  </si>
  <si>
    <t>FFT0747</t>
  </si>
  <si>
    <t>1X Zenith 10swivel Computer DeskFFT0334</t>
  </si>
  <si>
    <t>FFT0748</t>
  </si>
  <si>
    <t>Oak DeskFFT0343</t>
  </si>
  <si>
    <t>FFT0759</t>
  </si>
  <si>
    <t>1x Orange fabric visitors' chairsFFT0207</t>
  </si>
  <si>
    <t>FFT0760</t>
  </si>
  <si>
    <t>1x Orange fabric visitors' chairsFFT1123</t>
  </si>
  <si>
    <t>FFT0761</t>
  </si>
  <si>
    <t>Wooden Filing Cabinet with 2 doorsFFT0614</t>
  </si>
  <si>
    <t>FFT0763</t>
  </si>
  <si>
    <t>Orange visitors chairFFT0609</t>
  </si>
  <si>
    <t>FFT0778</t>
  </si>
  <si>
    <t>Oak finish BookshelfFFT0101</t>
  </si>
  <si>
    <t>FFT0779</t>
  </si>
  <si>
    <t>1x black leather visitors chairsFFT0543</t>
  </si>
  <si>
    <t>FFT0780</t>
  </si>
  <si>
    <t>2 door filing cabinetFFT0844</t>
  </si>
  <si>
    <t>FFT0785</t>
  </si>
  <si>
    <t>1x Black high back leather visitors chairsFFT1177</t>
  </si>
  <si>
    <t>FFT0786</t>
  </si>
  <si>
    <t>1 X MONTEGO LEATHER BLACK CHAIRSFFT1230</t>
  </si>
  <si>
    <t>FFT0787</t>
  </si>
  <si>
    <t>1 X MONTEGO LEATHER BLACK CHAIRSFFT1237</t>
  </si>
  <si>
    <t>FFT0789</t>
  </si>
  <si>
    <t>1 x BENige 4 drawer steel filing cabinetsFFT0756</t>
  </si>
  <si>
    <t>FFT0790</t>
  </si>
  <si>
    <t>1 x BENige 4 drawer steel filing cabinetsFFT0755</t>
  </si>
  <si>
    <t>FFT0791</t>
  </si>
  <si>
    <t>1 x BENige 4 drawer steel filing cabinetsFFT0761</t>
  </si>
  <si>
    <t>FFT0792</t>
  </si>
  <si>
    <t>1 x BENige 4 drawer steel filing cabinetsFFT0766</t>
  </si>
  <si>
    <t>FFT0793</t>
  </si>
  <si>
    <t>1 x BENige 4 drawer steel filing cabinetsFFT0767</t>
  </si>
  <si>
    <t>FFT0794</t>
  </si>
  <si>
    <t>1 x BENige 4 drawer steel filing cabinetsFFT0768</t>
  </si>
  <si>
    <t>FFT0795</t>
  </si>
  <si>
    <t>1 x BENige 4 drawer steel filing cabinetsFFT0771</t>
  </si>
  <si>
    <t>FFT0796</t>
  </si>
  <si>
    <t>Dark wood 3 drawers cabinetFFT0816</t>
  </si>
  <si>
    <t>FFT0797</t>
  </si>
  <si>
    <t>FILING CABINET WITH 4 DRAWERSFFT0654</t>
  </si>
  <si>
    <t>FFT0799</t>
  </si>
  <si>
    <t>Pink fabric swivel chairFFT0890</t>
  </si>
  <si>
    <t>FFT0800</t>
  </si>
  <si>
    <t>GENETIC HIGHBACK EXECUTIVE CHAIRFFT0591</t>
  </si>
  <si>
    <t>FFT0801</t>
  </si>
  <si>
    <t>Maroon fabric highback chairFFT0294</t>
  </si>
  <si>
    <t>FFT0802</t>
  </si>
  <si>
    <t>Small steel hanging files cabinetFFT0668</t>
  </si>
  <si>
    <t>FFT0803</t>
  </si>
  <si>
    <t>Filing cabinetFFT1372</t>
  </si>
  <si>
    <t>FFT0804</t>
  </si>
  <si>
    <t>Large brown chair_x000D_
FFT1385</t>
  </si>
  <si>
    <t>FFT0805</t>
  </si>
  <si>
    <t>BLACK LEATHER HIGHBACK ARMCHAIRFFT0564</t>
  </si>
  <si>
    <t>FFT0806</t>
  </si>
  <si>
    <t>1  blue visitor's chairFFT0895</t>
  </si>
  <si>
    <t>FFT0807</t>
  </si>
  <si>
    <t>1  blue visitor's chairFFT0896</t>
  </si>
  <si>
    <t>FFT0808</t>
  </si>
  <si>
    <t>1  blue visitor's chairFFT0897</t>
  </si>
  <si>
    <t>FFT0809</t>
  </si>
  <si>
    <t>1  blue visitor's chairFFT0898</t>
  </si>
  <si>
    <t>FFT0810</t>
  </si>
  <si>
    <t>1  blue visitor's chairFFT0899</t>
  </si>
  <si>
    <t>FFT0811</t>
  </si>
  <si>
    <t>1  blue visitor's chairFFT0900</t>
  </si>
  <si>
    <t>FFT0812</t>
  </si>
  <si>
    <t>1  blue visitor's chairFFT0901</t>
  </si>
  <si>
    <t>FFT0813</t>
  </si>
  <si>
    <t>1  blue visitor's chairFFT0902</t>
  </si>
  <si>
    <t>FFT0814</t>
  </si>
  <si>
    <t>1  blue visitor's chairFFT0903</t>
  </si>
  <si>
    <t>FFT0815</t>
  </si>
  <si>
    <t>1  blue visitor's chairFFT0904</t>
  </si>
  <si>
    <t>FFT0816</t>
  </si>
  <si>
    <t>1 x Boardroom TableFFT0847</t>
  </si>
  <si>
    <t>FFT0817</t>
  </si>
  <si>
    <t>1 X MONTEGO LEATHER BLACK CHAIRSFFT1228</t>
  </si>
  <si>
    <t>FFT0818</t>
  </si>
  <si>
    <t>1 X MONTEGO LEATHER BLACK CHAIRSFFT1242</t>
  </si>
  <si>
    <t>FFT0828</t>
  </si>
  <si>
    <t>1x Orange fabric visitors' chairsFFT1135</t>
  </si>
  <si>
    <t>Pedenza 1250 with roll door  2 std drawers and 1 SFS Deep Fi</t>
  </si>
  <si>
    <t>FFT0841</t>
  </si>
  <si>
    <t>1x Orange fabric visitors' chairsFFT0240</t>
  </si>
  <si>
    <t>FFT0869</t>
  </si>
  <si>
    <t>Pink fabric visitors chairFFT1300</t>
  </si>
  <si>
    <t>Dark brown oblong shaped tableFFT0749</t>
  </si>
  <si>
    <t>Desk with 2 drawersFFT0877</t>
  </si>
  <si>
    <t>FFT0874</t>
  </si>
  <si>
    <t>Maroon wooden visitors chairFFT0703</t>
  </si>
  <si>
    <t>KIT3</t>
  </si>
  <si>
    <t>REC1</t>
  </si>
  <si>
    <t>CHILL</t>
  </si>
  <si>
    <t>CAnteen Table</t>
  </si>
  <si>
    <t>HLB0001</t>
  </si>
  <si>
    <t>Woutersen Wessel Vault, Green Point</t>
  </si>
  <si>
    <t>HLB</t>
  </si>
  <si>
    <t>HER3</t>
  </si>
  <si>
    <t>HERLAND</t>
  </si>
  <si>
    <t>HLB0002</t>
  </si>
  <si>
    <t>Van Riebeek`s Hedge, Bishopsourt</t>
  </si>
  <si>
    <t>HLB0003</t>
  </si>
  <si>
    <t>Hugo Family Vault, Simon`s Town</t>
  </si>
  <si>
    <t>HLB0004</t>
  </si>
  <si>
    <t>Kleinbosch Cemetary, Dal Josafat</t>
  </si>
  <si>
    <t>HLB0005</t>
  </si>
  <si>
    <t>Groenberg School, Wellington</t>
  </si>
  <si>
    <t>HLB0006</t>
  </si>
  <si>
    <t>Erf 56, Tulbagh</t>
  </si>
  <si>
    <t>HLB0007</t>
  </si>
  <si>
    <t>Erf 255,Tulbagh</t>
  </si>
  <si>
    <t>HLB0008</t>
  </si>
  <si>
    <t>The Lookout,Uitenhage</t>
  </si>
  <si>
    <t>HLB0009</t>
  </si>
  <si>
    <t>Old Congregational Church, Cradock</t>
  </si>
  <si>
    <t>HLB0010</t>
  </si>
  <si>
    <t>Old Residency, King William`s Town</t>
  </si>
  <si>
    <t>HLB0011</t>
  </si>
  <si>
    <t>Garden of Rememberance, Aliwal North</t>
  </si>
  <si>
    <t>HLB0012</t>
  </si>
  <si>
    <t>Burgher Monument, Boomplaats</t>
  </si>
  <si>
    <t>HLB0013</t>
  </si>
  <si>
    <t>Union Masonic Temple, Kimberley</t>
  </si>
  <si>
    <t>HLB0014</t>
  </si>
  <si>
    <t>Moordrift Monument, Potgietersrus</t>
  </si>
  <si>
    <t>HLB0015</t>
  </si>
  <si>
    <t>Old English Fort, Marabastad</t>
  </si>
  <si>
    <t>HLB0016</t>
  </si>
  <si>
    <t>Verduin Ruins, Soutpansberg District</t>
  </si>
  <si>
    <t>HLB0017</t>
  </si>
  <si>
    <t>Power Magazine, Potchefstroom</t>
  </si>
  <si>
    <t>HLB0018</t>
  </si>
  <si>
    <t>Old fort and Cemetary,Potchefstroom</t>
  </si>
  <si>
    <t>HLB0019</t>
  </si>
  <si>
    <t>Site of Dr David Livingstone`s house, Marico district</t>
  </si>
  <si>
    <t>HLB0020</t>
  </si>
  <si>
    <t>Blanely cottage, Richmond</t>
  </si>
  <si>
    <t>HLB0021</t>
  </si>
  <si>
    <t>Birthplace of General Louis Botha , Greytown</t>
  </si>
  <si>
    <t>HLB0022</t>
  </si>
  <si>
    <t>Spioenkop Battlefield , Ladysmith</t>
  </si>
  <si>
    <t>HLB0023</t>
  </si>
  <si>
    <t>Elandslaagte Memorial, Ladysmith</t>
  </si>
  <si>
    <t>HLB0024</t>
  </si>
  <si>
    <t>Piet Retief`s Grave, Ulundi</t>
  </si>
  <si>
    <t>HLB0025</t>
  </si>
  <si>
    <t>Mapoch`s Caves, Roossenekal</t>
  </si>
  <si>
    <t>HLB0026</t>
  </si>
  <si>
    <t>Krugerhof,Waterval Boven</t>
  </si>
  <si>
    <t>HLB0027</t>
  </si>
  <si>
    <t>HLB0028</t>
  </si>
  <si>
    <t>LEAHOLDIMP</t>
  </si>
  <si>
    <t>Pertitioning CFO's Office (Doors, Blinds, Plugs)</t>
  </si>
  <si>
    <t>LNB</t>
  </si>
  <si>
    <t>LAND</t>
  </si>
  <si>
    <t>LANDB</t>
  </si>
  <si>
    <t>LAND2</t>
  </si>
  <si>
    <t>MAZ00100</t>
  </si>
  <si>
    <t>GENIUS HEADSET HP-02B EARBUDMAZ0040</t>
  </si>
  <si>
    <t>MAZ</t>
  </si>
  <si>
    <t>MINOR</t>
  </si>
  <si>
    <t>MAZ00101</t>
  </si>
  <si>
    <t>PLATINUM KETTLEMAZ0104</t>
  </si>
  <si>
    <t>MAZ00102</t>
  </si>
  <si>
    <t>STAINLESS STEEL 20LTR URNMAZ0120</t>
  </si>
  <si>
    <t>MAZ00103</t>
  </si>
  <si>
    <t>Toaster BrevileMAZ0128</t>
  </si>
  <si>
    <t>MAZ00104</t>
  </si>
  <si>
    <t>SHOOT TT2000 TABLE TENNIS TABLEMAZ0113</t>
  </si>
  <si>
    <t>MAZ00105</t>
  </si>
  <si>
    <t>DSTV HD DECODERMAZARC5</t>
  </si>
  <si>
    <t>MAZ00106</t>
  </si>
  <si>
    <t>DSTV HD DECODERMAZARC6</t>
  </si>
  <si>
    <t>MAZ00107</t>
  </si>
  <si>
    <t>Aim Halogen HeaterMAZ0135</t>
  </si>
  <si>
    <t>MAZ00108</t>
  </si>
  <si>
    <t>Aim Halogen HeaterMAZ0136</t>
  </si>
  <si>
    <t>MAZ00109</t>
  </si>
  <si>
    <t>GIGABYTE KM7580 WIRELESS USB DESKTOP KEYBOARDMAZ0142</t>
  </si>
  <si>
    <t>MAZ00110</t>
  </si>
  <si>
    <t>GIGABYTE KM7580 WIRELESS USB DESKTOP KEYBOARDMAZ0144</t>
  </si>
  <si>
    <t>MAZ00111</t>
  </si>
  <si>
    <t>GIGABYTE KM7580 WIRELESS USB DESKTOP KEYBOARDMAZ0145</t>
  </si>
  <si>
    <t>MAZ00112</t>
  </si>
  <si>
    <t>MS LIFECHAT HEADSET LX 1000MAZ0146</t>
  </si>
  <si>
    <t>MAZ00113</t>
  </si>
  <si>
    <t>MS LIFECHAT HEADSET LX 1000MAZ0147</t>
  </si>
  <si>
    <t>MAZ00114</t>
  </si>
  <si>
    <t>MS LifeChat Headset LX-1000 (FPP)MAZ0161</t>
  </si>
  <si>
    <t>MAZ00115</t>
  </si>
  <si>
    <t>MS LifeChat Headset LX-1000(FPP)MAZ0162</t>
  </si>
  <si>
    <t>MAZ00116</t>
  </si>
  <si>
    <t>MS LifeChat Headset LK-1000MAZ0163</t>
  </si>
  <si>
    <t>MAZ00117</t>
  </si>
  <si>
    <t>MS LifeChat Headset LX-100(FPP)MAZ0164</t>
  </si>
  <si>
    <t>MAZ00118</t>
  </si>
  <si>
    <t>MS LifeChat Headset LX-1000(FPP)MAZ0165</t>
  </si>
  <si>
    <t>MAZ00119</t>
  </si>
  <si>
    <t>MS LifeChat Headset LX-1000(FPP)MAZ0166</t>
  </si>
  <si>
    <t>MAZ00120</t>
  </si>
  <si>
    <t>Transcend JetFlash 32GB 350 SeriesMAZ0167</t>
  </si>
  <si>
    <t>MAZ00121</t>
  </si>
  <si>
    <t>Transcend JetFlash 32GB 350 SeriesMAZ0168</t>
  </si>
  <si>
    <t>MAZ00122</t>
  </si>
  <si>
    <t>Transcend JetFlash 32GB 350  SeriesMAZ0169</t>
  </si>
  <si>
    <t>MAZ00123</t>
  </si>
  <si>
    <t>Transcend JetFlash 32GB 350 SeriesMAZ0170</t>
  </si>
  <si>
    <t>MAZ00124</t>
  </si>
  <si>
    <t>Transcend JetFlash 32GB 350 SeriesMAZ0171</t>
  </si>
  <si>
    <t>MAZ00125</t>
  </si>
  <si>
    <t>Transcend JetFlash 32GB 350 SeriesMAZ0172</t>
  </si>
  <si>
    <t>MAZ00126</t>
  </si>
  <si>
    <t>Transcend JetFlash 32GB 350 SeriesMAZ0173</t>
  </si>
  <si>
    <t>MAZ00127</t>
  </si>
  <si>
    <t>Transcend JetFlash 32GB 350 SeriesMAZ0174</t>
  </si>
  <si>
    <t>MAZ00128</t>
  </si>
  <si>
    <t>Transcend JetFlash 32GB 350 SeriesMAZ0175</t>
  </si>
  <si>
    <t>MAZ00129</t>
  </si>
  <si>
    <t>Transcend JetFlash 32GB 350 SeriesMAZ0176</t>
  </si>
  <si>
    <t>MAZ00130</t>
  </si>
  <si>
    <t>Transcend JetFlash 32GB 350 SeriesMAZ0177</t>
  </si>
  <si>
    <t>MAZ00131</t>
  </si>
  <si>
    <t>Transcend JetFlash 32GB 350 SeriesMAZ0178</t>
  </si>
  <si>
    <t>MAZ00132</t>
  </si>
  <si>
    <t>Transcend JetFlash 32GB 350 SeriesMAZ0179</t>
  </si>
  <si>
    <t>MAZ00133</t>
  </si>
  <si>
    <t>Transcend JetFlash 32GB 350 SeriesMAZ0180</t>
  </si>
  <si>
    <t>MAZ00134</t>
  </si>
  <si>
    <t>Transcend JetFlash 32GB 350 SeriesMAZ0181</t>
  </si>
  <si>
    <t>MAZ00135</t>
  </si>
  <si>
    <t>Transcend JetFlash 32GB 350 SeriesMAZ0182</t>
  </si>
  <si>
    <t>MAZ00136</t>
  </si>
  <si>
    <t>Transcend JetFlash 32GB 350 SeriesMAZ0183</t>
  </si>
  <si>
    <t>MAZ00137</t>
  </si>
  <si>
    <t>Transcend JetFlash 32GB 350 SeriesMAZ0184</t>
  </si>
  <si>
    <t>MAZ00138</t>
  </si>
  <si>
    <t>Transcend JetFlash 32GB 350 SeriesMAZ0185</t>
  </si>
  <si>
    <t>MAZ00139</t>
  </si>
  <si>
    <t>Transcend JetFlash 32GB 350 SeriesMAZ0186</t>
  </si>
  <si>
    <t>MAZ00140</t>
  </si>
  <si>
    <t>Transcend JetFlash 32GB 350 SeriesMAZ0193</t>
  </si>
  <si>
    <t>MAZ00141</t>
  </si>
  <si>
    <t>Transcend JetFlash 32GB 350 SeriesMAZ0194</t>
  </si>
  <si>
    <t>MAZ00142</t>
  </si>
  <si>
    <t>Transcend JetFlash 32GB 350  SeriesMAZ0195</t>
  </si>
  <si>
    <t>MAZ00143</t>
  </si>
  <si>
    <t>Transcend JetFlash 32GB 350 SeriesMAZ0196</t>
  </si>
  <si>
    <t>MAZ00144</t>
  </si>
  <si>
    <t>Transcend JetFlash 32GB 350 SeriesMAZ0197</t>
  </si>
  <si>
    <t>MAZ00145</t>
  </si>
  <si>
    <t>Transcend JetFlash 32GB 350 SeriesMAZ0198</t>
  </si>
  <si>
    <t>MAZ00146</t>
  </si>
  <si>
    <t>Transcend JetFlash 32GB 350 SeriesMAZ0199</t>
  </si>
  <si>
    <t>MAZ00147</t>
  </si>
  <si>
    <t>Transcend JetFlash 32GB 350 SeriesMAZ0200</t>
  </si>
  <si>
    <t>MAZ00148</t>
  </si>
  <si>
    <t>Transcend JetFlash 32GB 350 SeriesMAZ0201</t>
  </si>
  <si>
    <t>MAZ00149</t>
  </si>
  <si>
    <t>Transcend JetFlash 32GB 350  SeriesMAZ0202</t>
  </si>
  <si>
    <t>MAZ00150</t>
  </si>
  <si>
    <t>Transcend JetFlash 32GB 350 SeriesMAZ0203</t>
  </si>
  <si>
    <t>MAZ00151</t>
  </si>
  <si>
    <t>Transcend JetFlash 32GB 350 SeriesMAZ0204</t>
  </si>
  <si>
    <t>MAZ00152</t>
  </si>
  <si>
    <t>Transcend JetFlash 32GB 350 SeriesMAZ0205</t>
  </si>
  <si>
    <t>MAZ00153</t>
  </si>
  <si>
    <t>Transcend JetFlash 32GB 350 SeriesMAZ0206</t>
  </si>
  <si>
    <t>MAZ00154</t>
  </si>
  <si>
    <t>Transcend JetFlash 32GB 350  SeriesMAZ0207</t>
  </si>
  <si>
    <t>MAZ00155</t>
  </si>
  <si>
    <t>Transcend JetFlash 32GB 350 SeriesMAZ0208</t>
  </si>
  <si>
    <t>MAZ00156</t>
  </si>
  <si>
    <t>Transcend JetFlash 32GB 350 SeriesMAZ0209</t>
  </si>
  <si>
    <t>MAZ00157</t>
  </si>
  <si>
    <t>Transcend JetFlash 32GB 350 SeriesMAZ0210</t>
  </si>
  <si>
    <t>MAZ00158</t>
  </si>
  <si>
    <t>Transcend JetFlash 32GB 350 SeriesMAZ0211</t>
  </si>
  <si>
    <t>MAZ00159</t>
  </si>
  <si>
    <t>Transcend JetFlash 32GB 350 SeriesMAZ0212</t>
  </si>
  <si>
    <t>MAZ00160</t>
  </si>
  <si>
    <t>Transcend JetFlash 32GB 350 SerriesMAZ0213</t>
  </si>
  <si>
    <t>MAZ00161</t>
  </si>
  <si>
    <t>Transcend JetFlash 32GB 350 SeriesMAZ0215</t>
  </si>
  <si>
    <t>MAZ00162</t>
  </si>
  <si>
    <t>Transcend JetFlash 32GB 350 SeriesMAZ0216</t>
  </si>
  <si>
    <t>MAZ00163</t>
  </si>
  <si>
    <t>Transcend JetFlash 32GB 350 SeriesMAZ0217</t>
  </si>
  <si>
    <t>MAZ00164</t>
  </si>
  <si>
    <t>Transcend JetFlash 32GB 350 SeriesMAZ0218</t>
  </si>
  <si>
    <t>MAZ00165</t>
  </si>
  <si>
    <t>Transcend JetFlash 32GB 350  SeriesMAZ0219</t>
  </si>
  <si>
    <t>MAZ00166</t>
  </si>
  <si>
    <t>Transcend JetFlash 32GB 350 SeriesMAZ0220</t>
  </si>
  <si>
    <t>MAZ00167</t>
  </si>
  <si>
    <t>Transecend JetFlash 32GB 350 SeriesMAZ0221</t>
  </si>
  <si>
    <t>MAZ00168</t>
  </si>
  <si>
    <t>Transcend JetFlash 32GB 350 SeriesMAZ0222</t>
  </si>
  <si>
    <t>MAZ00169</t>
  </si>
  <si>
    <t>Transcend JetFlash 32GB 350 SeriesMAZ0223</t>
  </si>
  <si>
    <t>MAZ00170</t>
  </si>
  <si>
    <t>TARGUS 15-15.6 INCH TRANSIT TOPLOADINGMAZ0225</t>
  </si>
  <si>
    <t>MAZ00171</t>
  </si>
  <si>
    <t>TARGUS 15-15.6 INCH TRANSIT TOPLOADINGMAZ0227</t>
  </si>
  <si>
    <t>MAZ00172</t>
  </si>
  <si>
    <t>TARGUS 15-15.6 INCH TRANSIT TOPLOADINGMAZ0228</t>
  </si>
  <si>
    <t>MAZ00173</t>
  </si>
  <si>
    <t>TARGUS 15-15.6 INCH TRANSIT TOPLOADINGMAZ0229</t>
  </si>
  <si>
    <t>MAZ00174</t>
  </si>
  <si>
    <t>TARGUS 15-15.6 INCH TRANSIT TOPLOADINGMAZ0230</t>
  </si>
  <si>
    <t>MAZ00175</t>
  </si>
  <si>
    <t>TARGUS 15-15.6 INCH TRANSIT TOPLOADINGMAZ0231</t>
  </si>
  <si>
    <t>MAZ00176</t>
  </si>
  <si>
    <t>TARGUS 15-15.6 INCH TRANSIT TOPLOADINGMAZ0232</t>
  </si>
  <si>
    <t>MAZ00177</t>
  </si>
  <si>
    <t>TARGUS 15-15.6 INCH TRANSIT TOPLOADINGMAZ0233</t>
  </si>
  <si>
    <t>MAZ00178</t>
  </si>
  <si>
    <t>Campus Back pack Screen size CompatibillityMAZ0234</t>
  </si>
  <si>
    <t>MAZ00179</t>
  </si>
  <si>
    <t>Campus Back pack Screen size CompatibillityMAZ0235</t>
  </si>
  <si>
    <t>MAZ00180</t>
  </si>
  <si>
    <t>Campus Back pack Screen size CompatibillityMAZ0239</t>
  </si>
  <si>
    <t>MAZ00181</t>
  </si>
  <si>
    <t>Campus Back pack Screen size CompatibillityMAZ0240</t>
  </si>
  <si>
    <t>MAZ00182</t>
  </si>
  <si>
    <t>Campus Back pack Screen size CompatibillityMAZ0241</t>
  </si>
  <si>
    <t>MAZ00183</t>
  </si>
  <si>
    <t>Campus Back pack Screen size CompatibillityMAZ0242</t>
  </si>
  <si>
    <t>MAZ00184</t>
  </si>
  <si>
    <t>Campus Back pack Screen size CompatibillityMAZ0243</t>
  </si>
  <si>
    <t>MAZ00185</t>
  </si>
  <si>
    <t>Campus Back pack Screen size CompatibillityMAZ0244</t>
  </si>
  <si>
    <t>MAZ00186</t>
  </si>
  <si>
    <t>Campus Back pack Screen size CompatibillityMAZ0245</t>
  </si>
  <si>
    <t>MAZ00187</t>
  </si>
  <si>
    <t>Campus Back pack Screen size CompatibillityMAZ0246</t>
  </si>
  <si>
    <t>MAZ00188</t>
  </si>
  <si>
    <t>Campus Back pack Screen size CompatibillityMAZ0247</t>
  </si>
  <si>
    <t>MAZ00189</t>
  </si>
  <si>
    <t>Campus Back pack Screen size CompatibillityMAZ0248</t>
  </si>
  <si>
    <t>MAZ00190</t>
  </si>
  <si>
    <t>Campus Back pack Screen size CompatibillityMAZ0249</t>
  </si>
  <si>
    <t>MAZ00191</t>
  </si>
  <si>
    <t>Campus Back pack Screen size CompatibillityMAZ0250</t>
  </si>
  <si>
    <t>MAZ00192</t>
  </si>
  <si>
    <t>Campus Back pack Screen size CompatibillityMAZ0251</t>
  </si>
  <si>
    <t>MAZ00193</t>
  </si>
  <si>
    <t>Campus Back pack Screen size CompatibillityMAZ0252</t>
  </si>
  <si>
    <t>MAZ00194</t>
  </si>
  <si>
    <t>Campus Back pack Screen size CompatibillityMAZ0253</t>
  </si>
  <si>
    <t>MAZ00195</t>
  </si>
  <si>
    <t>Campus Back pack Screen size CompatibillityMAZ0254</t>
  </si>
  <si>
    <t>MAZ00196</t>
  </si>
  <si>
    <t>Campus Back pack Screen size CompatibillityMAZ0255</t>
  </si>
  <si>
    <t>MAZ00197</t>
  </si>
  <si>
    <t>Campus Back pack Screen size CompatibillityMAZ0256</t>
  </si>
  <si>
    <t>MAZ00198</t>
  </si>
  <si>
    <t>Campus Back pack Screen size CompatibillityMAZ0257</t>
  </si>
  <si>
    <t>MAZ00199</t>
  </si>
  <si>
    <t>Campus Back pack Screen size CompatibillityMAZ0258</t>
  </si>
  <si>
    <t>MAZ00200</t>
  </si>
  <si>
    <t>Campus Back pack Screen size CompatibillityMAZ0259</t>
  </si>
  <si>
    <t>MAZ00201</t>
  </si>
  <si>
    <t>Campus Back pack Screen size CompatibillityMAZ0260</t>
  </si>
  <si>
    <t>MAZ00202</t>
  </si>
  <si>
    <t>Campus Back pack Screen size CompatibillityMAZ0261</t>
  </si>
  <si>
    <t>MAZ00203</t>
  </si>
  <si>
    <t>Campus Back pack Screen size CompatibillityMAZ0262</t>
  </si>
  <si>
    <t>MAZ00204</t>
  </si>
  <si>
    <t>Campus Back pack Screen size CompatibillityMAZ0263</t>
  </si>
  <si>
    <t>MAZ00205</t>
  </si>
  <si>
    <t>Campus Back pack Screen size CompatibillityMAZ0264</t>
  </si>
  <si>
    <t>MAZ00206</t>
  </si>
  <si>
    <t>Campus Back pack Screen size CompatibillityMAZ0265</t>
  </si>
  <si>
    <t>MAZ00207</t>
  </si>
  <si>
    <t>Campus Back pack Screen size CompatibillityMAZ0266</t>
  </si>
  <si>
    <t>MAZ00208</t>
  </si>
  <si>
    <t>Campus Back pack Screen size CompatibillityMAZ0267</t>
  </si>
  <si>
    <t>MAZ00209</t>
  </si>
  <si>
    <t>Targus Notepac Carry BagMAZ0268</t>
  </si>
  <si>
    <t>MAZ00210</t>
  </si>
  <si>
    <t>Targus Notepac Carry BagMAZ0269</t>
  </si>
  <si>
    <t>MAZ00211</t>
  </si>
  <si>
    <t>Targus Notepac Carry BagMAZ0270</t>
  </si>
  <si>
    <t>MAZ00212</t>
  </si>
  <si>
    <t>Targus Notepac Carry BagMAZ0271</t>
  </si>
  <si>
    <t>MAZ00213</t>
  </si>
  <si>
    <t>Targus Notepac Carry BagMAZ0272</t>
  </si>
  <si>
    <t>MAZ00214</t>
  </si>
  <si>
    <t>Targus Notepac Carry BagMAZ0273</t>
  </si>
  <si>
    <t>MAZ00215</t>
  </si>
  <si>
    <t>Targus Notepac Carry BagMAZ0274</t>
  </si>
  <si>
    <t>MAZ00216</t>
  </si>
  <si>
    <t>Targus Notepac Carry BagMAZ0275</t>
  </si>
  <si>
    <t>MAZ00217</t>
  </si>
  <si>
    <t>Targus Notepac Carry BagMAZ0276</t>
  </si>
  <si>
    <t>MAZ00218</t>
  </si>
  <si>
    <t>Targus Notepac Carry BagMAZ0277</t>
  </si>
  <si>
    <t>MAZ00219</t>
  </si>
  <si>
    <t>CARRY BAG RIPOD 1500X1500MAZ0287</t>
  </si>
  <si>
    <t>MAZ00220</t>
  </si>
  <si>
    <t>MATRIX BAGMAZ0137</t>
  </si>
  <si>
    <t>MAZ00221</t>
  </si>
  <si>
    <t>3MM l/PALM GLOVESMAZ0138</t>
  </si>
  <si>
    <t>MAZ00222</t>
  </si>
  <si>
    <t>DELUX DIVE BOOTSMAZ0139</t>
  </si>
  <si>
    <t>MAZ00223</t>
  </si>
  <si>
    <t>SVIEW MASK CLEARMAZ0140</t>
  </si>
  <si>
    <t>MAZ00224</t>
  </si>
  <si>
    <t>REEF DIVE SNORKELMAZ0141</t>
  </si>
  <si>
    <t>MAZ00225</t>
  </si>
  <si>
    <t>LED LENSER D14 TORCHMAZ0289</t>
  </si>
  <si>
    <t>MAZ00226</t>
  </si>
  <si>
    <t>LED LENSER D14 TORCHMAZ0290</t>
  </si>
  <si>
    <t>MAZ00227</t>
  </si>
  <si>
    <t>LED LENSER D14 TORCHMAZ0291</t>
  </si>
  <si>
    <t>MAZ00228</t>
  </si>
  <si>
    <t>LED LENSER D14 TORXHMAZ0292</t>
  </si>
  <si>
    <t>MAZ00229</t>
  </si>
  <si>
    <t>SUBGEAR SMB+5M LINEMAZ0293</t>
  </si>
  <si>
    <t>MAZ00230</t>
  </si>
  <si>
    <t>SUBGEAR SMB+5M LINEMAZ0294</t>
  </si>
  <si>
    <t>MAZ00231</t>
  </si>
  <si>
    <t>H2O UNIVERSAL HANGERMAZ0295</t>
  </si>
  <si>
    <t>MAZ00232</t>
  </si>
  <si>
    <t>H20 UNIVERSAL HANGERMAZ0296</t>
  </si>
  <si>
    <t>MAZ00233</t>
  </si>
  <si>
    <t>H2O UNIVERSAL HANGERMAZ0297</t>
  </si>
  <si>
    <t>MAZ00234</t>
  </si>
  <si>
    <t>H2O UNIVERSAL HANGERMAZ0298</t>
  </si>
  <si>
    <t>MAZ00235</t>
  </si>
  <si>
    <t>H2O UNIVERSAL HANGERMAZ0299</t>
  </si>
  <si>
    <t>MAZ00236</t>
  </si>
  <si>
    <t>OCEANIC COMPASS+SUGEAR RETRACTORMAZ0300</t>
  </si>
  <si>
    <t>MAZ00237</t>
  </si>
  <si>
    <t>OCEANIC COPMASS+SUGEAR RETRACTORMAZ0301</t>
  </si>
  <si>
    <t>MAZ00238</t>
  </si>
  <si>
    <t>DA 50M REELMAZ0302</t>
  </si>
  <si>
    <t>MAZ00239</t>
  </si>
  <si>
    <t>DA 50ML REELMAZ0303</t>
  </si>
  <si>
    <t>MAZ00240</t>
  </si>
  <si>
    <t>DA 50ML REELMAZ0304</t>
  </si>
  <si>
    <t>MAZ00241</t>
  </si>
  <si>
    <t>GA Retractor SubgearMAZ0305</t>
  </si>
  <si>
    <t>MAZ00242</t>
  </si>
  <si>
    <t>GA Retractor SubgearMAZ0306</t>
  </si>
  <si>
    <t>MAZ00243</t>
  </si>
  <si>
    <t>20M TAPE MEASUREMAZ0307</t>
  </si>
  <si>
    <t>MAZ00244</t>
  </si>
  <si>
    <t>20M TAPE MEASUREMAZ0308</t>
  </si>
  <si>
    <t>MAZ00245</t>
  </si>
  <si>
    <t>20M TAPE MEASUREMAZ0309</t>
  </si>
  <si>
    <t>MAZ00246</t>
  </si>
  <si>
    <t>LARGE GOODE BAGMAZ0310</t>
  </si>
  <si>
    <t>MAZ00247</t>
  </si>
  <si>
    <t>LARGE GOODE BAGMAZ0311</t>
  </si>
  <si>
    <t>MAZ00248</t>
  </si>
  <si>
    <t>PADI RDP DIVE TABLEMAZ0312</t>
  </si>
  <si>
    <t>MAZ00249</t>
  </si>
  <si>
    <t>PADI RDP DIVE TABLEMAZ0313</t>
  </si>
  <si>
    <t>MAZ00250</t>
  </si>
  <si>
    <t>PADI RDP DIVE TABLEMAZ0314</t>
  </si>
  <si>
    <t>MAZ00251</t>
  </si>
  <si>
    <t>PADI RDP DIVE TABLEMAZ0315</t>
  </si>
  <si>
    <t>MAZ00252</t>
  </si>
  <si>
    <t>IST MULTI DIVE TOOLMAZ0316</t>
  </si>
  <si>
    <t>MAZ00253</t>
  </si>
  <si>
    <t>IST MULTI DIVE TOOLMAZ0317</t>
  </si>
  <si>
    <t>MAZ00254</t>
  </si>
  <si>
    <t>IST MULTI DIVE TOOLMAZ0318</t>
  </si>
  <si>
    <t>MAZ00255</t>
  </si>
  <si>
    <t>IST MULTI DIVE TOOLMAZ0319</t>
  </si>
  <si>
    <t>MAZ00256</t>
  </si>
  <si>
    <t>REEF 5MM BOOTIESMAZ0320</t>
  </si>
  <si>
    <t>MAZ00257</t>
  </si>
  <si>
    <t>TARGUS 15-15.6 INCH TRANSIT TOPLOADINGMAZ0224</t>
  </si>
  <si>
    <t>MAZ00258</t>
  </si>
  <si>
    <t>HOYA 67MM C/POL - CAMERA LENSESMAZ0001</t>
  </si>
  <si>
    <t>MAZ00259</t>
  </si>
  <si>
    <t>HOYA 77 MM C/POL - CAMERA LENSESMAZ0002</t>
  </si>
  <si>
    <t>MAZ00260</t>
  </si>
  <si>
    <t>LA-DC25G LENS ADAPTERMAZ0004</t>
  </si>
  <si>
    <t>MAZ00261</t>
  </si>
  <si>
    <t>LA-DC52G LENS ADAPTERMAZ0005</t>
  </si>
  <si>
    <t>MAZ00262</t>
  </si>
  <si>
    <t>Power Supply for Canon 5000F ScannerMAZ0006</t>
  </si>
  <si>
    <t>MAZ00263</t>
  </si>
  <si>
    <t>HP AC Adapter 65 WMAZ0007</t>
  </si>
  <si>
    <t>MAZ00264</t>
  </si>
  <si>
    <t>Clover Power CableMAZ0008</t>
  </si>
  <si>
    <t>MAZ00265</t>
  </si>
  <si>
    <t>Kingston 1GB Memory StickMAZ0009</t>
  </si>
  <si>
    <t>MAZ00266</t>
  </si>
  <si>
    <t>GBC laminating pouches - LibraryMAZ0011</t>
  </si>
  <si>
    <t>MAZ00267</t>
  </si>
  <si>
    <t>PKT 100 Laminating Pockets - RegistryMAZ0012</t>
  </si>
  <si>
    <t>MAZ00268</t>
  </si>
  <si>
    <t>Sandisk 1GB SD MEMORY CARDMAZ0013</t>
  </si>
  <si>
    <t>MAZ00269</t>
  </si>
  <si>
    <t>Airtech Fan Heater - ManagerMAZ0014</t>
  </si>
  <si>
    <t>MAZ00270</t>
  </si>
  <si>
    <t>10x Optical Wheel, Scroll, USB MouseMAZ0015</t>
  </si>
  <si>
    <t>MAZ00271</t>
  </si>
  <si>
    <t>Pretec 4GB CF 233x Memory Card (Pro)MAZ0016</t>
  </si>
  <si>
    <t>MAZ00272</t>
  </si>
  <si>
    <t>HANNEL VENTRA POWERSTATIONMAZ0018</t>
  </si>
  <si>
    <t>MAZ00273</t>
  </si>
  <si>
    <t>PRETEC 8GB 1 DISK FRESH (MEMORY STICK)MAZ0019</t>
  </si>
  <si>
    <t>MAZ00274</t>
  </si>
  <si>
    <t>2XHP AC ADAPTER (65W)MAZ0020</t>
  </si>
  <si>
    <t>MAZ00275</t>
  </si>
  <si>
    <t>2X CLOVER POWER CABLEMAZ0021</t>
  </si>
  <si>
    <t>MAZ00276</t>
  </si>
  <si>
    <t>5X KINGSTON 1G MEMORY STICKSMAZ0022</t>
  </si>
  <si>
    <t>MAZ00277</t>
  </si>
  <si>
    <t>HANNEL 2700AA NIMHMAZ0024</t>
  </si>
  <si>
    <t>MAZ00278</t>
  </si>
  <si>
    <t>AC ADAPTER FOR ACER TM 535 LCI NOTEBOOK &amp; SA 250V POWER CORD</t>
  </si>
  <si>
    <t>MAZ00279</t>
  </si>
  <si>
    <t>VIP PORTFOLIO TROLLEY BAG  NYLON - LIBRARYMAZ0026</t>
  </si>
  <si>
    <t>MAZ00280</t>
  </si>
  <si>
    <t>TARGUS NOTEBOOK BAGMAZ0027</t>
  </si>
  <si>
    <t>MAZ00281</t>
  </si>
  <si>
    <t>LOWEPRO REZO 60 RECHARGABLE BATTERIESMAZ0029</t>
  </si>
  <si>
    <t>MAZ00282</t>
  </si>
  <si>
    <t>GP CHARGERMAZ0030</t>
  </si>
  <si>
    <t>MAZ00283</t>
  </si>
  <si>
    <t>4X TARGUS NOTEBOOK BAGSMAZ0034</t>
  </si>
  <si>
    <t>MAZ00284</t>
  </si>
  <si>
    <t>4X TARGUS USB OPT N/BOOK SLEEVE/SKINMAZ0036</t>
  </si>
  <si>
    <t>MAZ00285</t>
  </si>
  <si>
    <t>4X KINGSTON 4GB USB DATA TRAVELLERMAZ0037</t>
  </si>
  <si>
    <t>MAZ00286</t>
  </si>
  <si>
    <t>LA-DC52G LENS ADAPTERMAZ0038</t>
  </si>
  <si>
    <t>MAZ00287</t>
  </si>
  <si>
    <t>LG 20X SUPERMULTI DVD WRITERMAZ0039</t>
  </si>
  <si>
    <t>MAZ00288</t>
  </si>
  <si>
    <t>PRETEC 1GB IDISK WAVEMAZ0041</t>
  </si>
  <si>
    <t>MAZ00289</t>
  </si>
  <si>
    <t>Hannel Pstation Ventra (Battery Charger)MAZ0042</t>
  </si>
  <si>
    <t>MAZ00290</t>
  </si>
  <si>
    <t>Pretec 4GB SD Card Lite 133MAZ0045</t>
  </si>
  <si>
    <t>MAZ00291</t>
  </si>
  <si>
    <t>Verbatim 2GB SD CardMAZ0046</t>
  </si>
  <si>
    <t>MAZ00292</t>
  </si>
  <si>
    <t>Lowepro Spectrum 30MAZ0047</t>
  </si>
  <si>
    <t>MAZ00293</t>
  </si>
  <si>
    <t>1.5 Cable Raticulation - Snaik 1.5mMAZ0051</t>
  </si>
  <si>
    <t>MAZ00294</t>
  </si>
  <si>
    <t>Assembly KitMAZ0052</t>
  </si>
  <si>
    <t>MAZ00295</t>
  </si>
  <si>
    <t>2x HP AC Adapter 65wMAZ0053</t>
  </si>
  <si>
    <t>MAZ00296</t>
  </si>
  <si>
    <t>3x Plantronic Skype HeadsetMAZ0055</t>
  </si>
  <si>
    <t>MAZ00297</t>
  </si>
  <si>
    <t>MEDIA KITMAZ0060</t>
  </si>
  <si>
    <t>MAZ00298</t>
  </si>
  <si>
    <t>HANNEL PSTATION VENTRA BATTREY CHARGERMAZ0061</t>
  </si>
  <si>
    <t>MAZ00299</t>
  </si>
  <si>
    <t>SANDISK ULTRA II 4GB SDHC CARDMAZ0062</t>
  </si>
  <si>
    <t>MAZ00300</t>
  </si>
  <si>
    <t>TDK MINI DVD-RW 30 MINMAZ0063</t>
  </si>
  <si>
    <t>MAZ00301</t>
  </si>
  <si>
    <t>LOGITECH B105 PORTABLE MOUSE BLACKMAZ0066</t>
  </si>
  <si>
    <t>MAZ00302</t>
  </si>
  <si>
    <t>VERBATIM 4GB STORE N GOMAZ0067</t>
  </si>
  <si>
    <t>MAZ00303</t>
  </si>
  <si>
    <t>STEEL CRYSTAL A4 5MM BLACKMAZ0068</t>
  </si>
  <si>
    <t>MAZ00304</t>
  </si>
  <si>
    <t>STEEL CRYSTAL A4 7MM BLACKMAZ0069</t>
  </si>
  <si>
    <t>MAZ00305</t>
  </si>
  <si>
    <t>STEEL CRYSTAL A4 8MM BLACKMAZ0070</t>
  </si>
  <si>
    <t>MAZ00306</t>
  </si>
  <si>
    <t>STEEL CRYSTAL A4 12MM BLACKMAZ0071</t>
  </si>
  <si>
    <t>MAZ00307</t>
  </si>
  <si>
    <t>STEEL CRYSTAL A4 18MM BLACKMAZ0072</t>
  </si>
  <si>
    <t>MAZ00308</t>
  </si>
  <si>
    <t>STEEL CRYSTAL A4 24MM BLACKMAZ0073</t>
  </si>
  <si>
    <t>MAZ00309</t>
  </si>
  <si>
    <t>STEEL CRYSTAL A4 30MM BLACKMAZ0074</t>
  </si>
  <si>
    <t>MAZ00310</t>
  </si>
  <si>
    <t>STEEL CRYSTAL A4 36MM BLACKMAZ0075</t>
  </si>
  <si>
    <t>MAZ00311</t>
  </si>
  <si>
    <t>MODESTY PANEL BRACKETSMAZ0080</t>
  </si>
  <si>
    <t>MAZ00312</t>
  </si>
  <si>
    <t>3 POLE LEGS 57MM IN BLACK EPOXYMAZ0081</t>
  </si>
  <si>
    <t>MAZ00313</t>
  </si>
  <si>
    <t>3 x Pretec I-Disk Rouler 8GB Memory SticksMAZ0087</t>
  </si>
  <si>
    <t>MAZ00314</t>
  </si>
  <si>
    <t>3 X TARGUS CARRY CASES FOR LAPTOPSMAZ0089</t>
  </si>
  <si>
    <t>MAZ00315</t>
  </si>
  <si>
    <t>CONVERTER USB TO PARALLELMAZ0090</t>
  </si>
  <si>
    <t>MAZ00316</t>
  </si>
  <si>
    <t>LOGITECH CLEAR CHAT COMFORT USBMAZ0092</t>
  </si>
  <si>
    <t>MAZ00317</t>
  </si>
  <si>
    <t>TARGUS SPORTS BACKPACK - 15 - 4MAZ0093</t>
  </si>
  <si>
    <t>MAZ00318</t>
  </si>
  <si>
    <t>1 X SANDISK 4GB ULTRA SDHCMAZ0095</t>
  </si>
  <si>
    <t>MAZ00319</t>
  </si>
  <si>
    <t>1.8M USB CABLEMAZ0096</t>
  </si>
  <si>
    <t>MAZ00320</t>
  </si>
  <si>
    <t>D-LINK 8PORT GIGABITE SWITCHMAZ0097</t>
  </si>
  <si>
    <t>MAZ00321</t>
  </si>
  <si>
    <t>BATTREY FOR HPP2230'sMAZ0098</t>
  </si>
  <si>
    <t>MAZ00322</t>
  </si>
  <si>
    <t>POWER CABLEMAZ0099</t>
  </si>
  <si>
    <t>MAZ00323</t>
  </si>
  <si>
    <t>USB PRINTER CABLE 1.8MMAZ0100</t>
  </si>
  <si>
    <t>MAZ00324</t>
  </si>
  <si>
    <t>LOWEPRO CLASSIFIED 30MAZ0105</t>
  </si>
  <si>
    <t>MAZ00325</t>
  </si>
  <si>
    <t>LEXAR 16G SD PRE 100X WITH USB READERMAZ0106</t>
  </si>
  <si>
    <t>MAZ00326</t>
  </si>
  <si>
    <t>64 K REPLACEMENT SIM - CFOMAZ0108</t>
  </si>
  <si>
    <t>MAZ00327</t>
  </si>
  <si>
    <t>64 K REPLACEMENT SIM - CEOMAZ0109</t>
  </si>
  <si>
    <t>MAZ00328</t>
  </si>
  <si>
    <t>TARGUS 10.2" SPORT NOTEBOOK CASEMAZ0110</t>
  </si>
  <si>
    <t>MAZ00329</t>
  </si>
  <si>
    <t>USB TO VGA/DVI ADAPTOR (1600*1200)MAZ0111</t>
  </si>
  <si>
    <t>MAZ00330</t>
  </si>
  <si>
    <t>TARGUS NOTEBOOK SLEEVESMAZ0112</t>
  </si>
  <si>
    <t>MAZ00331</t>
  </si>
  <si>
    <t>5 PORT SIWTCHMAZ0114</t>
  </si>
  <si>
    <t>MAZ00332</t>
  </si>
  <si>
    <t>5 PORT SIWTCHMAZ0115</t>
  </si>
  <si>
    <t>MAZ00333</t>
  </si>
  <si>
    <t>TRENDNET NETWORK CABLE TESTERMAZ0122</t>
  </si>
  <si>
    <t>MAZ00334</t>
  </si>
  <si>
    <t>110 PUNCH DOWN TOOL OR U-HT 324BMAZ0123</t>
  </si>
  <si>
    <t>MAZ00335</t>
  </si>
  <si>
    <t>RJ45,12 &amp; 11 CRIMPING TOOL (RACHET)MAZ0124</t>
  </si>
  <si>
    <t>MAZ00336</t>
  </si>
  <si>
    <t>MOUSE LTECH R400 PRESENTER (POINTER)MAZ0125</t>
  </si>
  <si>
    <t>MAZ00337</t>
  </si>
  <si>
    <t>Duoplus modemMAZ0126</t>
  </si>
  <si>
    <t>MAZ00338</t>
  </si>
  <si>
    <t>8GB Pinstripe High speedMAZ0129</t>
  </si>
  <si>
    <t>MAZ00339</t>
  </si>
  <si>
    <t>8GB Pinstripe High speedMAZ0130</t>
  </si>
  <si>
    <t>MAZ00340</t>
  </si>
  <si>
    <t>8GB Pinstripe High speedMAZ0131</t>
  </si>
  <si>
    <t>MAZ00341</t>
  </si>
  <si>
    <t>B26T KEYBOARD DOCKINGMAZ0335</t>
  </si>
  <si>
    <t>MAZ00342</t>
  </si>
  <si>
    <t>B26T KEYBOARD DOCKINGMAZ0336</t>
  </si>
  <si>
    <t>MAZ00343</t>
  </si>
  <si>
    <t>B26T KEYBOARD DOCKINGMAZ0337</t>
  </si>
  <si>
    <t>MAZ00344</t>
  </si>
  <si>
    <t>LOGITECH C210 WEBCAM - HD VIDEO BUILMAZ0091</t>
  </si>
  <si>
    <t>MAZ00345</t>
  </si>
  <si>
    <t>iMICRO Basic Usb KeyboardMAZ0086</t>
  </si>
  <si>
    <t>MAZ00346</t>
  </si>
  <si>
    <t>MINI DISPLAY PORT TO VGA ADAPTERMAZ0083</t>
  </si>
  <si>
    <t>MAZ00347</t>
  </si>
  <si>
    <t>STAINLESS STEEL 20LTR URNMAZ0121</t>
  </si>
  <si>
    <t>MAZ00348</t>
  </si>
  <si>
    <t>HOOVER WET &amp; DRY VACCUM CLEANERMAZ0033</t>
  </si>
  <si>
    <t>MAZ00349</t>
  </si>
  <si>
    <t>SAMSUNG 20 LT MICROWAVEMAZ0102</t>
  </si>
  <si>
    <t>MAZ00350</t>
  </si>
  <si>
    <t>GENIUS HEADSET HP-02V EARBUDMAZ0003</t>
  </si>
  <si>
    <t>MAZ00351</t>
  </si>
  <si>
    <t>LG 20x Super Multi DvD-WriterMAZ0017</t>
  </si>
  <si>
    <t>MAZ00352</t>
  </si>
  <si>
    <t>GIGABYTE KM7580 WIRELESS USB DESKTOP KEYBOARDMAZ0143</t>
  </si>
  <si>
    <t>MAZ0061</t>
  </si>
  <si>
    <t>LOGITECH MOUSE</t>
  </si>
  <si>
    <t>MAZ0070</t>
  </si>
  <si>
    <t>TARGUS 15-15.6 INCH TRANSIT TOPLOADINGMAZ0226</t>
  </si>
  <si>
    <t>MAZ0071</t>
  </si>
  <si>
    <t>Tennis bats and ballsMAZ0132</t>
  </si>
  <si>
    <t>MAZ0072</t>
  </si>
  <si>
    <t>Logik Oil Radiator (Heater)MAZ0050</t>
  </si>
  <si>
    <t>MAZ0073</t>
  </si>
  <si>
    <t>Logik Oil Radiator (Heater)MAZ0049</t>
  </si>
  <si>
    <t>MAZ0074</t>
  </si>
  <si>
    <t>RUSSEL HOBBS GLASS KETTLEMAZ0322</t>
  </si>
  <si>
    <t>MAZ0075</t>
  </si>
  <si>
    <t>HP 24 PORT SWITCHMAZ0116</t>
  </si>
  <si>
    <t>MAZ0076</t>
  </si>
  <si>
    <t>(CHARGER)MAZ0057</t>
  </si>
  <si>
    <t>MAZ0077</t>
  </si>
  <si>
    <t>Logik Oil Radiator (Heater)MAZ0048</t>
  </si>
  <si>
    <t>MAZ0078</t>
  </si>
  <si>
    <t>Duxbury 56 K Usb External ModemMAZ0010</t>
  </si>
  <si>
    <t>MAZ0079</t>
  </si>
  <si>
    <t>AFRICAN MIRRORMAZ0028</t>
  </si>
  <si>
    <t>MAZ0080</t>
  </si>
  <si>
    <t>B26T KEYBOARD DOCKINGMAZ0339</t>
  </si>
  <si>
    <t>MAZ0081</t>
  </si>
  <si>
    <t>B26T KEYBOARD DOCKINGMAZ0340</t>
  </si>
  <si>
    <t>MAZ0082</t>
  </si>
  <si>
    <t>B26T KEYBOARD DOCKINGMAZ0341</t>
  </si>
  <si>
    <t>MAZ0083</t>
  </si>
  <si>
    <t>B26T KEYBOARD DOCKINGMAZ0342</t>
  </si>
  <si>
    <t>MAZ0084</t>
  </si>
  <si>
    <t>B26T KEYBOARD DOCKINGMAZ0343</t>
  </si>
  <si>
    <t>MAZ0085</t>
  </si>
  <si>
    <t>B26T KEYBOARD DOCKINGMAZ0344</t>
  </si>
  <si>
    <t>MAZ0086</t>
  </si>
  <si>
    <t>B26T KEYBOARD DOCKINGMAZ0345</t>
  </si>
  <si>
    <t>MAZ0087</t>
  </si>
  <si>
    <t>B26T KEYBOARD DOCKINGMAZ0346</t>
  </si>
  <si>
    <t>MAZ0088</t>
  </si>
  <si>
    <t>EVERKI COMMUTE 10.2" NETBOOK SLEEVE W/MEMORY FOAMMAZ0347</t>
  </si>
  <si>
    <t>MAZ0089</t>
  </si>
  <si>
    <t>EVERKI COMMUTE 10.2" NETBOOK SLEEVE W/MEMORY FOAMMAZ0348</t>
  </si>
  <si>
    <t>MAZ0090</t>
  </si>
  <si>
    <t>EVERKI COMMUTE 10.2" NETBOOK SLEEVE W/MEMORY FOAMMAZ0349</t>
  </si>
  <si>
    <t>MAZ0091</t>
  </si>
  <si>
    <t>EVERKI COMMUTE 10.2" NETBOOK SLEEVE W/MEMORY FOAMMAZ0350</t>
  </si>
  <si>
    <t>MAZ0092</t>
  </si>
  <si>
    <t>EVERKI COMMUTE 10.2" NETBOOK SLEEVE W/MEMORY FOAMMAZ0351</t>
  </si>
  <si>
    <t>MAZ0093</t>
  </si>
  <si>
    <t>EVERKI COMMUTE 10.2" NETBOOK SLEEVE W/MEMORY FOAMMAZ0352</t>
  </si>
  <si>
    <t>MAZ0094</t>
  </si>
  <si>
    <t>EVERKI COMMUTE 10.2" NETBOOK SLEEVE W/MEMORY FOAMMAZ0353</t>
  </si>
  <si>
    <t>MAZ0095</t>
  </si>
  <si>
    <t>EVERKI COMMUTE 10.2" NETBOOK SLEEVE W/MEMORY FOAMMAZ0354</t>
  </si>
  <si>
    <t>MAZ0096</t>
  </si>
  <si>
    <t>EVERKI COMMUTE 10.2" NETBOOK SLEEVE W/MEMORY FOAMMAZ0355</t>
  </si>
  <si>
    <t>MAZ0097</t>
  </si>
  <si>
    <t>EVERKI COMMUTE 10.2" NETBOOK SLEEVE W/MEMORY FOAMMAZ0356</t>
  </si>
  <si>
    <t>MAZ0098</t>
  </si>
  <si>
    <t>EVERKI COMMUTE 10.2" NETBOOK SLEEVE W/MEMORY FOAMMAZ0357</t>
  </si>
  <si>
    <t>MAZ0099</t>
  </si>
  <si>
    <t>EVERKI COMMUTE 10.2" NETBOOK SLEEVE W/MEMORY FOAMMAZ0358</t>
  </si>
  <si>
    <t>MVH0001</t>
  </si>
  <si>
    <t>White Toyota Hilux 4x2  3L Diesel - WRECKS WCMVH0007</t>
  </si>
  <si>
    <t>MOTOR</t>
  </si>
  <si>
    <t>MVH0003</t>
  </si>
  <si>
    <t>White Nissan Double Cab Canopy 4X4 - REG NP 160889MVH0016</t>
  </si>
  <si>
    <t>MVH0009</t>
  </si>
  <si>
    <t>Toyota Corolla (Silver Blue) XBS 684 GPMVH0020</t>
  </si>
  <si>
    <t>STW0001</t>
  </si>
  <si>
    <t>Agisoft Photoscam Software - MUCH</t>
  </si>
  <si>
    <t>STW</t>
  </si>
  <si>
    <t>SOFT</t>
  </si>
  <si>
    <t>STW0006</t>
  </si>
  <si>
    <t>3 YEAR PARTNER PREMIERSTW0063</t>
  </si>
  <si>
    <t>STW0007</t>
  </si>
  <si>
    <t>ACCPAC LANPARK PERVASIVE ERP 200-FP &amp; ASSURANCESTW0065</t>
  </si>
  <si>
    <t>STW0008</t>
  </si>
  <si>
    <t>Norming Assets Management AccountingSTW0068</t>
  </si>
  <si>
    <t>STW0009</t>
  </si>
  <si>
    <t>Norming Assets Management Accounting SoftwareSTW0069</t>
  </si>
  <si>
    <t>STW0010</t>
  </si>
  <si>
    <t>Sage Erp Accpac 200 Puchase OrdersSTW0070</t>
  </si>
  <si>
    <t>STW0011</t>
  </si>
  <si>
    <t>Sage Erp Accpac 200 Puchase Orders SoftwareSTW0071</t>
  </si>
  <si>
    <t>STW0012</t>
  </si>
  <si>
    <t>2 x Sage Erp Accpac 200 SQL 1 User LanparkSTW0072</t>
  </si>
  <si>
    <t>STW0013</t>
  </si>
  <si>
    <t>3 x Sage Erp Accpac 200 SQL 1 User Lanpark AssuranceSTW0073</t>
  </si>
  <si>
    <t>STW0014</t>
  </si>
  <si>
    <t>MICROSOFT OFFICE PRO PLUS 2007 SOFTWARESTW0077</t>
  </si>
  <si>
    <t>STW0015</t>
  </si>
  <si>
    <t>PREMIER HUMAN RESOURCES (EMPLOYEE &amp; JOB EVALUATION)STW0080</t>
  </si>
  <si>
    <t>STW0016</t>
  </si>
  <si>
    <t>3 YEAR PARTNER PREMIERSTW0062</t>
  </si>
  <si>
    <t>STW0017</t>
  </si>
  <si>
    <t>TOTAL DEFENSE WEB &amp; EMAIL PROTECTIONSTW0083</t>
  </si>
  <si>
    <t>STW0018</t>
  </si>
  <si>
    <t>5X Microsoft Windows Server CALSSTW0025</t>
  </si>
  <si>
    <t>STW0019</t>
  </si>
  <si>
    <t>Microsoft Office Suite LicenceSTW0029</t>
  </si>
  <si>
    <t>STW0020</t>
  </si>
  <si>
    <t>OFFICE PRO PLUS 2007 OLP NL GOVTSTW0078</t>
  </si>
  <si>
    <t>STW0021</t>
  </si>
  <si>
    <t>Windows 2003 Server including Media KitSTW0023</t>
  </si>
  <si>
    <t>STW0022</t>
  </si>
  <si>
    <t>SYNCORT BACKUP MAINTENANCE RENEWALSTW0056</t>
  </si>
  <si>
    <t>STW0023</t>
  </si>
  <si>
    <t>Panda Cloud Office ProtectionSTW0067</t>
  </si>
  <si>
    <t>STW0024</t>
  </si>
  <si>
    <t>PERESOFT SOFTWARE ASSURANCESTW0075</t>
  </si>
  <si>
    <t>STW0025</t>
  </si>
  <si>
    <t>2X Microsoft SQL 2005 Standard Edition ProcSTW0022</t>
  </si>
  <si>
    <t>STW0026</t>
  </si>
  <si>
    <t>Microsoft SQL 2005 Media KitSTW0024</t>
  </si>
  <si>
    <t>STW0027</t>
  </si>
  <si>
    <t>SYNCSORT SQL AGENTSTW0055</t>
  </si>
  <si>
    <t>VESS</t>
  </si>
  <si>
    <t>VESDK</t>
  </si>
  <si>
    <t>VESPR</t>
  </si>
  <si>
    <t>VESRE</t>
  </si>
  <si>
    <t>WEB0001</t>
  </si>
  <si>
    <t>SAHRA WebsiteWEB0001</t>
  </si>
  <si>
    <t>WEB</t>
  </si>
  <si>
    <t>Acc Depre</t>
  </si>
  <si>
    <t>BV</t>
  </si>
  <si>
    <t>Proceeds</t>
  </si>
  <si>
    <t>Profit (Loss)</t>
  </si>
  <si>
    <t>Register</t>
  </si>
  <si>
    <t>Book Value</t>
  </si>
  <si>
    <t>TB/GL Balance</t>
  </si>
  <si>
    <t xml:space="preserve"> </t>
  </si>
  <si>
    <t>B200148</t>
  </si>
  <si>
    <t>B200146</t>
  </si>
  <si>
    <t>B200142</t>
  </si>
  <si>
    <t>B200143</t>
  </si>
  <si>
    <t>B200147</t>
  </si>
  <si>
    <t>B200145</t>
  </si>
  <si>
    <t>PA P CEO</t>
  </si>
  <si>
    <t>Ntuthuko Magwaza</t>
  </si>
  <si>
    <t>Ntuthuko magwaza</t>
  </si>
  <si>
    <t>paarl</t>
  </si>
  <si>
    <t>dal Josafat Farms</t>
  </si>
  <si>
    <t>onder Dal  School</t>
  </si>
  <si>
    <t>jason Roux</t>
  </si>
  <si>
    <t>D100270</t>
  </si>
  <si>
    <t>D100243</t>
  </si>
  <si>
    <t>lIbrary</t>
  </si>
  <si>
    <t>D100244</t>
  </si>
  <si>
    <t>D100271</t>
  </si>
  <si>
    <t>D100272</t>
  </si>
  <si>
    <t>Leomile Mofutsanyana</t>
  </si>
  <si>
    <t>CNU0083K4F</t>
  </si>
  <si>
    <t>A101301</t>
  </si>
  <si>
    <t>ICT</t>
  </si>
  <si>
    <t>Sibaphiwe Mkalali</t>
  </si>
  <si>
    <t>Communications Storage</t>
  </si>
  <si>
    <t>Flexispot M2B Standard Desk - Ragna</t>
  </si>
  <si>
    <t>FFT1117</t>
  </si>
  <si>
    <t xml:space="preserve">Ragna </t>
  </si>
  <si>
    <t>EQP0203</t>
  </si>
  <si>
    <t>Phillips Recorder</t>
  </si>
  <si>
    <t>SunCadia</t>
  </si>
  <si>
    <t>LHI0008</t>
  </si>
  <si>
    <t>LHI0009</t>
  </si>
  <si>
    <t>LHI0010</t>
  </si>
  <si>
    <t>LHI0011</t>
  </si>
  <si>
    <t>LHI0012</t>
  </si>
  <si>
    <t>LHI0013</t>
  </si>
  <si>
    <t>Fire Pipe</t>
  </si>
  <si>
    <t>Ceiling Tiles</t>
  </si>
  <si>
    <t>Wall Tiles</t>
  </si>
  <si>
    <t>Doors &amp; Frames</t>
  </si>
  <si>
    <t>2hr Fire Door</t>
  </si>
  <si>
    <t>Tenant Installations  - Suncadia Building</t>
  </si>
  <si>
    <t>Suncadia Building</t>
  </si>
  <si>
    <t>Athenkosi Qomfo</t>
  </si>
  <si>
    <t>CNU252BC50</t>
  </si>
  <si>
    <t>A101435</t>
  </si>
  <si>
    <t>Kgopotso Phasha</t>
  </si>
  <si>
    <t>1 X HP Probook 650 G2{D E4500 160GB 1GB DVDRW Vista Business Pc'sCO</t>
  </si>
  <si>
    <t>5CG5290V0W</t>
  </si>
  <si>
    <t>A101995</t>
  </si>
  <si>
    <t>Bongeka Mavela</t>
  </si>
  <si>
    <t>Properties</t>
  </si>
  <si>
    <t>Vuyani Baloti</t>
  </si>
  <si>
    <t>Rifqah Daniels</t>
  </si>
  <si>
    <t>Alex Abrahams</t>
  </si>
  <si>
    <t>Mandla Hoza</t>
  </si>
  <si>
    <t>Sityhilelo Ngcatsha</t>
  </si>
  <si>
    <t>Nkululeko Ntanzi</t>
  </si>
  <si>
    <t>Palmera De Almeida</t>
  </si>
  <si>
    <t>Yamkela Dumela</t>
  </si>
  <si>
    <t>DVT25100590169</t>
  </si>
  <si>
    <t>D100279</t>
  </si>
  <si>
    <t>Mbofholowo Maphidze</t>
  </si>
  <si>
    <t>7CB715B895</t>
  </si>
  <si>
    <t>D100246</t>
  </si>
  <si>
    <t>D100255</t>
  </si>
  <si>
    <t>D100256</t>
  </si>
  <si>
    <t>D100260</t>
  </si>
  <si>
    <t>D100261</t>
  </si>
  <si>
    <t>D100266</t>
  </si>
  <si>
    <t>D100267</t>
  </si>
  <si>
    <t>D100247</t>
  </si>
  <si>
    <t>D100245</t>
  </si>
  <si>
    <t>7CB715B894</t>
  </si>
  <si>
    <t>7CB715B890</t>
  </si>
  <si>
    <t>7CB715B893</t>
  </si>
  <si>
    <t>7CB715B900</t>
  </si>
  <si>
    <t>7CB715B896</t>
  </si>
  <si>
    <t>7CB715B897</t>
  </si>
  <si>
    <t>7CB715B898</t>
  </si>
  <si>
    <t>7CB715B899</t>
  </si>
  <si>
    <t>7CB715B891</t>
  </si>
  <si>
    <t>D100265</t>
  </si>
  <si>
    <t>D100264</t>
  </si>
  <si>
    <t>D100263</t>
  </si>
  <si>
    <t>D100262</t>
  </si>
  <si>
    <t>D100258</t>
  </si>
  <si>
    <t>D100250</t>
  </si>
  <si>
    <t>D100252</t>
  </si>
  <si>
    <t>D100249</t>
  </si>
  <si>
    <t>D100248</t>
  </si>
  <si>
    <t>D100254</t>
  </si>
  <si>
    <t>5CD7116WTO</t>
  </si>
  <si>
    <t>5CD77096QFS</t>
  </si>
  <si>
    <t>5CD70921C3</t>
  </si>
  <si>
    <t>5CD70921DJ</t>
  </si>
  <si>
    <t>5CD7096QFR</t>
  </si>
  <si>
    <t>5CD7096QGZ</t>
  </si>
  <si>
    <t>5CD7096QG4</t>
  </si>
  <si>
    <t>5CD70921DS</t>
  </si>
  <si>
    <t>5CD70921D4</t>
  </si>
  <si>
    <t>5CD7096QHS</t>
  </si>
  <si>
    <t>Communications Intern</t>
  </si>
  <si>
    <t>B200141</t>
  </si>
  <si>
    <t>Vuyiseka Mdzwana</t>
  </si>
  <si>
    <t>79 Partnership</t>
  </si>
  <si>
    <t>Tshilidzi Madzinge</t>
  </si>
  <si>
    <t>Finance</t>
  </si>
  <si>
    <t>MJ17H9FM262518X</t>
  </si>
  <si>
    <t>Refilwe Mabuza</t>
  </si>
  <si>
    <t>ZAB629011N</t>
  </si>
  <si>
    <t>BGG Officer</t>
  </si>
  <si>
    <t>Kim Ngobeni</t>
  </si>
  <si>
    <t>D100210</t>
  </si>
  <si>
    <t>RC350KKR4001125000132</t>
  </si>
  <si>
    <t>A101344</t>
  </si>
  <si>
    <t>7CB715D578</t>
  </si>
  <si>
    <t>D100213</t>
  </si>
  <si>
    <t>7CB715D576</t>
  </si>
  <si>
    <t>D100209</t>
  </si>
  <si>
    <t>7CB715D577</t>
  </si>
  <si>
    <t>D100211</t>
  </si>
  <si>
    <t>A101130</t>
  </si>
  <si>
    <t>3AP3583X00061</t>
  </si>
  <si>
    <t>D10O222</t>
  </si>
  <si>
    <t>3AP3585G0052C</t>
  </si>
  <si>
    <t>D100215</t>
  </si>
  <si>
    <t>3AP3583D0009A</t>
  </si>
  <si>
    <t>D100214</t>
  </si>
  <si>
    <t>Kate Emmett</t>
  </si>
  <si>
    <t>BEU Office</t>
  </si>
  <si>
    <t>D100268</t>
  </si>
  <si>
    <t>5CB352503J</t>
  </si>
  <si>
    <t>Administrator CA</t>
  </si>
  <si>
    <t>Nocendo Makhondo</t>
  </si>
  <si>
    <t>Senwabile Mboweni</t>
  </si>
  <si>
    <t>A100659</t>
  </si>
  <si>
    <t>Franklin Salies</t>
  </si>
  <si>
    <t>CZC0444VF8</t>
  </si>
  <si>
    <t>Melvil Roberts</t>
  </si>
  <si>
    <t>Khethiwe Mendu</t>
  </si>
  <si>
    <t>C300145</t>
  </si>
  <si>
    <t>C300052</t>
  </si>
  <si>
    <t>C300116</t>
  </si>
  <si>
    <t>Grahamstown</t>
  </si>
  <si>
    <t>Heritage Objects</t>
  </si>
  <si>
    <t>Cottage</t>
  </si>
  <si>
    <t>NIU Section</t>
  </si>
  <si>
    <t>Zinzi  Ngxobongwana</t>
  </si>
  <si>
    <t>Properties Administrator</t>
  </si>
  <si>
    <t>Dingaan Mathye</t>
  </si>
  <si>
    <t>Accountant</t>
  </si>
  <si>
    <t>FFT1118</t>
  </si>
  <si>
    <t>2 Door Windsor Chery Credenza</t>
  </si>
  <si>
    <t>FFT1134</t>
  </si>
  <si>
    <t>FFT1135</t>
  </si>
  <si>
    <t>FFT1136</t>
  </si>
  <si>
    <t>FFT1137</t>
  </si>
  <si>
    <t>FFT1138</t>
  </si>
  <si>
    <t>FFT1139</t>
  </si>
  <si>
    <t>FFT1140</t>
  </si>
  <si>
    <t>FFT1141</t>
  </si>
  <si>
    <t>4 Way Cluster Windso Cherry</t>
  </si>
  <si>
    <t>FFT1142</t>
  </si>
  <si>
    <t>FFT1143</t>
  </si>
  <si>
    <t>FFT1144</t>
  </si>
  <si>
    <t>FFT1145</t>
  </si>
  <si>
    <t>FFT1146</t>
  </si>
  <si>
    <t>FFT1147</t>
  </si>
  <si>
    <t>FFT1148</t>
  </si>
  <si>
    <t>FFT1149</t>
  </si>
  <si>
    <t>Aluminium Deskscreen</t>
  </si>
  <si>
    <t>FFT1150</t>
  </si>
  <si>
    <t>FFT1151</t>
  </si>
  <si>
    <t>FFT1152</t>
  </si>
  <si>
    <t>FFT1153</t>
  </si>
  <si>
    <t>FFT1154</t>
  </si>
  <si>
    <t>FFT1155</t>
  </si>
  <si>
    <t>FFT1156</t>
  </si>
  <si>
    <t>FFT1157</t>
  </si>
  <si>
    <t>Impact 4 Tier Bookcase</t>
  </si>
  <si>
    <t>FFT1158</t>
  </si>
  <si>
    <t>FFT1159</t>
  </si>
  <si>
    <t>Impact Scupboard Windsor Cherry</t>
  </si>
  <si>
    <t>FFT1160</t>
  </si>
  <si>
    <t>FFT1161</t>
  </si>
  <si>
    <t>FFT1162</t>
  </si>
  <si>
    <t>Reception Desk Windsor Cherry</t>
  </si>
  <si>
    <t>FFT1163</t>
  </si>
  <si>
    <t>Sabina Double Seater Coach</t>
  </si>
  <si>
    <t>FFT1164</t>
  </si>
  <si>
    <t>Sabina Single Seater Coach</t>
  </si>
  <si>
    <t>BGG Manager</t>
  </si>
  <si>
    <t>D100283</t>
  </si>
  <si>
    <t>D100299</t>
  </si>
  <si>
    <t>K500134</t>
  </si>
  <si>
    <t>K500131</t>
  </si>
  <si>
    <t>K500144</t>
  </si>
  <si>
    <t>D100291</t>
  </si>
  <si>
    <t>D100294</t>
  </si>
  <si>
    <t>D100284</t>
  </si>
  <si>
    <t>D100298</t>
  </si>
  <si>
    <t>K500133</t>
  </si>
  <si>
    <t>K500130</t>
  </si>
  <si>
    <t>K500150</t>
  </si>
  <si>
    <t>D100290</t>
  </si>
  <si>
    <t>D100295</t>
  </si>
  <si>
    <t>K500132</t>
  </si>
  <si>
    <t>D100293</t>
  </si>
  <si>
    <t>D100297</t>
  </si>
  <si>
    <t>D100285</t>
  </si>
  <si>
    <t>D100274</t>
  </si>
  <si>
    <t>D100278</t>
  </si>
  <si>
    <t>D100275</t>
  </si>
  <si>
    <t>D100296</t>
  </si>
  <si>
    <t>D100276</t>
  </si>
  <si>
    <t>D100286</t>
  </si>
  <si>
    <t>D100281</t>
  </si>
  <si>
    <t>D100280</t>
  </si>
  <si>
    <t>Heritage Inspectorate</t>
  </si>
  <si>
    <t>Inspectotate Manager</t>
  </si>
  <si>
    <t>E500083</t>
  </si>
  <si>
    <t>D100202</t>
  </si>
  <si>
    <t>D100135</t>
  </si>
  <si>
    <t>D100207</t>
  </si>
  <si>
    <t>D100218</t>
  </si>
  <si>
    <t xml:space="preserve">Thinga </t>
  </si>
  <si>
    <t>LHI0014</t>
  </si>
  <si>
    <t>Tiling of Office Floor</t>
  </si>
  <si>
    <t>LHI0015</t>
  </si>
  <si>
    <t>Installation of Plugs</t>
  </si>
  <si>
    <t>LHI0016</t>
  </si>
  <si>
    <t>Tinting of Windows</t>
  </si>
  <si>
    <t>LHI0017</t>
  </si>
  <si>
    <t>Cabling - New Satellite Office</t>
  </si>
  <si>
    <t>EQP0204</t>
  </si>
  <si>
    <t>EQP0205</t>
  </si>
  <si>
    <t>EQP0206</t>
  </si>
  <si>
    <t>TD 800/200 inline fan to supply fresh air in HR</t>
  </si>
  <si>
    <t>Thinga</t>
  </si>
  <si>
    <t>BG Officer</t>
  </si>
  <si>
    <t>Mobile TV Stand</t>
  </si>
  <si>
    <t>D100221</t>
  </si>
  <si>
    <t>D100235</t>
  </si>
  <si>
    <t>K500139</t>
  </si>
  <si>
    <t>Visitor 2</t>
  </si>
  <si>
    <t>D100201</t>
  </si>
  <si>
    <t>Visitor 3</t>
  </si>
  <si>
    <t>K500152</t>
  </si>
  <si>
    <t>K500151</t>
  </si>
  <si>
    <t>Visitor 1</t>
  </si>
  <si>
    <t>K500138</t>
  </si>
  <si>
    <t>D100230</t>
  </si>
  <si>
    <t>346.022 BRA</t>
  </si>
  <si>
    <t>Criste's Law of Contract in South Africa</t>
  </si>
  <si>
    <t>728.3 PHI</t>
  </si>
  <si>
    <t>398.245974428 STE</t>
  </si>
  <si>
    <t>331.31 LEV</t>
  </si>
  <si>
    <t>Bennett Read 35L Commercial Vacuum Cleaner</t>
  </si>
  <si>
    <t>Elegance Portable Air Conditioner</t>
  </si>
  <si>
    <t>EQP0212</t>
  </si>
  <si>
    <t>EQP0213</t>
  </si>
  <si>
    <t>FFT1165</t>
  </si>
  <si>
    <t>FFT1166</t>
  </si>
  <si>
    <t>RF1CA65MKTK</t>
  </si>
  <si>
    <t>Samsung Tablet STW0066</t>
  </si>
  <si>
    <t>S20110039</t>
  </si>
  <si>
    <t>D100146</t>
  </si>
  <si>
    <t>D100136</t>
  </si>
  <si>
    <t>D100223</t>
  </si>
  <si>
    <t>D100236</t>
  </si>
  <si>
    <t>D100183</t>
  </si>
  <si>
    <t>Ntombozuko Mphambani</t>
  </si>
  <si>
    <t>EQP0207</t>
  </si>
  <si>
    <t>EQP0208</t>
  </si>
  <si>
    <t>EQP0209</t>
  </si>
  <si>
    <t>EQP0210</t>
  </si>
  <si>
    <t>EQP0211</t>
  </si>
  <si>
    <t>MUCH Storage</t>
  </si>
  <si>
    <t>Godos DS 300w  -D Studio (X3) Light Kit</t>
  </si>
  <si>
    <t>Phottix Backdrop Stand 2.8X3.2M</t>
  </si>
  <si>
    <t>Godoz DF - 01 Portable Diffusion Box</t>
  </si>
  <si>
    <t>D100227</t>
  </si>
  <si>
    <t>D100237</t>
  </si>
  <si>
    <t>D100125</t>
  </si>
  <si>
    <t>D100126</t>
  </si>
  <si>
    <t>D100232</t>
  </si>
  <si>
    <t>COM0655</t>
  </si>
  <si>
    <t>8 Port Gigabit Rackmount Switsh</t>
  </si>
  <si>
    <t>D100206</t>
  </si>
  <si>
    <t>Impairment</t>
  </si>
  <si>
    <t>EQP0214</t>
  </si>
  <si>
    <t>Canon EOS 6D Camera (Including Bagpack &amp; 64GB SD Card)</t>
  </si>
  <si>
    <t>EQP0215</t>
  </si>
  <si>
    <t>Saramonic VMIC Pro</t>
  </si>
  <si>
    <t>EQP0216</t>
  </si>
  <si>
    <t>Saramonic Video Microphone PRO</t>
  </si>
  <si>
    <t>EQP0217</t>
  </si>
  <si>
    <t>Velbon Videomate 638F Tripod (Stand)</t>
  </si>
  <si>
    <t>EQP0218</t>
  </si>
  <si>
    <t>Saeco Aulika Evo Top Coffee Machine</t>
  </si>
  <si>
    <t>EQP0219</t>
  </si>
  <si>
    <t>EQP0220</t>
  </si>
  <si>
    <t>EQP0221</t>
  </si>
  <si>
    <t>FFT1167</t>
  </si>
  <si>
    <t>FFT1168</t>
  </si>
  <si>
    <t>FFT1169</t>
  </si>
  <si>
    <t>FFT1170</t>
  </si>
  <si>
    <t>FFT1171</t>
  </si>
  <si>
    <t>FFT1172</t>
  </si>
  <si>
    <t>FFT1173</t>
  </si>
  <si>
    <t>FFT1174</t>
  </si>
  <si>
    <t>FFT1175</t>
  </si>
  <si>
    <t>6 Bay Single Bulk Filer</t>
  </si>
  <si>
    <t>7 Bay Single Bulk Filer</t>
  </si>
  <si>
    <t>9 Bay Single Bulk Filer</t>
  </si>
  <si>
    <t>Floor Mat (6x7 Meters)</t>
  </si>
  <si>
    <t>Microwave</t>
  </si>
  <si>
    <t>Electrical Heater</t>
  </si>
  <si>
    <t>Electrical Extension Cord (20 meters)</t>
  </si>
  <si>
    <t>D100191</t>
  </si>
  <si>
    <t>D100151</t>
  </si>
  <si>
    <t>D100173</t>
  </si>
  <si>
    <t>D100177</t>
  </si>
  <si>
    <t>9019OCS0002328</t>
  </si>
  <si>
    <t>D100196</t>
  </si>
  <si>
    <t>9019OCS0002235</t>
  </si>
  <si>
    <t>D100137</t>
  </si>
  <si>
    <t>9019OCS0002234</t>
  </si>
  <si>
    <t>9019OCS0002233</t>
  </si>
  <si>
    <t>MVH0014</t>
  </si>
  <si>
    <t>Linhai Rustler 260cc Quad Bike</t>
  </si>
  <si>
    <t>MVH0015</t>
  </si>
  <si>
    <t>720.943 WOL</t>
  </si>
  <si>
    <t>930.102804 TUR</t>
  </si>
  <si>
    <t>929.368 MAL</t>
  </si>
  <si>
    <t>Adv L Malgas</t>
  </si>
  <si>
    <t>L Malgas</t>
  </si>
  <si>
    <t>CEO Office</t>
  </si>
  <si>
    <t xml:space="preserve">Oak side table </t>
  </si>
  <si>
    <t xml:space="preserve">first floor </t>
  </si>
  <si>
    <t>PA to CEO</t>
  </si>
  <si>
    <t>se</t>
  </si>
  <si>
    <t>s</t>
  </si>
  <si>
    <t>c</t>
  </si>
  <si>
    <t>cape Town</t>
  </si>
  <si>
    <t>K Sekhabis</t>
  </si>
  <si>
    <t>niu</t>
  </si>
  <si>
    <t>wAAz</t>
  </si>
  <si>
    <t>Financial Accountant</t>
  </si>
  <si>
    <t xml:space="preserve">Kgopotso Phasha </t>
  </si>
  <si>
    <t>Yazeed Sadien</t>
  </si>
  <si>
    <t>yazeed Sadien</t>
  </si>
  <si>
    <t xml:space="preserve"> Yazeed Sadien</t>
  </si>
  <si>
    <t>y</t>
  </si>
  <si>
    <t>Ayanda Mkhize</t>
  </si>
  <si>
    <t>HIPS</t>
  </si>
  <si>
    <t>e</t>
  </si>
  <si>
    <t>FinanCE Section</t>
  </si>
  <si>
    <t>vuyiseka Mdzwana</t>
  </si>
  <si>
    <t>Buyiswa Ntwanambi</t>
  </si>
  <si>
    <t>HO Boardroon</t>
  </si>
  <si>
    <t>Finance open plan</t>
  </si>
  <si>
    <t>Legal advisor</t>
  </si>
  <si>
    <t>Corporate Services</t>
  </si>
  <si>
    <t>PA - CS Executive</t>
  </si>
  <si>
    <t xml:space="preserve">HR </t>
  </si>
  <si>
    <t>Zikhona Jack</t>
  </si>
  <si>
    <t xml:space="preserve">Communications open plan </t>
  </si>
  <si>
    <t>Anele Hlalukana</t>
  </si>
  <si>
    <t>SCM open plan</t>
  </si>
  <si>
    <t>SCM/FINANCE</t>
  </si>
  <si>
    <t>Black chair</t>
  </si>
  <si>
    <t>8 Bay Mobile High Density Unit file cabinet</t>
  </si>
  <si>
    <t>Finance section</t>
  </si>
  <si>
    <t>1 x 720NS 17Inch TFT  1280 x 1024  135MHz  5 Millisecond  26 Desk monitor</t>
  </si>
  <si>
    <t>HFS0047</t>
  </si>
  <si>
    <t>HFS0048</t>
  </si>
  <si>
    <t>UPS - Sever room at 111 Harrington Street</t>
  </si>
  <si>
    <t>UPS - Sever room at 79 Roeland Street</t>
  </si>
  <si>
    <t xml:space="preserve">Computer monitor </t>
  </si>
  <si>
    <t>HFS0049</t>
  </si>
  <si>
    <t>HFS0050</t>
  </si>
  <si>
    <t>HFS0051</t>
  </si>
  <si>
    <t>HFS0052</t>
  </si>
  <si>
    <t>HFS0053</t>
  </si>
  <si>
    <t>HFS0054</t>
  </si>
  <si>
    <t>HFS0055</t>
  </si>
  <si>
    <t>HFS0056</t>
  </si>
  <si>
    <t>HFS0057</t>
  </si>
  <si>
    <t>Unallocated</t>
  </si>
  <si>
    <t>Thembelani Maphanga</t>
  </si>
  <si>
    <t>Sever Room</t>
  </si>
  <si>
    <t>D100141</t>
  </si>
  <si>
    <t>L000418</t>
  </si>
  <si>
    <t>D100197</t>
  </si>
  <si>
    <t>L000412</t>
  </si>
  <si>
    <t>L000389</t>
  </si>
  <si>
    <t>L000390</t>
  </si>
  <si>
    <t>L000391</t>
  </si>
  <si>
    <t>L000392</t>
  </si>
  <si>
    <t>L000393</t>
  </si>
  <si>
    <t>3rd floor</t>
  </si>
  <si>
    <t>PPE Asset Register - 31 January2021</t>
  </si>
  <si>
    <t>L000461</t>
  </si>
  <si>
    <t>L000462</t>
  </si>
  <si>
    <t>Mecer 43 EDH TV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</si>
</sst>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&quot;R&quot;* #,##0.00_-;\-&quot;R&quot;* #,##0.00_-;_-&quot;R&quot;* &quot;-&quot;??_-;_-@_-"/>
    <numFmt numFmtId="43" formatCode="_-* #,##0.00_-;\-* #,##0.00_-;_-* &quot;-&quot;??_-;_-@_-"/>
    <numFmt numFmtId="164" formatCode="_ &quot;R&quot;\ * #,##0.00_ ;_ &quot;R&quot;\ * \-#,##0.00_ ;_ &quot;R&quot;\ * &quot;-&quot;??_ ;_ @_ "/>
    <numFmt numFmtId="165" formatCode="_ * #,##0.00_ ;_ * \-#,##0.00_ ;_ * &quot;-&quot;??_ ;_ @_ "/>
    <numFmt numFmtId="166" formatCode="_(* #,##0.00_);_(* \(#,##0.00\);_(* &quot;-&quot;??_);_(@_)"/>
    <numFmt numFmtId="167" formatCode="0.0"/>
  </numFmts>
  <fonts count="26" x14ac:knownFonts="1">
    <font>
      <sz val="10"/>
      <name val="MS Sans Serif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1"/>
      <color theme="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i/>
      <sz val="10"/>
      <color theme="1"/>
      <name val="Arial"/>
      <family val="2"/>
    </font>
    <font>
      <sz val="10"/>
      <color indexed="8"/>
      <name val="Arial"/>
      <family val="2"/>
    </font>
    <font>
      <sz val="10"/>
      <color rgb="FFFF000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1"/>
      <color theme="1"/>
      <name val="Arial"/>
      <family val="2"/>
    </font>
    <font>
      <sz val="10"/>
      <name val="MS Sans Serif"/>
      <family val="2"/>
    </font>
    <font>
      <sz val="11"/>
      <color rgb="FF9C6500"/>
      <name val="Calibri"/>
      <family val="2"/>
      <scheme val="minor"/>
    </font>
    <font>
      <b/>
      <sz val="10"/>
      <name val="MS Sans Serif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b/>
      <i/>
      <sz val="10"/>
      <name val="Arial"/>
      <family val="2"/>
    </font>
    <font>
      <sz val="8"/>
      <name val="MS Sans Serif"/>
    </font>
    <font>
      <sz val="10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EB9C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0">
    <xf numFmtId="0" fontId="0" fillId="0" borderId="0"/>
    <xf numFmtId="165" fontId="4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9" fillId="0" borderId="0">
      <alignment vertical="top"/>
    </xf>
    <xf numFmtId="0" fontId="9" fillId="0" borderId="0">
      <alignment vertical="top"/>
    </xf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0" fontId="2" fillId="0" borderId="0"/>
    <xf numFmtId="0" fontId="16" fillId="0" borderId="0"/>
    <xf numFmtId="0" fontId="2" fillId="0" borderId="0"/>
    <xf numFmtId="0" fontId="6" fillId="0" borderId="0"/>
    <xf numFmtId="0" fontId="9" fillId="0" borderId="0">
      <alignment vertical="top"/>
    </xf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9" fillId="0" borderId="0">
      <alignment vertical="top"/>
    </xf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9" fillId="0" borderId="0">
      <alignment vertical="top"/>
    </xf>
    <xf numFmtId="43" fontId="2" fillId="0" borderId="0" applyFont="0" applyFill="0" applyBorder="0" applyAlignment="0" applyProtection="0"/>
    <xf numFmtId="0" fontId="9" fillId="0" borderId="0">
      <alignment vertical="top"/>
    </xf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9" fillId="0" borderId="0">
      <alignment vertical="top"/>
    </xf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9" fillId="0" borderId="0">
      <alignment vertical="top"/>
    </xf>
    <xf numFmtId="43" fontId="2" fillId="0" borderId="0" applyFont="0" applyFill="0" applyBorder="0" applyAlignment="0" applyProtection="0"/>
    <xf numFmtId="0" fontId="9" fillId="0" borderId="0">
      <alignment vertical="top"/>
    </xf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9" fillId="0" borderId="0">
      <alignment vertical="top"/>
    </xf>
    <xf numFmtId="43" fontId="2" fillId="0" borderId="0" applyFont="0" applyFill="0" applyBorder="0" applyAlignment="0" applyProtection="0"/>
    <xf numFmtId="0" fontId="4" fillId="0" borderId="0"/>
    <xf numFmtId="166" fontId="4" fillId="0" borderId="0" applyFont="0" applyFill="0" applyBorder="0" applyAlignment="0" applyProtection="0"/>
    <xf numFmtId="0" fontId="4" fillId="0" borderId="0"/>
    <xf numFmtId="9" fontId="17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8" fillId="7" borderId="0" applyNumberFormat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0" fillId="0" borderId="0">
      <alignment vertical="top"/>
    </xf>
    <xf numFmtId="165" fontId="20" fillId="0" borderId="0" applyFont="0" applyFill="0" applyBorder="0" applyAlignment="0" applyProtection="0">
      <alignment vertical="top"/>
    </xf>
    <xf numFmtId="0" fontId="21" fillId="0" borderId="0"/>
  </cellStyleXfs>
  <cellXfs count="73">
    <xf numFmtId="0" fontId="0" fillId="0" borderId="0" xfId="0"/>
    <xf numFmtId="0" fontId="6" fillId="0" borderId="0" xfId="0" applyFont="1"/>
    <xf numFmtId="0" fontId="6" fillId="3" borderId="0" xfId="0" applyFont="1" applyFill="1"/>
    <xf numFmtId="0" fontId="6" fillId="0" borderId="0" xfId="0" applyFont="1" applyAlignment="1">
      <alignment horizontal="center"/>
    </xf>
    <xf numFmtId="165" fontId="6" fillId="0" borderId="0" xfId="1" applyFont="1"/>
    <xf numFmtId="0" fontId="8" fillId="0" borderId="0" xfId="0" applyFont="1" applyAlignment="1">
      <alignment horizontal="center" vertical="center"/>
    </xf>
    <xf numFmtId="165" fontId="6" fillId="0" borderId="0" xfId="1" applyFont="1" applyFill="1"/>
    <xf numFmtId="165" fontId="6" fillId="0" borderId="0" xfId="0" applyNumberFormat="1" applyFont="1"/>
    <xf numFmtId="0" fontId="7" fillId="0" borderId="0" xfId="0" applyFont="1"/>
    <xf numFmtId="165" fontId="6" fillId="0" borderId="1" xfId="2" applyFont="1" applyFill="1" applyBorder="1" applyAlignment="1">
      <alignment horizontal="left" vertical="top"/>
    </xf>
    <xf numFmtId="0" fontId="11" fillId="5" borderId="2" xfId="0" applyFont="1" applyFill="1" applyBorder="1"/>
    <xf numFmtId="0" fontId="12" fillId="5" borderId="2" xfId="0" applyFont="1" applyFill="1" applyBorder="1"/>
    <xf numFmtId="9" fontId="6" fillId="0" borderId="0" xfId="40" applyFont="1"/>
    <xf numFmtId="0" fontId="6" fillId="0" borderId="1" xfId="0" applyFont="1" applyFill="1" applyBorder="1"/>
    <xf numFmtId="165" fontId="6" fillId="0" borderId="1" xfId="1" applyFont="1" applyFill="1" applyBorder="1"/>
    <xf numFmtId="14" fontId="6" fillId="0" borderId="1" xfId="0" applyNumberFormat="1" applyFont="1" applyFill="1" applyBorder="1" applyAlignment="1" applyProtection="1">
      <alignment vertical="center"/>
    </xf>
    <xf numFmtId="0" fontId="10" fillId="0" borderId="1" xfId="0" applyFont="1" applyFill="1" applyBorder="1"/>
    <xf numFmtId="0" fontId="6" fillId="0" borderId="1" xfId="0" applyFont="1" applyFill="1" applyBorder="1" applyAlignment="1">
      <alignment vertical="top"/>
    </xf>
    <xf numFmtId="165" fontId="0" fillId="0" borderId="0" xfId="1" applyFont="1"/>
    <xf numFmtId="0" fontId="6" fillId="0" borderId="1" xfId="0" applyFont="1" applyBorder="1"/>
    <xf numFmtId="14" fontId="6" fillId="0" borderId="1" xfId="0" applyNumberFormat="1" applyFont="1" applyBorder="1" applyAlignment="1" applyProtection="1">
      <alignment vertical="center"/>
    </xf>
    <xf numFmtId="165" fontId="7" fillId="0" borderId="0" xfId="1" applyFont="1"/>
    <xf numFmtId="0" fontId="6" fillId="6" borderId="1" xfId="0" applyFont="1" applyFill="1" applyBorder="1"/>
    <xf numFmtId="14" fontId="6" fillId="6" borderId="1" xfId="0" applyNumberFormat="1" applyFont="1" applyFill="1" applyBorder="1" applyAlignment="1" applyProtection="1">
      <alignment vertical="center"/>
    </xf>
    <xf numFmtId="0" fontId="6" fillId="6" borderId="0" xfId="0" applyFont="1" applyFill="1"/>
    <xf numFmtId="165" fontId="0" fillId="0" borderId="5" xfId="0" applyNumberFormat="1" applyBorder="1"/>
    <xf numFmtId="165" fontId="6" fillId="0" borderId="0" xfId="1" applyFont="1" applyAlignment="1">
      <alignment horizontal="center"/>
    </xf>
    <xf numFmtId="165" fontId="7" fillId="8" borderId="1" xfId="1" applyFont="1" applyFill="1" applyBorder="1" applyAlignment="1">
      <alignment horizontal="center"/>
    </xf>
    <xf numFmtId="165" fontId="6" fillId="9" borderId="0" xfId="1" applyFont="1" applyFill="1" applyAlignment="1">
      <alignment horizontal="center"/>
    </xf>
    <xf numFmtId="165" fontId="7" fillId="9" borderId="5" xfId="1" applyFont="1" applyFill="1" applyBorder="1" applyAlignment="1">
      <alignment horizontal="center"/>
    </xf>
    <xf numFmtId="165" fontId="22" fillId="0" borderId="0" xfId="1" applyFont="1" applyAlignment="1">
      <alignment vertical="top"/>
    </xf>
    <xf numFmtId="0" fontId="19" fillId="0" borderId="1" xfId="0" applyFont="1" applyBorder="1" applyAlignment="1">
      <alignment horizontal="center"/>
    </xf>
    <xf numFmtId="0" fontId="6" fillId="0" borderId="0" xfId="0" applyFont="1" applyFill="1"/>
    <xf numFmtId="0" fontId="6" fillId="0" borderId="1" xfId="3" applyFont="1" applyFill="1" applyBorder="1">
      <alignment vertical="top"/>
    </xf>
    <xf numFmtId="167" fontId="6" fillId="0" borderId="1" xfId="0" applyNumberFormat="1" applyFont="1" applyFill="1" applyBorder="1"/>
    <xf numFmtId="0" fontId="6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top"/>
    </xf>
    <xf numFmtId="0" fontId="14" fillId="0" borderId="1" xfId="0" applyFont="1" applyFill="1" applyBorder="1" applyAlignment="1">
      <alignment horizontal="center"/>
    </xf>
    <xf numFmtId="0" fontId="6" fillId="0" borderId="1" xfId="0" quotePrefix="1" applyFont="1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14" fontId="9" fillId="0" borderId="1" xfId="3" applyNumberFormat="1" applyFont="1" applyFill="1" applyBorder="1">
      <alignment vertical="top"/>
    </xf>
    <xf numFmtId="0" fontId="20" fillId="0" borderId="1" xfId="47" applyFill="1" applyBorder="1">
      <alignment vertical="top"/>
    </xf>
    <xf numFmtId="0" fontId="9" fillId="0" borderId="1" xfId="3" applyFont="1" applyFill="1" applyBorder="1" applyAlignment="1">
      <alignment horizontal="center" vertical="top"/>
    </xf>
    <xf numFmtId="0" fontId="6" fillId="0" borderId="1" xfId="0" applyFont="1" applyFill="1" applyBorder="1" applyAlignment="1">
      <alignment horizontal="left" vertical="top"/>
    </xf>
    <xf numFmtId="1" fontId="6" fillId="0" borderId="1" xfId="0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left" vertical="top" wrapText="1"/>
    </xf>
    <xf numFmtId="1" fontId="6" fillId="0" borderId="1" xfId="0" applyNumberFormat="1" applyFont="1" applyFill="1" applyBorder="1" applyAlignment="1">
      <alignment horizontal="center" wrapText="1"/>
    </xf>
    <xf numFmtId="165" fontId="7" fillId="10" borderId="1" xfId="1" applyFont="1" applyFill="1" applyBorder="1" applyAlignment="1">
      <alignment horizontal="center"/>
    </xf>
    <xf numFmtId="165" fontId="6" fillId="10" borderId="0" xfId="1" applyFont="1" applyFill="1" applyAlignment="1">
      <alignment horizontal="center"/>
    </xf>
    <xf numFmtId="165" fontId="7" fillId="10" borderId="5" xfId="1" applyFont="1" applyFill="1" applyBorder="1" applyAlignment="1">
      <alignment horizontal="center"/>
    </xf>
    <xf numFmtId="165" fontId="23" fillId="0" borderId="0" xfId="1" applyFont="1" applyAlignment="1">
      <alignment horizontal="center"/>
    </xf>
    <xf numFmtId="0" fontId="6" fillId="0" borderId="0" xfId="0" applyFont="1" applyFill="1" applyAlignment="1">
      <alignment horizontal="center"/>
    </xf>
    <xf numFmtId="0" fontId="6" fillId="0" borderId="0" xfId="0" applyFont="1" applyFill="1" applyBorder="1"/>
    <xf numFmtId="0" fontId="6" fillId="0" borderId="0" xfId="0" applyFont="1" applyBorder="1"/>
    <xf numFmtId="0" fontId="25" fillId="0" borderId="1" xfId="0" applyFont="1" applyFill="1" applyBorder="1" applyAlignment="1">
      <alignment horizontal="left" vertical="top" wrapText="1"/>
    </xf>
    <xf numFmtId="0" fontId="13" fillId="0" borderId="1" xfId="0" quotePrefix="1" applyFont="1" applyFill="1" applyBorder="1" applyAlignment="1">
      <alignment horizontal="center" vertical="top"/>
    </xf>
    <xf numFmtId="14" fontId="0" fillId="0" borderId="1" xfId="0" applyNumberFormat="1" applyFill="1" applyBorder="1"/>
    <xf numFmtId="0" fontId="5" fillId="0" borderId="0" xfId="0" applyFont="1" applyFill="1" applyBorder="1" applyAlignment="1">
      <alignment horizontal="center" vertical="center" wrapText="1"/>
    </xf>
    <xf numFmtId="0" fontId="6" fillId="0" borderId="3" xfId="0" applyFont="1" applyFill="1" applyBorder="1"/>
    <xf numFmtId="0" fontId="6" fillId="0" borderId="3" xfId="0" applyFont="1" applyFill="1" applyBorder="1" applyAlignment="1">
      <alignment horizontal="center"/>
    </xf>
    <xf numFmtId="165" fontId="6" fillId="0" borderId="3" xfId="1" applyFont="1" applyFill="1" applyBorder="1"/>
    <xf numFmtId="14" fontId="6" fillId="0" borderId="3" xfId="0" applyNumberFormat="1" applyFont="1" applyFill="1" applyBorder="1" applyAlignment="1" applyProtection="1">
      <alignment vertical="center"/>
    </xf>
    <xf numFmtId="0" fontId="5" fillId="2" borderId="8" xfId="0" applyFont="1" applyFill="1" applyBorder="1" applyAlignment="1">
      <alignment horizontal="center" vertical="center" wrapText="1"/>
    </xf>
    <xf numFmtId="165" fontId="5" fillId="4" borderId="8" xfId="2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165" fontId="22" fillId="10" borderId="4" xfId="1" applyFont="1" applyFill="1" applyBorder="1" applyAlignment="1">
      <alignment horizontal="center" vertical="top"/>
    </xf>
    <xf numFmtId="165" fontId="22" fillId="10" borderId="5" xfId="1" applyFont="1" applyFill="1" applyBorder="1" applyAlignment="1">
      <alignment horizontal="center" vertical="top"/>
    </xf>
    <xf numFmtId="165" fontId="22" fillId="10" borderId="6" xfId="1" applyFont="1" applyFill="1" applyBorder="1" applyAlignment="1">
      <alignment horizontal="center" vertical="top"/>
    </xf>
    <xf numFmtId="165" fontId="22" fillId="8" borderId="1" xfId="1" applyFont="1" applyFill="1" applyBorder="1" applyAlignment="1">
      <alignment horizontal="center" vertical="top"/>
    </xf>
    <xf numFmtId="165" fontId="22" fillId="10" borderId="1" xfId="1" applyFont="1" applyFill="1" applyBorder="1" applyAlignment="1">
      <alignment horizontal="center" vertical="top"/>
    </xf>
  </cellXfs>
  <cellStyles count="50">
    <cellStyle name="Comma" xfId="1" builtinId="3"/>
    <cellStyle name="Comma 11" xfId="8" xr:uid="{00000000-0005-0000-0000-000001000000}"/>
    <cellStyle name="Comma 15" xfId="38" xr:uid="{00000000-0005-0000-0000-000002000000}"/>
    <cellStyle name="Comma 2" xfId="2" xr:uid="{00000000-0005-0000-0000-000003000000}"/>
    <cellStyle name="Comma 2 10" xfId="34" xr:uid="{00000000-0005-0000-0000-000004000000}"/>
    <cellStyle name="Comma 2 2" xfId="6" xr:uid="{00000000-0005-0000-0000-000005000000}"/>
    <cellStyle name="Comma 2 3" xfId="15" xr:uid="{00000000-0005-0000-0000-000006000000}"/>
    <cellStyle name="Comma 2 4" xfId="16" xr:uid="{00000000-0005-0000-0000-000007000000}"/>
    <cellStyle name="Comma 2 5" xfId="19" xr:uid="{00000000-0005-0000-0000-000008000000}"/>
    <cellStyle name="Comma 2 6" xfId="24" xr:uid="{00000000-0005-0000-0000-000009000000}"/>
    <cellStyle name="Comma 2 7" xfId="25" xr:uid="{00000000-0005-0000-0000-00000A000000}"/>
    <cellStyle name="Comma 2 8" xfId="28" xr:uid="{00000000-0005-0000-0000-00000B000000}"/>
    <cellStyle name="Comma 2 9" xfId="33" xr:uid="{00000000-0005-0000-0000-00000C000000}"/>
    <cellStyle name="Comma 3" xfId="42" xr:uid="{00000000-0005-0000-0000-00000D000000}"/>
    <cellStyle name="Comma 3 10" xfId="36" xr:uid="{00000000-0005-0000-0000-00000E000000}"/>
    <cellStyle name="Comma 3 2" xfId="5" xr:uid="{00000000-0005-0000-0000-00000F000000}"/>
    <cellStyle name="Comma 3 3" xfId="14" xr:uid="{00000000-0005-0000-0000-000010000000}"/>
    <cellStyle name="Comma 3 4" xfId="18" xr:uid="{00000000-0005-0000-0000-000011000000}"/>
    <cellStyle name="Comma 3 5" xfId="21" xr:uid="{00000000-0005-0000-0000-000012000000}"/>
    <cellStyle name="Comma 3 6" xfId="23" xr:uid="{00000000-0005-0000-0000-000013000000}"/>
    <cellStyle name="Comma 3 7" xfId="27" xr:uid="{00000000-0005-0000-0000-000014000000}"/>
    <cellStyle name="Comma 3 8" xfId="30" xr:uid="{00000000-0005-0000-0000-000015000000}"/>
    <cellStyle name="Comma 3 9" xfId="32" xr:uid="{00000000-0005-0000-0000-000016000000}"/>
    <cellStyle name="Comma 4" xfId="7" xr:uid="{00000000-0005-0000-0000-000017000000}"/>
    <cellStyle name="Comma 5" xfId="45" xr:uid="{00000000-0005-0000-0000-000018000000}"/>
    <cellStyle name="Comma 6" xfId="48" xr:uid="{00000000-0005-0000-0000-000019000000}"/>
    <cellStyle name="Currency 2" xfId="43" xr:uid="{00000000-0005-0000-0000-00001A000000}"/>
    <cellStyle name="Currency 3" xfId="46" xr:uid="{00000000-0005-0000-0000-00001B000000}"/>
    <cellStyle name="Neutral 2" xfId="44" xr:uid="{00000000-0005-0000-0000-00001C000000}"/>
    <cellStyle name="Normal" xfId="0" builtinId="0"/>
    <cellStyle name="Normal 14" xfId="37" xr:uid="{00000000-0005-0000-0000-00001E000000}"/>
    <cellStyle name="Normal 2" xfId="39" xr:uid="{00000000-0005-0000-0000-00001F000000}"/>
    <cellStyle name="Normal 2 10" xfId="35" xr:uid="{00000000-0005-0000-0000-000020000000}"/>
    <cellStyle name="Normal 2 2" xfId="4" xr:uid="{00000000-0005-0000-0000-000021000000}"/>
    <cellStyle name="Normal 2 3" xfId="13" xr:uid="{00000000-0005-0000-0000-000022000000}"/>
    <cellStyle name="Normal 2 4" xfId="17" xr:uid="{00000000-0005-0000-0000-000023000000}"/>
    <cellStyle name="Normal 2 5" xfId="20" xr:uid="{00000000-0005-0000-0000-000024000000}"/>
    <cellStyle name="Normal 2 6" xfId="22" xr:uid="{00000000-0005-0000-0000-000025000000}"/>
    <cellStyle name="Normal 2 7" xfId="26" xr:uid="{00000000-0005-0000-0000-000026000000}"/>
    <cellStyle name="Normal 2 8" xfId="29" xr:uid="{00000000-0005-0000-0000-000027000000}"/>
    <cellStyle name="Normal 2 9" xfId="31" xr:uid="{00000000-0005-0000-0000-000028000000}"/>
    <cellStyle name="Normal 21" xfId="9" xr:uid="{00000000-0005-0000-0000-000029000000}"/>
    <cellStyle name="Normal 3" xfId="12" xr:uid="{00000000-0005-0000-0000-00002A000000}"/>
    <cellStyle name="Normal 3 2" xfId="11" xr:uid="{00000000-0005-0000-0000-00002B000000}"/>
    <cellStyle name="Normal 4" xfId="3" xr:uid="{00000000-0005-0000-0000-00002C000000}"/>
    <cellStyle name="Normal 4 2" xfId="10" xr:uid="{00000000-0005-0000-0000-00002D000000}"/>
    <cellStyle name="Normal 5" xfId="41" xr:uid="{00000000-0005-0000-0000-00002E000000}"/>
    <cellStyle name="Normal 6" xfId="47" xr:uid="{00000000-0005-0000-0000-00002F000000}"/>
    <cellStyle name="Normal 7" xfId="49" xr:uid="{00000000-0005-0000-0000-000030000000}"/>
    <cellStyle name="Percent" xfId="40" builtinId="5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P3821"/>
  <sheetViews>
    <sheetView tabSelected="1" topLeftCell="C1" zoomScale="82" zoomScaleNormal="82" zoomScaleSheetLayoutView="80" workbookViewId="0">
      <pane ySplit="11" topLeftCell="A12" activePane="bottomLeft" state="frozen"/>
      <selection pane="bottomLeft" activeCell="E10" sqref="E10"/>
    </sheetView>
  </sheetViews>
  <sheetFormatPr defaultColWidth="9.1796875" defaultRowHeight="12.5" outlineLevelCol="1" x14ac:dyDescent="0.25"/>
  <cols>
    <col min="1" max="1" width="11" style="1" customWidth="1"/>
    <col min="2" max="2" width="55.54296875" style="1" customWidth="1"/>
    <col min="3" max="3" width="20.1796875" style="3" customWidth="1"/>
    <col min="4" max="4" width="12.26953125" style="3" customWidth="1"/>
    <col min="5" max="5" width="15.26953125" style="1" customWidth="1" outlineLevel="1"/>
    <col min="6" max="6" width="25.26953125" style="1" customWidth="1" outlineLevel="1"/>
    <col min="7" max="7" width="14" style="1" customWidth="1" outlineLevel="1"/>
    <col min="8" max="8" width="18.453125" style="1" customWidth="1" outlineLevel="1"/>
    <col min="9" max="9" width="23.453125" style="1" customWidth="1" outlineLevel="1"/>
    <col min="10" max="10" width="11.81640625" style="1" customWidth="1" outlineLevel="1"/>
    <col min="11" max="11" width="13.1796875" style="1" customWidth="1" outlineLevel="1"/>
    <col min="12" max="12" width="23.1796875" style="1" customWidth="1" outlineLevel="1"/>
    <col min="13" max="13" width="16.1796875" style="1" customWidth="1"/>
    <col min="14" max="14" width="13.1796875" style="1" customWidth="1" outlineLevel="1"/>
    <col min="15" max="15" width="12.54296875" style="1" customWidth="1" outlineLevel="1"/>
    <col min="16" max="16384" width="9.1796875" style="32"/>
  </cols>
  <sheetData>
    <row r="1" spans="1:16" ht="18" x14ac:dyDescent="0.4">
      <c r="A1" s="10" t="s">
        <v>12448</v>
      </c>
      <c r="B1" s="11"/>
    </row>
    <row r="2" spans="1:16" x14ac:dyDescent="0.25">
      <c r="H2" s="12"/>
    </row>
    <row r="3" spans="1:16" x14ac:dyDescent="0.25">
      <c r="H3" s="12"/>
    </row>
    <row r="4" spans="1:16" x14ac:dyDescent="0.25">
      <c r="H4" s="12"/>
      <c r="J4" s="1" t="s">
        <v>12043</v>
      </c>
    </row>
    <row r="5" spans="1:16" ht="13" x14ac:dyDescent="0.3">
      <c r="H5" s="12"/>
      <c r="M5" s="4"/>
      <c r="O5" s="8"/>
    </row>
    <row r="6" spans="1:16" ht="13" x14ac:dyDescent="0.3">
      <c r="M6" s="7"/>
      <c r="O6" s="8"/>
    </row>
    <row r="9" spans="1:16" ht="13" x14ac:dyDescent="0.25">
      <c r="A9" s="5" t="s">
        <v>3014</v>
      </c>
      <c r="M9" s="56"/>
      <c r="N9" s="56"/>
      <c r="O9" s="56"/>
    </row>
    <row r="10" spans="1:16" ht="30" customHeight="1" thickBot="1" x14ac:dyDescent="0.3">
      <c r="A10" s="2">
        <f>SUBTOTAL(3,A12:A3789)</f>
        <v>3777</v>
      </c>
      <c r="M10" s="67"/>
      <c r="N10" s="67"/>
      <c r="O10" s="60"/>
      <c r="P10" s="55"/>
    </row>
    <row r="11" spans="1:16" s="54" customFormat="1" ht="62" customHeight="1" thickBot="1" x14ac:dyDescent="0.3">
      <c r="A11" s="65" t="s">
        <v>0</v>
      </c>
      <c r="B11" s="65" t="s">
        <v>1</v>
      </c>
      <c r="C11" s="65" t="s">
        <v>3046</v>
      </c>
      <c r="D11" s="65" t="s">
        <v>3020</v>
      </c>
      <c r="E11" s="65" t="s">
        <v>3043</v>
      </c>
      <c r="F11" s="65" t="s">
        <v>3044</v>
      </c>
      <c r="G11" s="65" t="s">
        <v>4931</v>
      </c>
      <c r="H11" s="65" t="s">
        <v>2</v>
      </c>
      <c r="I11" s="65" t="s">
        <v>3045</v>
      </c>
      <c r="J11" s="65" t="s">
        <v>4476</v>
      </c>
      <c r="K11" s="65" t="s">
        <v>3021</v>
      </c>
      <c r="L11" s="65" t="s">
        <v>3019</v>
      </c>
      <c r="M11" s="66" t="s">
        <v>3018</v>
      </c>
      <c r="N11" s="66" t="s">
        <v>3027</v>
      </c>
      <c r="O11" s="66" t="s">
        <v>3017</v>
      </c>
    </row>
    <row r="12" spans="1:16" ht="12.75" customHeight="1" x14ac:dyDescent="0.25">
      <c r="A12" s="61" t="s">
        <v>88</v>
      </c>
      <c r="B12" s="61" t="s">
        <v>89</v>
      </c>
      <c r="C12" s="62" t="s">
        <v>4946</v>
      </c>
      <c r="D12" s="62" t="s">
        <v>4181</v>
      </c>
      <c r="E12" s="61" t="s">
        <v>3025</v>
      </c>
      <c r="F12" s="61" t="s">
        <v>4939</v>
      </c>
      <c r="G12" s="61" t="s">
        <v>4932</v>
      </c>
      <c r="H12" s="61" t="s">
        <v>3070</v>
      </c>
      <c r="I12" s="61" t="s">
        <v>4635</v>
      </c>
      <c r="J12" s="61"/>
      <c r="K12" s="61" t="s">
        <v>5</v>
      </c>
      <c r="L12" s="61" t="s">
        <v>3035</v>
      </c>
      <c r="M12" s="63">
        <v>1484.28</v>
      </c>
      <c r="N12" s="61">
        <v>5</v>
      </c>
      <c r="O12" s="64">
        <v>41904</v>
      </c>
    </row>
    <row r="13" spans="1:16" ht="12.75" customHeight="1" x14ac:dyDescent="0.3">
      <c r="A13" s="13" t="s">
        <v>114</v>
      </c>
      <c r="B13" s="13" t="s">
        <v>115</v>
      </c>
      <c r="C13" s="36" t="s">
        <v>4795</v>
      </c>
      <c r="D13" s="35" t="s">
        <v>4182</v>
      </c>
      <c r="E13" s="13" t="s">
        <v>3025</v>
      </c>
      <c r="F13" s="13" t="s">
        <v>4939</v>
      </c>
      <c r="G13" s="13" t="s">
        <v>4948</v>
      </c>
      <c r="H13" s="13" t="s">
        <v>3116</v>
      </c>
      <c r="I13" s="13" t="s">
        <v>12382</v>
      </c>
      <c r="J13" s="13"/>
      <c r="K13" s="13" t="s">
        <v>5</v>
      </c>
      <c r="L13" s="13" t="s">
        <v>3035</v>
      </c>
      <c r="M13" s="14">
        <v>2487.48</v>
      </c>
      <c r="N13" s="13">
        <v>5</v>
      </c>
      <c r="O13" s="15">
        <v>41904</v>
      </c>
    </row>
    <row r="14" spans="1:16" ht="12.75" customHeight="1" x14ac:dyDescent="0.3">
      <c r="A14" s="13" t="s">
        <v>120</v>
      </c>
      <c r="B14" s="13" t="s">
        <v>4897</v>
      </c>
      <c r="C14" s="36" t="s">
        <v>4899</v>
      </c>
      <c r="D14" s="35" t="s">
        <v>12269</v>
      </c>
      <c r="E14" s="13" t="s">
        <v>3025</v>
      </c>
      <c r="F14" s="13" t="s">
        <v>3079</v>
      </c>
      <c r="G14" s="13" t="s">
        <v>3050</v>
      </c>
      <c r="H14" s="13" t="s">
        <v>4021</v>
      </c>
      <c r="I14" s="13" t="s">
        <v>4757</v>
      </c>
      <c r="J14" s="13"/>
      <c r="K14" s="13" t="s">
        <v>5</v>
      </c>
      <c r="L14" s="13" t="s">
        <v>3035</v>
      </c>
      <c r="M14" s="14">
        <v>2487.48</v>
      </c>
      <c r="N14" s="13">
        <v>5</v>
      </c>
      <c r="O14" s="15">
        <v>41904</v>
      </c>
    </row>
    <row r="15" spans="1:16" ht="12.75" customHeight="1" x14ac:dyDescent="0.25">
      <c r="A15" s="13" t="s">
        <v>121</v>
      </c>
      <c r="B15" s="13" t="s">
        <v>4898</v>
      </c>
      <c r="C15" s="35" t="s">
        <v>4900</v>
      </c>
      <c r="D15" s="38" t="s">
        <v>3026</v>
      </c>
      <c r="E15" s="13" t="s">
        <v>3025</v>
      </c>
      <c r="F15" s="13" t="s">
        <v>3079</v>
      </c>
      <c r="G15" s="13" t="s">
        <v>3050</v>
      </c>
      <c r="H15" s="13" t="s">
        <v>3369</v>
      </c>
      <c r="I15" s="13" t="s">
        <v>4715</v>
      </c>
      <c r="J15" s="13"/>
      <c r="K15" s="13" t="s">
        <v>5</v>
      </c>
      <c r="L15" s="13" t="s">
        <v>3035</v>
      </c>
      <c r="M15" s="14">
        <v>2487.48</v>
      </c>
      <c r="N15" s="13">
        <v>5</v>
      </c>
      <c r="O15" s="15">
        <v>41904</v>
      </c>
    </row>
    <row r="16" spans="1:16" ht="12.75" customHeight="1" x14ac:dyDescent="0.3">
      <c r="A16" s="13" t="s">
        <v>140</v>
      </c>
      <c r="B16" s="13" t="s">
        <v>141</v>
      </c>
      <c r="C16" s="36" t="s">
        <v>4797</v>
      </c>
      <c r="D16" s="35" t="s">
        <v>4183</v>
      </c>
      <c r="E16" s="13" t="s">
        <v>3025</v>
      </c>
      <c r="F16" s="13" t="s">
        <v>4939</v>
      </c>
      <c r="G16" s="13" t="s">
        <v>4932</v>
      </c>
      <c r="H16" s="13" t="s">
        <v>4488</v>
      </c>
      <c r="I16" s="13" t="s">
        <v>4487</v>
      </c>
      <c r="J16" s="13"/>
      <c r="K16" s="13" t="s">
        <v>5</v>
      </c>
      <c r="L16" s="13" t="s">
        <v>3035</v>
      </c>
      <c r="M16" s="14">
        <v>1128.8</v>
      </c>
      <c r="N16" s="13">
        <v>3</v>
      </c>
      <c r="O16" s="15">
        <v>42030</v>
      </c>
    </row>
    <row r="17" spans="1:15" ht="15" customHeight="1" x14ac:dyDescent="0.25">
      <c r="A17" s="13" t="s">
        <v>142</v>
      </c>
      <c r="B17" s="13" t="s">
        <v>143</v>
      </c>
      <c r="C17" s="58" t="s">
        <v>4749</v>
      </c>
      <c r="D17" s="35" t="s">
        <v>4184</v>
      </c>
      <c r="E17" s="13" t="s">
        <v>3025</v>
      </c>
      <c r="F17" s="13" t="s">
        <v>3079</v>
      </c>
      <c r="G17" s="13" t="s">
        <v>3050</v>
      </c>
      <c r="H17" s="13" t="s">
        <v>4528</v>
      </c>
      <c r="I17" s="13" t="s">
        <v>4494</v>
      </c>
      <c r="J17" s="13"/>
      <c r="K17" s="13" t="s">
        <v>5</v>
      </c>
      <c r="L17" s="13" t="s">
        <v>3035</v>
      </c>
      <c r="M17" s="14">
        <v>16313.4</v>
      </c>
      <c r="N17" s="13">
        <v>3</v>
      </c>
      <c r="O17" s="15">
        <v>41759</v>
      </c>
    </row>
    <row r="18" spans="1:15" ht="15" customHeight="1" x14ac:dyDescent="0.25">
      <c r="A18" s="13" t="s">
        <v>144</v>
      </c>
      <c r="B18" s="13" t="s">
        <v>145</v>
      </c>
      <c r="C18" s="58" t="s">
        <v>4679</v>
      </c>
      <c r="D18" s="35" t="s">
        <v>4185</v>
      </c>
      <c r="E18" s="13" t="s">
        <v>3025</v>
      </c>
      <c r="F18" s="13" t="s">
        <v>4939</v>
      </c>
      <c r="G18" s="13" t="s">
        <v>4948</v>
      </c>
      <c r="H18" s="13" t="s">
        <v>4858</v>
      </c>
      <c r="I18" s="13" t="s">
        <v>4707</v>
      </c>
      <c r="J18" s="13"/>
      <c r="K18" s="13" t="s">
        <v>5</v>
      </c>
      <c r="L18" s="13" t="s">
        <v>3035</v>
      </c>
      <c r="M18" s="14">
        <v>4031</v>
      </c>
      <c r="N18" s="13">
        <v>3</v>
      </c>
      <c r="O18" s="15">
        <v>41864</v>
      </c>
    </row>
    <row r="19" spans="1:15" ht="15" customHeight="1" x14ac:dyDescent="0.25">
      <c r="A19" s="13" t="s">
        <v>148</v>
      </c>
      <c r="B19" s="13" t="s">
        <v>149</v>
      </c>
      <c r="C19" s="58" t="s">
        <v>4680</v>
      </c>
      <c r="D19" s="35" t="s">
        <v>4186</v>
      </c>
      <c r="E19" s="13" t="s">
        <v>3025</v>
      </c>
      <c r="F19" s="13" t="s">
        <v>4939</v>
      </c>
      <c r="G19" s="13" t="s">
        <v>4948</v>
      </c>
      <c r="H19" s="13" t="s">
        <v>4858</v>
      </c>
      <c r="I19" s="13" t="s">
        <v>4707</v>
      </c>
      <c r="J19" s="13"/>
      <c r="K19" s="13" t="s">
        <v>5</v>
      </c>
      <c r="L19" s="13" t="s">
        <v>3035</v>
      </c>
      <c r="M19" s="14">
        <v>4031</v>
      </c>
      <c r="N19" s="13">
        <v>3</v>
      </c>
      <c r="O19" s="15">
        <v>41864</v>
      </c>
    </row>
    <row r="20" spans="1:15" ht="15" customHeight="1" x14ac:dyDescent="0.25">
      <c r="A20" s="13" t="s">
        <v>150</v>
      </c>
      <c r="B20" s="13" t="s">
        <v>151</v>
      </c>
      <c r="C20" s="58" t="s">
        <v>4681</v>
      </c>
      <c r="D20" s="35" t="s">
        <v>4187</v>
      </c>
      <c r="E20" s="13" t="s">
        <v>3025</v>
      </c>
      <c r="F20" s="13" t="s">
        <v>4939</v>
      </c>
      <c r="G20" s="13" t="s">
        <v>4948</v>
      </c>
      <c r="H20" s="13" t="s">
        <v>4858</v>
      </c>
      <c r="I20" s="13" t="s">
        <v>4707</v>
      </c>
      <c r="J20" s="13"/>
      <c r="K20" s="13" t="s">
        <v>5</v>
      </c>
      <c r="L20" s="13" t="s">
        <v>3035</v>
      </c>
      <c r="M20" s="14">
        <v>4031</v>
      </c>
      <c r="N20" s="13">
        <v>3</v>
      </c>
      <c r="O20" s="15">
        <v>41864</v>
      </c>
    </row>
    <row r="21" spans="1:15" ht="15" customHeight="1" x14ac:dyDescent="0.25">
      <c r="A21" s="13" t="s">
        <v>158</v>
      </c>
      <c r="B21" s="13" t="s">
        <v>159</v>
      </c>
      <c r="C21" s="58" t="s">
        <v>4682</v>
      </c>
      <c r="D21" s="35" t="s">
        <v>4188</v>
      </c>
      <c r="E21" s="13" t="s">
        <v>3025</v>
      </c>
      <c r="F21" s="13" t="s">
        <v>4939</v>
      </c>
      <c r="G21" s="13" t="s">
        <v>4948</v>
      </c>
      <c r="H21" s="13" t="s">
        <v>4858</v>
      </c>
      <c r="I21" s="13" t="s">
        <v>4707</v>
      </c>
      <c r="J21" s="13"/>
      <c r="K21" s="13" t="s">
        <v>5</v>
      </c>
      <c r="L21" s="13" t="s">
        <v>3035</v>
      </c>
      <c r="M21" s="14">
        <v>4031</v>
      </c>
      <c r="N21" s="13">
        <v>3</v>
      </c>
      <c r="O21" s="15">
        <v>41864</v>
      </c>
    </row>
    <row r="22" spans="1:15" ht="15" customHeight="1" x14ac:dyDescent="0.25">
      <c r="A22" s="13" t="s">
        <v>166</v>
      </c>
      <c r="B22" s="13" t="s">
        <v>167</v>
      </c>
      <c r="C22" s="58" t="s">
        <v>4740</v>
      </c>
      <c r="D22" s="35" t="s">
        <v>4189</v>
      </c>
      <c r="E22" s="13" t="s">
        <v>3025</v>
      </c>
      <c r="F22" s="13" t="s">
        <v>3079</v>
      </c>
      <c r="G22" s="13" t="s">
        <v>3050</v>
      </c>
      <c r="H22" s="13" t="s">
        <v>3164</v>
      </c>
      <c r="I22" s="13" t="s">
        <v>4491</v>
      </c>
      <c r="J22" s="13"/>
      <c r="K22" s="13" t="s">
        <v>5</v>
      </c>
      <c r="L22" s="13" t="s">
        <v>3035</v>
      </c>
      <c r="M22" s="14">
        <v>2039.46</v>
      </c>
      <c r="N22" s="13">
        <v>3</v>
      </c>
      <c r="O22" s="15">
        <v>41759</v>
      </c>
    </row>
    <row r="23" spans="1:15" ht="15" customHeight="1" x14ac:dyDescent="0.25">
      <c r="A23" s="13" t="s">
        <v>168</v>
      </c>
      <c r="B23" s="13" t="s">
        <v>169</v>
      </c>
      <c r="C23" s="58" t="s">
        <v>12168</v>
      </c>
      <c r="D23" s="35" t="s">
        <v>12169</v>
      </c>
      <c r="E23" s="13" t="s">
        <v>3025</v>
      </c>
      <c r="F23" s="13" t="s">
        <v>4939</v>
      </c>
      <c r="G23" s="13" t="s">
        <v>4948</v>
      </c>
      <c r="H23" s="13" t="s">
        <v>4858</v>
      </c>
      <c r="I23" s="13" t="s">
        <v>4707</v>
      </c>
      <c r="J23" s="13"/>
      <c r="K23" s="13" t="s">
        <v>5</v>
      </c>
      <c r="L23" s="13" t="s">
        <v>3035</v>
      </c>
      <c r="M23" s="14">
        <v>7615.2</v>
      </c>
      <c r="N23" s="13">
        <v>3</v>
      </c>
      <c r="O23" s="15">
        <v>41843</v>
      </c>
    </row>
    <row r="24" spans="1:15" ht="15" customHeight="1" x14ac:dyDescent="0.25">
      <c r="A24" s="13" t="s">
        <v>170</v>
      </c>
      <c r="B24" s="13" t="s">
        <v>171</v>
      </c>
      <c r="C24" s="58" t="s">
        <v>12170</v>
      </c>
      <c r="D24" s="35" t="s">
        <v>12171</v>
      </c>
      <c r="E24" s="13" t="s">
        <v>3025</v>
      </c>
      <c r="F24" s="13" t="s">
        <v>4939</v>
      </c>
      <c r="G24" s="13" t="s">
        <v>4948</v>
      </c>
      <c r="H24" s="13" t="s">
        <v>4858</v>
      </c>
      <c r="I24" s="13" t="s">
        <v>4707</v>
      </c>
      <c r="J24" s="13"/>
      <c r="K24" s="13" t="s">
        <v>5</v>
      </c>
      <c r="L24" s="13" t="s">
        <v>3035</v>
      </c>
      <c r="M24" s="14">
        <v>7615.2</v>
      </c>
      <c r="N24" s="13">
        <v>3</v>
      </c>
      <c r="O24" s="15">
        <v>41843</v>
      </c>
    </row>
    <row r="25" spans="1:15" ht="12.75" customHeight="1" x14ac:dyDescent="0.3">
      <c r="A25" s="13" t="s">
        <v>172</v>
      </c>
      <c r="B25" s="13" t="s">
        <v>173</v>
      </c>
      <c r="C25" s="36" t="s">
        <v>12172</v>
      </c>
      <c r="D25" s="35" t="s">
        <v>12173</v>
      </c>
      <c r="E25" s="13" t="s">
        <v>3025</v>
      </c>
      <c r="F25" s="13" t="s">
        <v>4939</v>
      </c>
      <c r="G25" s="13" t="s">
        <v>4948</v>
      </c>
      <c r="H25" s="13" t="s">
        <v>4858</v>
      </c>
      <c r="I25" s="13" t="s">
        <v>4707</v>
      </c>
      <c r="J25" s="13"/>
      <c r="K25" s="13" t="s">
        <v>5</v>
      </c>
      <c r="L25" s="13" t="s">
        <v>3035</v>
      </c>
      <c r="M25" s="14">
        <v>7615.2</v>
      </c>
      <c r="N25" s="13">
        <v>3</v>
      </c>
      <c r="O25" s="15">
        <v>41843</v>
      </c>
    </row>
    <row r="26" spans="1:15" ht="12.75" customHeight="1" x14ac:dyDescent="0.25">
      <c r="A26" s="13" t="s">
        <v>174</v>
      </c>
      <c r="B26" s="13" t="s">
        <v>175</v>
      </c>
      <c r="C26" s="35" t="s">
        <v>4521</v>
      </c>
      <c r="D26" s="35" t="s">
        <v>4190</v>
      </c>
      <c r="E26" s="13" t="s">
        <v>3025</v>
      </c>
      <c r="F26" s="13" t="s">
        <v>3079</v>
      </c>
      <c r="G26" s="13" t="s">
        <v>3050</v>
      </c>
      <c r="H26" s="13" t="s">
        <v>3111</v>
      </c>
      <c r="I26" s="13" t="s">
        <v>4490</v>
      </c>
      <c r="J26" s="13"/>
      <c r="K26" s="13" t="s">
        <v>5</v>
      </c>
      <c r="L26" s="13" t="s">
        <v>3035</v>
      </c>
      <c r="M26" s="14">
        <v>9998.94</v>
      </c>
      <c r="N26" s="13">
        <v>3</v>
      </c>
      <c r="O26" s="15">
        <v>42067</v>
      </c>
    </row>
    <row r="27" spans="1:15" ht="12.75" customHeight="1" x14ac:dyDescent="0.25">
      <c r="A27" s="13" t="s">
        <v>176</v>
      </c>
      <c r="B27" s="13" t="s">
        <v>177</v>
      </c>
      <c r="C27" s="35" t="s">
        <v>4732</v>
      </c>
      <c r="D27" s="35" t="s">
        <v>4191</v>
      </c>
      <c r="E27" s="13" t="s">
        <v>3025</v>
      </c>
      <c r="F27" s="13" t="s">
        <v>3079</v>
      </c>
      <c r="G27" s="13" t="s">
        <v>3050</v>
      </c>
      <c r="H27" s="13" t="s">
        <v>4858</v>
      </c>
      <c r="I27" s="13" t="s">
        <v>4707</v>
      </c>
      <c r="J27" s="13"/>
      <c r="K27" s="13" t="s">
        <v>5</v>
      </c>
      <c r="L27" s="13" t="s">
        <v>3035</v>
      </c>
      <c r="M27" s="14">
        <v>10003.5</v>
      </c>
      <c r="N27" s="13">
        <v>3</v>
      </c>
      <c r="O27" s="15">
        <v>42030</v>
      </c>
    </row>
    <row r="28" spans="1:15" ht="12.75" customHeight="1" x14ac:dyDescent="0.25">
      <c r="A28" s="13" t="s">
        <v>178</v>
      </c>
      <c r="B28" s="13" t="s">
        <v>179</v>
      </c>
      <c r="C28" s="35" t="s">
        <v>4683</v>
      </c>
      <c r="D28" s="35" t="s">
        <v>4192</v>
      </c>
      <c r="E28" s="13" t="s">
        <v>3025</v>
      </c>
      <c r="F28" s="13" t="s">
        <v>4939</v>
      </c>
      <c r="G28" s="13" t="s">
        <v>4932</v>
      </c>
      <c r="H28" s="13" t="s">
        <v>4858</v>
      </c>
      <c r="I28" s="13" t="s">
        <v>4707</v>
      </c>
      <c r="J28" s="13"/>
      <c r="K28" s="13" t="s">
        <v>5</v>
      </c>
      <c r="L28" s="13" t="s">
        <v>3035</v>
      </c>
      <c r="M28" s="14">
        <v>10003.5</v>
      </c>
      <c r="N28" s="13">
        <v>3</v>
      </c>
      <c r="O28" s="15">
        <v>42030</v>
      </c>
    </row>
    <row r="29" spans="1:15" ht="12.75" customHeight="1" x14ac:dyDescent="0.25">
      <c r="A29" s="13" t="s">
        <v>180</v>
      </c>
      <c r="B29" s="13" t="s">
        <v>181</v>
      </c>
      <c r="C29" s="35" t="s">
        <v>4774</v>
      </c>
      <c r="D29" s="35" t="s">
        <v>4193</v>
      </c>
      <c r="E29" s="13" t="s">
        <v>3025</v>
      </c>
      <c r="F29" s="13" t="s">
        <v>4939</v>
      </c>
      <c r="G29" s="13" t="s">
        <v>4948</v>
      </c>
      <c r="H29" s="13" t="s">
        <v>4714</v>
      </c>
      <c r="I29" s="13" t="s">
        <v>4775</v>
      </c>
      <c r="J29" s="13"/>
      <c r="K29" s="13" t="s">
        <v>5</v>
      </c>
      <c r="L29" s="13" t="s">
        <v>3035</v>
      </c>
      <c r="M29" s="14">
        <v>10003.5</v>
      </c>
      <c r="N29" s="13">
        <v>3</v>
      </c>
      <c r="O29" s="15">
        <v>42030</v>
      </c>
    </row>
    <row r="30" spans="1:15" ht="12.75" customHeight="1" x14ac:dyDescent="0.25">
      <c r="A30" s="13" t="s">
        <v>182</v>
      </c>
      <c r="B30" s="13" t="s">
        <v>183</v>
      </c>
      <c r="C30" s="35" t="s">
        <v>4734</v>
      </c>
      <c r="D30" s="35" t="s">
        <v>4194</v>
      </c>
      <c r="E30" s="13" t="s">
        <v>3025</v>
      </c>
      <c r="F30" s="13" t="s">
        <v>3079</v>
      </c>
      <c r="G30" s="13" t="s">
        <v>3050</v>
      </c>
      <c r="H30" s="13" t="s">
        <v>3120</v>
      </c>
      <c r="I30" s="13" t="s">
        <v>12091</v>
      </c>
      <c r="J30" s="13"/>
      <c r="K30" s="13" t="s">
        <v>5</v>
      </c>
      <c r="L30" s="13" t="s">
        <v>3035</v>
      </c>
      <c r="M30" s="14">
        <v>1128.8</v>
      </c>
      <c r="N30" s="13">
        <v>3</v>
      </c>
      <c r="O30" s="15">
        <v>42030</v>
      </c>
    </row>
    <row r="31" spans="1:15" ht="12.75" customHeight="1" x14ac:dyDescent="0.25">
      <c r="A31" s="13" t="s">
        <v>184</v>
      </c>
      <c r="B31" s="13" t="s">
        <v>185</v>
      </c>
      <c r="C31" s="35" t="s">
        <v>4599</v>
      </c>
      <c r="D31" s="35" t="s">
        <v>4195</v>
      </c>
      <c r="E31" s="13" t="s">
        <v>3025</v>
      </c>
      <c r="F31" s="13" t="s">
        <v>4939</v>
      </c>
      <c r="G31" s="13" t="s">
        <v>4932</v>
      </c>
      <c r="H31" s="13" t="s">
        <v>4854</v>
      </c>
      <c r="I31" s="13" t="s">
        <v>4552</v>
      </c>
      <c r="J31" s="13"/>
      <c r="K31" s="13" t="s">
        <v>5</v>
      </c>
      <c r="L31" s="13" t="s">
        <v>3035</v>
      </c>
      <c r="M31" s="14">
        <v>1128.8</v>
      </c>
      <c r="N31" s="13">
        <v>3</v>
      </c>
      <c r="O31" s="15">
        <v>42030</v>
      </c>
    </row>
    <row r="32" spans="1:15" ht="12.75" customHeight="1" x14ac:dyDescent="0.25">
      <c r="A32" s="13" t="s">
        <v>188</v>
      </c>
      <c r="B32" s="13" t="s">
        <v>189</v>
      </c>
      <c r="C32" s="35" t="s">
        <v>4739</v>
      </c>
      <c r="D32" s="35" t="s">
        <v>4196</v>
      </c>
      <c r="E32" s="13" t="s">
        <v>3025</v>
      </c>
      <c r="F32" s="13" t="s">
        <v>3079</v>
      </c>
      <c r="G32" s="13" t="s">
        <v>3050</v>
      </c>
      <c r="H32" s="13" t="s">
        <v>3164</v>
      </c>
      <c r="I32" s="13" t="s">
        <v>4491</v>
      </c>
      <c r="J32" s="13"/>
      <c r="K32" s="13" t="s">
        <v>5</v>
      </c>
      <c r="L32" s="13" t="s">
        <v>3035</v>
      </c>
      <c r="M32" s="14">
        <v>1128.8</v>
      </c>
      <c r="N32" s="13">
        <v>3</v>
      </c>
      <c r="O32" s="15">
        <v>42030</v>
      </c>
    </row>
    <row r="33" spans="1:15" ht="12.75" customHeight="1" x14ac:dyDescent="0.25">
      <c r="A33" s="13" t="s">
        <v>190</v>
      </c>
      <c r="B33" s="13" t="s">
        <v>191</v>
      </c>
      <c r="C33" s="35" t="s">
        <v>4730</v>
      </c>
      <c r="D33" s="35" t="s">
        <v>4197</v>
      </c>
      <c r="E33" s="13" t="s">
        <v>3016</v>
      </c>
      <c r="F33" s="13" t="s">
        <v>12087</v>
      </c>
      <c r="G33" s="13" t="s">
        <v>4948</v>
      </c>
      <c r="H33" s="13" t="s">
        <v>3070</v>
      </c>
      <c r="I33" s="13" t="s">
        <v>4435</v>
      </c>
      <c r="J33" s="13"/>
      <c r="K33" s="13" t="s">
        <v>5</v>
      </c>
      <c r="L33" s="13" t="s">
        <v>3035</v>
      </c>
      <c r="M33" s="14">
        <v>10003.5</v>
      </c>
      <c r="N33" s="13">
        <v>3</v>
      </c>
      <c r="O33" s="15">
        <v>42030</v>
      </c>
    </row>
    <row r="34" spans="1:15" ht="12.75" customHeight="1" x14ac:dyDescent="0.3">
      <c r="A34" s="13" t="s">
        <v>192</v>
      </c>
      <c r="B34" s="13" t="s">
        <v>193</v>
      </c>
      <c r="C34" s="36" t="s">
        <v>4798</v>
      </c>
      <c r="D34" s="35" t="s">
        <v>4198</v>
      </c>
      <c r="E34" s="13" t="s">
        <v>3025</v>
      </c>
      <c r="F34" s="13" t="s">
        <v>4939</v>
      </c>
      <c r="G34" s="13" t="s">
        <v>4932</v>
      </c>
      <c r="H34" s="13" t="s">
        <v>4488</v>
      </c>
      <c r="I34" s="13" t="s">
        <v>4487</v>
      </c>
      <c r="J34" s="13"/>
      <c r="K34" s="13" t="s">
        <v>5</v>
      </c>
      <c r="L34" s="13" t="s">
        <v>3035</v>
      </c>
      <c r="M34" s="14">
        <v>2039.46</v>
      </c>
      <c r="N34" s="13">
        <v>3</v>
      </c>
      <c r="O34" s="15">
        <v>41759</v>
      </c>
    </row>
    <row r="35" spans="1:15" ht="12.75" customHeight="1" x14ac:dyDescent="0.3">
      <c r="A35" s="13" t="s">
        <v>194</v>
      </c>
      <c r="B35" s="13" t="s">
        <v>195</v>
      </c>
      <c r="C35" s="36" t="s">
        <v>4799</v>
      </c>
      <c r="D35" s="35" t="s">
        <v>4199</v>
      </c>
      <c r="E35" s="13" t="s">
        <v>3025</v>
      </c>
      <c r="F35" s="13" t="s">
        <v>4939</v>
      </c>
      <c r="G35" s="13" t="s">
        <v>4932</v>
      </c>
      <c r="H35" s="13" t="s">
        <v>4874</v>
      </c>
      <c r="I35" s="13" t="s">
        <v>12103</v>
      </c>
      <c r="J35" s="13"/>
      <c r="K35" s="13" t="s">
        <v>5</v>
      </c>
      <c r="L35" s="13" t="s">
        <v>3035</v>
      </c>
      <c r="M35" s="14">
        <v>1128.8</v>
      </c>
      <c r="N35" s="13">
        <v>3</v>
      </c>
      <c r="O35" s="15">
        <v>42030</v>
      </c>
    </row>
    <row r="36" spans="1:15" ht="12.75" customHeight="1" x14ac:dyDescent="0.25">
      <c r="A36" s="13" t="s">
        <v>196</v>
      </c>
      <c r="B36" s="13" t="s">
        <v>197</v>
      </c>
      <c r="C36" s="35" t="s">
        <v>4600</v>
      </c>
      <c r="D36" s="35" t="s">
        <v>4200</v>
      </c>
      <c r="E36" s="13" t="s">
        <v>3025</v>
      </c>
      <c r="F36" s="13" t="s">
        <v>4939</v>
      </c>
      <c r="G36" s="13" t="s">
        <v>4948</v>
      </c>
      <c r="H36" s="13" t="s">
        <v>4714</v>
      </c>
      <c r="I36" s="13" t="s">
        <v>4721</v>
      </c>
      <c r="J36" s="13"/>
      <c r="K36" s="13" t="s">
        <v>5</v>
      </c>
      <c r="L36" s="13" t="s">
        <v>3035</v>
      </c>
      <c r="M36" s="14">
        <v>1128.8</v>
      </c>
      <c r="N36" s="13">
        <v>3</v>
      </c>
      <c r="O36" s="15">
        <v>42030</v>
      </c>
    </row>
    <row r="37" spans="1:15" ht="12.75" customHeight="1" x14ac:dyDescent="0.3">
      <c r="A37" s="13" t="s">
        <v>198</v>
      </c>
      <c r="B37" s="13" t="s">
        <v>199</v>
      </c>
      <c r="C37" s="36" t="s">
        <v>4800</v>
      </c>
      <c r="D37" s="35" t="s">
        <v>4201</v>
      </c>
      <c r="E37" s="13" t="s">
        <v>3025</v>
      </c>
      <c r="F37" s="13" t="s">
        <v>3079</v>
      </c>
      <c r="G37" s="13" t="s">
        <v>3050</v>
      </c>
      <c r="H37" s="13" t="s">
        <v>12194</v>
      </c>
      <c r="I37" s="13" t="s">
        <v>12193</v>
      </c>
      <c r="J37" s="13"/>
      <c r="K37" s="13" t="s">
        <v>5</v>
      </c>
      <c r="L37" s="13" t="s">
        <v>3035</v>
      </c>
      <c r="M37" s="14">
        <v>1128.8</v>
      </c>
      <c r="N37" s="13">
        <v>3</v>
      </c>
      <c r="O37" s="15">
        <v>42030</v>
      </c>
    </row>
    <row r="38" spans="1:15" ht="12.75" customHeight="1" x14ac:dyDescent="0.25">
      <c r="A38" s="13" t="s">
        <v>200</v>
      </c>
      <c r="B38" s="13" t="s">
        <v>201</v>
      </c>
      <c r="C38" s="35" t="s">
        <v>4769</v>
      </c>
      <c r="D38" s="35" t="s">
        <v>4202</v>
      </c>
      <c r="E38" s="13" t="s">
        <v>3025</v>
      </c>
      <c r="F38" s="13" t="s">
        <v>4939</v>
      </c>
      <c r="G38" s="13" t="s">
        <v>4948</v>
      </c>
      <c r="H38" s="13" t="s">
        <v>4717</v>
      </c>
      <c r="I38" s="13" t="s">
        <v>4431</v>
      </c>
      <c r="J38" s="13"/>
      <c r="K38" s="13" t="s">
        <v>5</v>
      </c>
      <c r="L38" s="13" t="s">
        <v>3035</v>
      </c>
      <c r="M38" s="14">
        <v>16313.4</v>
      </c>
      <c r="N38" s="13">
        <v>3</v>
      </c>
      <c r="O38" s="15">
        <v>41759</v>
      </c>
    </row>
    <row r="39" spans="1:15" ht="12.75" customHeight="1" x14ac:dyDescent="0.25">
      <c r="A39" s="13" t="s">
        <v>202</v>
      </c>
      <c r="B39" s="13" t="s">
        <v>203</v>
      </c>
      <c r="C39" s="35" t="s">
        <v>12064</v>
      </c>
      <c r="D39" s="35" t="s">
        <v>12065</v>
      </c>
      <c r="E39" s="13" t="s">
        <v>3025</v>
      </c>
      <c r="F39" s="13" t="s">
        <v>4939</v>
      </c>
      <c r="G39" s="13" t="s">
        <v>4948</v>
      </c>
      <c r="H39" s="13" t="s">
        <v>12066</v>
      </c>
      <c r="I39" s="13" t="s">
        <v>12067</v>
      </c>
      <c r="J39" s="13"/>
      <c r="K39" s="13" t="s">
        <v>5</v>
      </c>
      <c r="L39" s="13" t="s">
        <v>3035</v>
      </c>
      <c r="M39" s="14">
        <v>10003.5</v>
      </c>
      <c r="N39" s="13">
        <v>3</v>
      </c>
      <c r="O39" s="15">
        <v>42030</v>
      </c>
    </row>
    <row r="40" spans="1:15" ht="12.75" customHeight="1" x14ac:dyDescent="0.25">
      <c r="A40" s="13" t="s">
        <v>204</v>
      </c>
      <c r="B40" s="13" t="s">
        <v>205</v>
      </c>
      <c r="C40" s="35" t="s">
        <v>4726</v>
      </c>
      <c r="D40" s="35" t="s">
        <v>4203</v>
      </c>
      <c r="E40" s="13" t="s">
        <v>3025</v>
      </c>
      <c r="F40" s="13" t="s">
        <v>4939</v>
      </c>
      <c r="G40" s="13" t="s">
        <v>4948</v>
      </c>
      <c r="H40" s="13" t="s">
        <v>3199</v>
      </c>
      <c r="I40" s="13" t="s">
        <v>4432</v>
      </c>
      <c r="J40" s="13"/>
      <c r="K40" s="13" t="s">
        <v>5</v>
      </c>
      <c r="L40" s="13" t="s">
        <v>3035</v>
      </c>
      <c r="M40" s="14">
        <v>1128.8</v>
      </c>
      <c r="N40" s="13">
        <v>3</v>
      </c>
      <c r="O40" s="15">
        <v>42030</v>
      </c>
    </row>
    <row r="41" spans="1:15" ht="15" customHeight="1" x14ac:dyDescent="0.35">
      <c r="A41" s="13" t="s">
        <v>206</v>
      </c>
      <c r="B41" s="13" t="s">
        <v>207</v>
      </c>
      <c r="C41" s="35" t="s">
        <v>4902</v>
      </c>
      <c r="D41" s="40" t="s">
        <v>4901</v>
      </c>
      <c r="E41" s="13" t="s">
        <v>3025</v>
      </c>
      <c r="F41" s="13" t="s">
        <v>4939</v>
      </c>
      <c r="G41" s="13" t="s">
        <v>4948</v>
      </c>
      <c r="H41" s="13" t="s">
        <v>4969</v>
      </c>
      <c r="I41" s="13" t="s">
        <v>4529</v>
      </c>
      <c r="J41" s="13"/>
      <c r="K41" s="13" t="s">
        <v>5</v>
      </c>
      <c r="L41" s="13" t="s">
        <v>3035</v>
      </c>
      <c r="M41" s="14">
        <v>2039.46</v>
      </c>
      <c r="N41" s="13">
        <v>3</v>
      </c>
      <c r="O41" s="15">
        <v>41759</v>
      </c>
    </row>
    <row r="42" spans="1:15" ht="12.75" customHeight="1" x14ac:dyDescent="0.25">
      <c r="A42" s="13" t="s">
        <v>208</v>
      </c>
      <c r="B42" s="13" t="s">
        <v>209</v>
      </c>
      <c r="C42" s="35" t="s">
        <v>4741</v>
      </c>
      <c r="D42" s="35" t="s">
        <v>4204</v>
      </c>
      <c r="E42" s="13" t="s">
        <v>3025</v>
      </c>
      <c r="F42" s="13" t="s">
        <v>3079</v>
      </c>
      <c r="G42" s="13" t="s">
        <v>3050</v>
      </c>
      <c r="H42" s="13" t="s">
        <v>3164</v>
      </c>
      <c r="I42" s="13" t="s">
        <v>4491</v>
      </c>
      <c r="J42" s="13"/>
      <c r="K42" s="13" t="s">
        <v>5</v>
      </c>
      <c r="L42" s="13" t="s">
        <v>3035</v>
      </c>
      <c r="M42" s="14">
        <v>16313.4</v>
      </c>
      <c r="N42" s="13">
        <v>3</v>
      </c>
      <c r="O42" s="15">
        <v>41759</v>
      </c>
    </row>
    <row r="43" spans="1:15" ht="12.75" customHeight="1" x14ac:dyDescent="0.25">
      <c r="A43" s="13" t="s">
        <v>210</v>
      </c>
      <c r="B43" s="13" t="s">
        <v>211</v>
      </c>
      <c r="C43" s="35">
        <v>0</v>
      </c>
      <c r="D43" s="38" t="s">
        <v>4205</v>
      </c>
      <c r="E43" s="13" t="s">
        <v>3025</v>
      </c>
      <c r="F43" s="13" t="s">
        <v>4939</v>
      </c>
      <c r="G43" s="13" t="s">
        <v>4948</v>
      </c>
      <c r="H43" s="13" t="s">
        <v>3116</v>
      </c>
      <c r="I43" s="13" t="s">
        <v>12382</v>
      </c>
      <c r="J43" s="13"/>
      <c r="K43" s="13" t="s">
        <v>5</v>
      </c>
      <c r="L43" s="13" t="s">
        <v>3035</v>
      </c>
      <c r="M43" s="14">
        <v>2039.46</v>
      </c>
      <c r="N43" s="13">
        <v>3</v>
      </c>
      <c r="O43" s="15">
        <v>41759</v>
      </c>
    </row>
    <row r="44" spans="1:15" ht="14.5" customHeight="1" x14ac:dyDescent="0.35">
      <c r="A44" s="13" t="s">
        <v>212</v>
      </c>
      <c r="B44" s="13" t="s">
        <v>213</v>
      </c>
      <c r="C44" s="35" t="s">
        <v>4903</v>
      </c>
      <c r="D44" s="40" t="s">
        <v>4411</v>
      </c>
      <c r="E44" s="13" t="s">
        <v>3025</v>
      </c>
      <c r="F44" s="13" t="s">
        <v>4939</v>
      </c>
      <c r="G44" s="13" t="s">
        <v>4948</v>
      </c>
      <c r="H44" s="13" t="s">
        <v>4858</v>
      </c>
      <c r="I44" s="13" t="s">
        <v>4707</v>
      </c>
      <c r="J44" s="13"/>
      <c r="K44" s="13" t="s">
        <v>5</v>
      </c>
      <c r="L44" s="13" t="s">
        <v>3035</v>
      </c>
      <c r="M44" s="14">
        <v>16313.4</v>
      </c>
      <c r="N44" s="13">
        <v>3</v>
      </c>
      <c r="O44" s="15">
        <v>41759</v>
      </c>
    </row>
    <row r="45" spans="1:15" ht="12.75" customHeight="1" x14ac:dyDescent="0.25">
      <c r="A45" s="13" t="s">
        <v>214</v>
      </c>
      <c r="B45" s="13" t="s">
        <v>215</v>
      </c>
      <c r="C45" s="35" t="s">
        <v>4767</v>
      </c>
      <c r="D45" s="35" t="s">
        <v>4206</v>
      </c>
      <c r="E45" s="13" t="s">
        <v>3025</v>
      </c>
      <c r="F45" s="13" t="s">
        <v>4939</v>
      </c>
      <c r="G45" s="13" t="s">
        <v>4948</v>
      </c>
      <c r="H45" s="13" t="s">
        <v>3116</v>
      </c>
      <c r="I45" s="13" t="s">
        <v>12382</v>
      </c>
      <c r="J45" s="13"/>
      <c r="K45" s="13" t="s">
        <v>5</v>
      </c>
      <c r="L45" s="13" t="s">
        <v>3035</v>
      </c>
      <c r="M45" s="14">
        <v>2039.46</v>
      </c>
      <c r="N45" s="13">
        <v>3</v>
      </c>
      <c r="O45" s="15">
        <v>41759</v>
      </c>
    </row>
    <row r="46" spans="1:15" ht="12.75" customHeight="1" x14ac:dyDescent="0.25">
      <c r="A46" s="13" t="s">
        <v>216</v>
      </c>
      <c r="B46" s="13" t="s">
        <v>217</v>
      </c>
      <c r="C46" s="35">
        <v>0</v>
      </c>
      <c r="D46" s="35" t="s">
        <v>4207</v>
      </c>
      <c r="E46" s="13" t="s">
        <v>3025</v>
      </c>
      <c r="F46" s="13" t="s">
        <v>4947</v>
      </c>
      <c r="G46" s="13" t="s">
        <v>4948</v>
      </c>
      <c r="H46" s="13" t="s">
        <v>4858</v>
      </c>
      <c r="I46" s="13" t="s">
        <v>4707</v>
      </c>
      <c r="J46" s="13"/>
      <c r="K46" s="13" t="s">
        <v>5</v>
      </c>
      <c r="L46" s="13" t="s">
        <v>3035</v>
      </c>
      <c r="M46" s="14">
        <v>64767.96</v>
      </c>
      <c r="N46" s="13">
        <v>4</v>
      </c>
      <c r="O46" s="15">
        <v>41295</v>
      </c>
    </row>
    <row r="47" spans="1:15" ht="12.75" customHeight="1" x14ac:dyDescent="0.25">
      <c r="A47" s="13" t="s">
        <v>218</v>
      </c>
      <c r="B47" s="13" t="s">
        <v>219</v>
      </c>
      <c r="C47" s="35">
        <v>0</v>
      </c>
      <c r="D47" s="35" t="s">
        <v>4208</v>
      </c>
      <c r="E47" s="13" t="s">
        <v>3025</v>
      </c>
      <c r="F47" s="13" t="s">
        <v>4947</v>
      </c>
      <c r="G47" s="13" t="s">
        <v>4948</v>
      </c>
      <c r="H47" s="13" t="s">
        <v>4858</v>
      </c>
      <c r="I47" s="13" t="s">
        <v>4707</v>
      </c>
      <c r="J47" s="13"/>
      <c r="K47" s="13" t="s">
        <v>5</v>
      </c>
      <c r="L47" s="13" t="s">
        <v>3035</v>
      </c>
      <c r="M47" s="14">
        <v>64767.96</v>
      </c>
      <c r="N47" s="13">
        <v>6</v>
      </c>
      <c r="O47" s="15">
        <v>41295</v>
      </c>
    </row>
    <row r="48" spans="1:15" ht="12.75" customHeight="1" x14ac:dyDescent="0.25">
      <c r="A48" s="13" t="s">
        <v>220</v>
      </c>
      <c r="B48" s="13" t="s">
        <v>221</v>
      </c>
      <c r="C48" s="35">
        <v>0</v>
      </c>
      <c r="D48" s="35" t="s">
        <v>4930</v>
      </c>
      <c r="E48" s="13" t="s">
        <v>3025</v>
      </c>
      <c r="F48" s="13" t="s">
        <v>4947</v>
      </c>
      <c r="G48" s="13" t="s">
        <v>4948</v>
      </c>
      <c r="H48" s="13" t="s">
        <v>4858</v>
      </c>
      <c r="I48" s="13" t="s">
        <v>4707</v>
      </c>
      <c r="J48" s="13"/>
      <c r="K48" s="13" t="s">
        <v>5</v>
      </c>
      <c r="L48" s="13" t="s">
        <v>3035</v>
      </c>
      <c r="M48" s="14">
        <v>1747.62</v>
      </c>
      <c r="N48" s="13">
        <v>6</v>
      </c>
      <c r="O48" s="15">
        <v>41295</v>
      </c>
    </row>
    <row r="49" spans="1:15" ht="12.75" customHeight="1" x14ac:dyDescent="0.25">
      <c r="A49" s="13" t="s">
        <v>222</v>
      </c>
      <c r="B49" s="13" t="s">
        <v>223</v>
      </c>
      <c r="C49" s="35">
        <v>0</v>
      </c>
      <c r="D49" s="35" t="s">
        <v>4930</v>
      </c>
      <c r="E49" s="13" t="s">
        <v>3025</v>
      </c>
      <c r="F49" s="13" t="s">
        <v>4947</v>
      </c>
      <c r="G49" s="13" t="s">
        <v>4948</v>
      </c>
      <c r="H49" s="13" t="s">
        <v>4858</v>
      </c>
      <c r="I49" s="13" t="s">
        <v>4707</v>
      </c>
      <c r="J49" s="13"/>
      <c r="K49" s="13" t="s">
        <v>5</v>
      </c>
      <c r="L49" s="13" t="s">
        <v>3035</v>
      </c>
      <c r="M49" s="14">
        <v>1747.62</v>
      </c>
      <c r="N49" s="13">
        <v>6</v>
      </c>
      <c r="O49" s="15">
        <v>41295</v>
      </c>
    </row>
    <row r="50" spans="1:15" ht="12.75" customHeight="1" x14ac:dyDescent="0.25">
      <c r="A50" s="13" t="s">
        <v>224</v>
      </c>
      <c r="B50" s="13" t="s">
        <v>225</v>
      </c>
      <c r="C50" s="35">
        <v>0</v>
      </c>
      <c r="D50" s="35" t="s">
        <v>3026</v>
      </c>
      <c r="E50" s="13" t="s">
        <v>3025</v>
      </c>
      <c r="F50" s="13" t="s">
        <v>4939</v>
      </c>
      <c r="G50" s="13" t="s">
        <v>4948</v>
      </c>
      <c r="H50" s="13" t="s">
        <v>4858</v>
      </c>
      <c r="I50" s="13" t="s">
        <v>4707</v>
      </c>
      <c r="J50" s="13"/>
      <c r="K50" s="13" t="s">
        <v>5</v>
      </c>
      <c r="L50" s="13" t="s">
        <v>3035</v>
      </c>
      <c r="M50" s="14">
        <v>1683.73</v>
      </c>
      <c r="N50" s="13">
        <v>6</v>
      </c>
      <c r="O50" s="15">
        <v>41295</v>
      </c>
    </row>
    <row r="51" spans="1:15" ht="12.75" customHeight="1" x14ac:dyDescent="0.25">
      <c r="A51" s="13" t="s">
        <v>226</v>
      </c>
      <c r="B51" s="13" t="s">
        <v>227</v>
      </c>
      <c r="C51" s="35">
        <v>0</v>
      </c>
      <c r="D51" s="35" t="s">
        <v>3026</v>
      </c>
      <c r="E51" s="13" t="s">
        <v>3025</v>
      </c>
      <c r="F51" s="13" t="s">
        <v>4939</v>
      </c>
      <c r="G51" s="13" t="s">
        <v>4948</v>
      </c>
      <c r="H51" s="13" t="s">
        <v>4858</v>
      </c>
      <c r="I51" s="13" t="s">
        <v>4707</v>
      </c>
      <c r="J51" s="13"/>
      <c r="K51" s="13" t="s">
        <v>5</v>
      </c>
      <c r="L51" s="13" t="s">
        <v>3035</v>
      </c>
      <c r="M51" s="14">
        <v>1683.73</v>
      </c>
      <c r="N51" s="13">
        <v>6</v>
      </c>
      <c r="O51" s="15">
        <v>41295</v>
      </c>
    </row>
    <row r="52" spans="1:15" ht="12.75" customHeight="1" x14ac:dyDescent="0.25">
      <c r="A52" s="13" t="s">
        <v>228</v>
      </c>
      <c r="B52" s="13" t="s">
        <v>229</v>
      </c>
      <c r="C52" s="35">
        <v>0</v>
      </c>
      <c r="D52" s="35" t="s">
        <v>3026</v>
      </c>
      <c r="E52" s="13" t="s">
        <v>3025</v>
      </c>
      <c r="F52" s="13" t="s">
        <v>4939</v>
      </c>
      <c r="G52" s="13" t="s">
        <v>4948</v>
      </c>
      <c r="H52" s="13" t="s">
        <v>4858</v>
      </c>
      <c r="I52" s="13" t="s">
        <v>4707</v>
      </c>
      <c r="J52" s="13"/>
      <c r="K52" s="13" t="s">
        <v>5</v>
      </c>
      <c r="L52" s="13" t="s">
        <v>3035</v>
      </c>
      <c r="M52" s="14">
        <v>1683.73</v>
      </c>
      <c r="N52" s="13">
        <v>6</v>
      </c>
      <c r="O52" s="15">
        <v>41295</v>
      </c>
    </row>
    <row r="53" spans="1:15" ht="12.75" customHeight="1" x14ac:dyDescent="0.25">
      <c r="A53" s="13" t="s">
        <v>230</v>
      </c>
      <c r="B53" s="13" t="s">
        <v>231</v>
      </c>
      <c r="C53" s="35">
        <v>0</v>
      </c>
      <c r="D53" s="35" t="s">
        <v>3026</v>
      </c>
      <c r="E53" s="13" t="s">
        <v>3025</v>
      </c>
      <c r="F53" s="13" t="s">
        <v>4939</v>
      </c>
      <c r="G53" s="13" t="s">
        <v>4948</v>
      </c>
      <c r="H53" s="13" t="s">
        <v>4858</v>
      </c>
      <c r="I53" s="13" t="s">
        <v>4707</v>
      </c>
      <c r="J53" s="13"/>
      <c r="K53" s="13" t="s">
        <v>5</v>
      </c>
      <c r="L53" s="13" t="s">
        <v>3035</v>
      </c>
      <c r="M53" s="14">
        <v>1683</v>
      </c>
      <c r="N53" s="13">
        <v>6</v>
      </c>
      <c r="O53" s="15">
        <v>41295</v>
      </c>
    </row>
    <row r="54" spans="1:15" ht="12.75" customHeight="1" x14ac:dyDescent="0.25">
      <c r="A54" s="13" t="s">
        <v>232</v>
      </c>
      <c r="B54" s="13" t="s">
        <v>233</v>
      </c>
      <c r="C54" s="35">
        <v>0</v>
      </c>
      <c r="D54" s="35" t="s">
        <v>3026</v>
      </c>
      <c r="E54" s="13" t="s">
        <v>3025</v>
      </c>
      <c r="F54" s="13" t="s">
        <v>4939</v>
      </c>
      <c r="G54" s="13" t="s">
        <v>4948</v>
      </c>
      <c r="H54" s="13" t="s">
        <v>4858</v>
      </c>
      <c r="I54" s="13" t="s">
        <v>4707</v>
      </c>
      <c r="J54" s="13"/>
      <c r="K54" s="13" t="s">
        <v>5</v>
      </c>
      <c r="L54" s="13" t="s">
        <v>3035</v>
      </c>
      <c r="M54" s="14">
        <v>1683</v>
      </c>
      <c r="N54" s="13">
        <v>6</v>
      </c>
      <c r="O54" s="15">
        <v>41295</v>
      </c>
    </row>
    <row r="55" spans="1:15" ht="12.75" customHeight="1" x14ac:dyDescent="0.25">
      <c r="A55" s="13" t="s">
        <v>234</v>
      </c>
      <c r="B55" s="13" t="s">
        <v>235</v>
      </c>
      <c r="C55" s="35">
        <v>0</v>
      </c>
      <c r="D55" s="35" t="s">
        <v>3026</v>
      </c>
      <c r="E55" s="13" t="s">
        <v>3025</v>
      </c>
      <c r="F55" s="13" t="s">
        <v>4939</v>
      </c>
      <c r="G55" s="13" t="s">
        <v>4948</v>
      </c>
      <c r="H55" s="13" t="s">
        <v>4858</v>
      </c>
      <c r="I55" s="13" t="s">
        <v>4707</v>
      </c>
      <c r="J55" s="13"/>
      <c r="K55" s="13" t="s">
        <v>5</v>
      </c>
      <c r="L55" s="13" t="s">
        <v>3035</v>
      </c>
      <c r="M55" s="14">
        <v>1683</v>
      </c>
      <c r="N55" s="13">
        <v>6</v>
      </c>
      <c r="O55" s="15">
        <v>41295</v>
      </c>
    </row>
    <row r="56" spans="1:15" ht="12.75" customHeight="1" x14ac:dyDescent="0.25">
      <c r="A56" s="13" t="s">
        <v>236</v>
      </c>
      <c r="B56" s="13" t="s">
        <v>237</v>
      </c>
      <c r="C56" s="35">
        <v>0</v>
      </c>
      <c r="D56" s="35" t="s">
        <v>3026</v>
      </c>
      <c r="E56" s="13" t="s">
        <v>3025</v>
      </c>
      <c r="F56" s="13" t="s">
        <v>4939</v>
      </c>
      <c r="G56" s="13" t="s">
        <v>4948</v>
      </c>
      <c r="H56" s="13" t="s">
        <v>4858</v>
      </c>
      <c r="I56" s="13" t="s">
        <v>4707</v>
      </c>
      <c r="J56" s="13"/>
      <c r="K56" s="13" t="s">
        <v>5</v>
      </c>
      <c r="L56" s="13" t="s">
        <v>3035</v>
      </c>
      <c r="M56" s="14">
        <v>1683</v>
      </c>
      <c r="N56" s="13">
        <v>6</v>
      </c>
      <c r="O56" s="15">
        <v>41295</v>
      </c>
    </row>
    <row r="57" spans="1:15" ht="12.75" customHeight="1" x14ac:dyDescent="0.25">
      <c r="A57" s="13" t="s">
        <v>238</v>
      </c>
      <c r="B57" s="13" t="s">
        <v>239</v>
      </c>
      <c r="C57" s="35">
        <v>0</v>
      </c>
      <c r="D57" s="35" t="s">
        <v>3026</v>
      </c>
      <c r="E57" s="13" t="s">
        <v>3025</v>
      </c>
      <c r="F57" s="13" t="s">
        <v>4939</v>
      </c>
      <c r="G57" s="13" t="s">
        <v>4948</v>
      </c>
      <c r="H57" s="13" t="s">
        <v>4858</v>
      </c>
      <c r="I57" s="13" t="s">
        <v>4707</v>
      </c>
      <c r="J57" s="13"/>
      <c r="K57" s="13" t="s">
        <v>5</v>
      </c>
      <c r="L57" s="13" t="s">
        <v>3035</v>
      </c>
      <c r="M57" s="14">
        <v>1683</v>
      </c>
      <c r="N57" s="13">
        <v>6</v>
      </c>
      <c r="O57" s="15">
        <v>41295</v>
      </c>
    </row>
    <row r="58" spans="1:15" ht="12.75" customHeight="1" x14ac:dyDescent="0.25">
      <c r="A58" s="13" t="s">
        <v>240</v>
      </c>
      <c r="B58" s="13" t="s">
        <v>241</v>
      </c>
      <c r="C58" s="35">
        <v>0</v>
      </c>
      <c r="D58" s="35" t="s">
        <v>3026</v>
      </c>
      <c r="E58" s="13" t="s">
        <v>3025</v>
      </c>
      <c r="F58" s="13" t="s">
        <v>4939</v>
      </c>
      <c r="G58" s="13" t="s">
        <v>4948</v>
      </c>
      <c r="H58" s="13" t="s">
        <v>4858</v>
      </c>
      <c r="I58" s="13" t="s">
        <v>4707</v>
      </c>
      <c r="J58" s="13"/>
      <c r="K58" s="13" t="s">
        <v>5</v>
      </c>
      <c r="L58" s="13" t="s">
        <v>3035</v>
      </c>
      <c r="M58" s="14">
        <v>1683</v>
      </c>
      <c r="N58" s="13">
        <v>6</v>
      </c>
      <c r="O58" s="15">
        <v>41295</v>
      </c>
    </row>
    <row r="59" spans="1:15" ht="12.75" customHeight="1" x14ac:dyDescent="0.25">
      <c r="A59" s="13" t="s">
        <v>242</v>
      </c>
      <c r="B59" s="13" t="s">
        <v>243</v>
      </c>
      <c r="C59" s="35">
        <v>0</v>
      </c>
      <c r="D59" s="35" t="s">
        <v>3026</v>
      </c>
      <c r="E59" s="13" t="s">
        <v>3025</v>
      </c>
      <c r="F59" s="13" t="s">
        <v>4939</v>
      </c>
      <c r="G59" s="13" t="s">
        <v>4948</v>
      </c>
      <c r="H59" s="13" t="s">
        <v>4858</v>
      </c>
      <c r="I59" s="13" t="s">
        <v>4707</v>
      </c>
      <c r="J59" s="13"/>
      <c r="K59" s="13" t="s">
        <v>5</v>
      </c>
      <c r="L59" s="13" t="s">
        <v>3035</v>
      </c>
      <c r="M59" s="14">
        <v>1683</v>
      </c>
      <c r="N59" s="13">
        <v>6</v>
      </c>
      <c r="O59" s="15">
        <v>41295</v>
      </c>
    </row>
    <row r="60" spans="1:15" ht="12.75" customHeight="1" x14ac:dyDescent="0.25">
      <c r="A60" s="13" t="s">
        <v>244</v>
      </c>
      <c r="B60" s="13" t="s">
        <v>245</v>
      </c>
      <c r="C60" s="35">
        <v>0</v>
      </c>
      <c r="D60" s="35" t="s">
        <v>3026</v>
      </c>
      <c r="E60" s="13" t="s">
        <v>3025</v>
      </c>
      <c r="F60" s="13" t="s">
        <v>4939</v>
      </c>
      <c r="G60" s="13" t="s">
        <v>4948</v>
      </c>
      <c r="H60" s="13" t="s">
        <v>4858</v>
      </c>
      <c r="I60" s="13" t="s">
        <v>4707</v>
      </c>
      <c r="J60" s="13"/>
      <c r="K60" s="13" t="s">
        <v>5</v>
      </c>
      <c r="L60" s="13" t="s">
        <v>3035</v>
      </c>
      <c r="M60" s="14">
        <v>1683</v>
      </c>
      <c r="N60" s="13">
        <v>6</v>
      </c>
      <c r="O60" s="15">
        <v>41295</v>
      </c>
    </row>
    <row r="61" spans="1:15" ht="12.75" customHeight="1" x14ac:dyDescent="0.25">
      <c r="A61" s="13" t="s">
        <v>246</v>
      </c>
      <c r="B61" s="13" t="s">
        <v>247</v>
      </c>
      <c r="C61" s="35">
        <v>0</v>
      </c>
      <c r="D61" s="35" t="s">
        <v>3026</v>
      </c>
      <c r="E61" s="13" t="s">
        <v>3025</v>
      </c>
      <c r="F61" s="13" t="s">
        <v>4939</v>
      </c>
      <c r="G61" s="13" t="s">
        <v>4948</v>
      </c>
      <c r="H61" s="13" t="s">
        <v>4858</v>
      </c>
      <c r="I61" s="13" t="s">
        <v>4707</v>
      </c>
      <c r="J61" s="13"/>
      <c r="K61" s="13" t="s">
        <v>5</v>
      </c>
      <c r="L61" s="13" t="s">
        <v>3035</v>
      </c>
      <c r="M61" s="14">
        <v>1683</v>
      </c>
      <c r="N61" s="13">
        <v>6</v>
      </c>
      <c r="O61" s="15">
        <v>41295</v>
      </c>
    </row>
    <row r="62" spans="1:15" ht="12.75" customHeight="1" x14ac:dyDescent="0.25">
      <c r="A62" s="13" t="s">
        <v>248</v>
      </c>
      <c r="B62" s="13" t="s">
        <v>249</v>
      </c>
      <c r="C62" s="35">
        <v>0</v>
      </c>
      <c r="D62" s="35" t="s">
        <v>3026</v>
      </c>
      <c r="E62" s="13" t="s">
        <v>3025</v>
      </c>
      <c r="F62" s="13" t="s">
        <v>4939</v>
      </c>
      <c r="G62" s="13" t="s">
        <v>4948</v>
      </c>
      <c r="H62" s="13" t="s">
        <v>4858</v>
      </c>
      <c r="I62" s="13" t="s">
        <v>4707</v>
      </c>
      <c r="J62" s="13"/>
      <c r="K62" s="13" t="s">
        <v>5</v>
      </c>
      <c r="L62" s="13" t="s">
        <v>3035</v>
      </c>
      <c r="M62" s="14">
        <v>1683</v>
      </c>
      <c r="N62" s="13">
        <v>6</v>
      </c>
      <c r="O62" s="15">
        <v>41295</v>
      </c>
    </row>
    <row r="63" spans="1:15" ht="12.75" customHeight="1" x14ac:dyDescent="0.25">
      <c r="A63" s="13" t="s">
        <v>250</v>
      </c>
      <c r="B63" s="13" t="s">
        <v>251</v>
      </c>
      <c r="C63" s="35">
        <v>0</v>
      </c>
      <c r="D63" s="35" t="s">
        <v>3026</v>
      </c>
      <c r="E63" s="13" t="s">
        <v>3025</v>
      </c>
      <c r="F63" s="13" t="s">
        <v>4939</v>
      </c>
      <c r="G63" s="13" t="s">
        <v>4948</v>
      </c>
      <c r="H63" s="13" t="s">
        <v>4858</v>
      </c>
      <c r="I63" s="13" t="s">
        <v>4707</v>
      </c>
      <c r="J63" s="13"/>
      <c r="K63" s="13" t="s">
        <v>5</v>
      </c>
      <c r="L63" s="13" t="s">
        <v>3035</v>
      </c>
      <c r="M63" s="14">
        <v>1683</v>
      </c>
      <c r="N63" s="13">
        <v>6</v>
      </c>
      <c r="O63" s="15">
        <v>41295</v>
      </c>
    </row>
    <row r="64" spans="1:15" ht="12.75" customHeight="1" x14ac:dyDescent="0.25">
      <c r="A64" s="13" t="s">
        <v>252</v>
      </c>
      <c r="B64" s="13" t="s">
        <v>253</v>
      </c>
      <c r="C64" s="35">
        <v>0</v>
      </c>
      <c r="D64" s="35" t="s">
        <v>3026</v>
      </c>
      <c r="E64" s="13" t="s">
        <v>3025</v>
      </c>
      <c r="F64" s="13" t="s">
        <v>4939</v>
      </c>
      <c r="G64" s="13" t="s">
        <v>4948</v>
      </c>
      <c r="H64" s="13" t="s">
        <v>4858</v>
      </c>
      <c r="I64" s="13" t="s">
        <v>4707</v>
      </c>
      <c r="J64" s="13"/>
      <c r="K64" s="13" t="s">
        <v>5</v>
      </c>
      <c r="L64" s="13" t="s">
        <v>3035</v>
      </c>
      <c r="M64" s="14">
        <v>1683</v>
      </c>
      <c r="N64" s="13">
        <v>6</v>
      </c>
      <c r="O64" s="15">
        <v>41295</v>
      </c>
    </row>
    <row r="65" spans="1:15" ht="12.75" customHeight="1" x14ac:dyDescent="0.25">
      <c r="A65" s="13" t="s">
        <v>254</v>
      </c>
      <c r="B65" s="13" t="s">
        <v>255</v>
      </c>
      <c r="C65" s="35">
        <v>0</v>
      </c>
      <c r="D65" s="35" t="s">
        <v>3026</v>
      </c>
      <c r="E65" s="13" t="s">
        <v>3025</v>
      </c>
      <c r="F65" s="13" t="s">
        <v>4939</v>
      </c>
      <c r="G65" s="13" t="s">
        <v>4948</v>
      </c>
      <c r="H65" s="13" t="s">
        <v>4858</v>
      </c>
      <c r="I65" s="13" t="s">
        <v>4707</v>
      </c>
      <c r="J65" s="13"/>
      <c r="K65" s="13" t="s">
        <v>5</v>
      </c>
      <c r="L65" s="13" t="s">
        <v>3035</v>
      </c>
      <c r="M65" s="14">
        <v>1683</v>
      </c>
      <c r="N65" s="13">
        <v>6</v>
      </c>
      <c r="O65" s="15">
        <v>41295</v>
      </c>
    </row>
    <row r="66" spans="1:15" ht="12.75" customHeight="1" x14ac:dyDescent="0.25">
      <c r="A66" s="13" t="s">
        <v>256</v>
      </c>
      <c r="B66" s="13" t="s">
        <v>257</v>
      </c>
      <c r="C66" s="35">
        <v>0</v>
      </c>
      <c r="D66" s="35" t="s">
        <v>3026</v>
      </c>
      <c r="E66" s="13" t="s">
        <v>3025</v>
      </c>
      <c r="F66" s="13" t="s">
        <v>4939</v>
      </c>
      <c r="G66" s="13" t="s">
        <v>4948</v>
      </c>
      <c r="H66" s="13" t="s">
        <v>4858</v>
      </c>
      <c r="I66" s="13" t="s">
        <v>4707</v>
      </c>
      <c r="J66" s="13"/>
      <c r="K66" s="13" t="s">
        <v>5</v>
      </c>
      <c r="L66" s="13" t="s">
        <v>3035</v>
      </c>
      <c r="M66" s="14">
        <v>1683</v>
      </c>
      <c r="N66" s="13">
        <v>6</v>
      </c>
      <c r="O66" s="15">
        <v>41295</v>
      </c>
    </row>
    <row r="67" spans="1:15" ht="12.75" customHeight="1" x14ac:dyDescent="0.25">
      <c r="A67" s="13" t="s">
        <v>258</v>
      </c>
      <c r="B67" s="13" t="s">
        <v>259</v>
      </c>
      <c r="C67" s="35">
        <v>0</v>
      </c>
      <c r="D67" s="35" t="s">
        <v>3026</v>
      </c>
      <c r="E67" s="13" t="s">
        <v>3025</v>
      </c>
      <c r="F67" s="13" t="s">
        <v>4939</v>
      </c>
      <c r="G67" s="13" t="s">
        <v>4948</v>
      </c>
      <c r="H67" s="13" t="s">
        <v>4858</v>
      </c>
      <c r="I67" s="13" t="s">
        <v>4707</v>
      </c>
      <c r="J67" s="13"/>
      <c r="K67" s="13" t="s">
        <v>5</v>
      </c>
      <c r="L67" s="13" t="s">
        <v>3035</v>
      </c>
      <c r="M67" s="14">
        <v>1683</v>
      </c>
      <c r="N67" s="13">
        <v>6</v>
      </c>
      <c r="O67" s="15">
        <v>41295</v>
      </c>
    </row>
    <row r="68" spans="1:15" ht="12.75" customHeight="1" x14ac:dyDescent="0.25">
      <c r="A68" s="13" t="s">
        <v>260</v>
      </c>
      <c r="B68" s="13" t="s">
        <v>261</v>
      </c>
      <c r="C68" s="35">
        <v>0</v>
      </c>
      <c r="D68" s="35" t="s">
        <v>3026</v>
      </c>
      <c r="E68" s="13" t="s">
        <v>3025</v>
      </c>
      <c r="F68" s="13" t="s">
        <v>4939</v>
      </c>
      <c r="G68" s="13" t="s">
        <v>4948</v>
      </c>
      <c r="H68" s="13" t="s">
        <v>4858</v>
      </c>
      <c r="I68" s="13" t="s">
        <v>4707</v>
      </c>
      <c r="J68" s="13"/>
      <c r="K68" s="13" t="s">
        <v>5</v>
      </c>
      <c r="L68" s="13" t="s">
        <v>3035</v>
      </c>
      <c r="M68" s="14">
        <v>1683</v>
      </c>
      <c r="N68" s="13">
        <v>6</v>
      </c>
      <c r="O68" s="15">
        <v>41295</v>
      </c>
    </row>
    <row r="69" spans="1:15" ht="12.75" customHeight="1" x14ac:dyDescent="0.25">
      <c r="A69" s="13" t="s">
        <v>262</v>
      </c>
      <c r="B69" s="13" t="s">
        <v>263</v>
      </c>
      <c r="C69" s="35">
        <v>0</v>
      </c>
      <c r="D69" s="35" t="s">
        <v>3026</v>
      </c>
      <c r="E69" s="13" t="s">
        <v>3025</v>
      </c>
      <c r="F69" s="13" t="s">
        <v>4939</v>
      </c>
      <c r="G69" s="13" t="s">
        <v>4948</v>
      </c>
      <c r="H69" s="13" t="s">
        <v>4858</v>
      </c>
      <c r="I69" s="13" t="s">
        <v>4707</v>
      </c>
      <c r="J69" s="13"/>
      <c r="K69" s="13" t="s">
        <v>5</v>
      </c>
      <c r="L69" s="13" t="s">
        <v>3035</v>
      </c>
      <c r="M69" s="14">
        <v>1683</v>
      </c>
      <c r="N69" s="13">
        <v>6</v>
      </c>
      <c r="O69" s="15">
        <v>41295</v>
      </c>
    </row>
    <row r="70" spans="1:15" ht="12.75" customHeight="1" x14ac:dyDescent="0.25">
      <c r="A70" s="13" t="s">
        <v>264</v>
      </c>
      <c r="B70" s="13" t="s">
        <v>265</v>
      </c>
      <c r="C70" s="35">
        <v>0</v>
      </c>
      <c r="D70" s="35" t="s">
        <v>3026</v>
      </c>
      <c r="E70" s="13" t="s">
        <v>3025</v>
      </c>
      <c r="F70" s="13" t="s">
        <v>4939</v>
      </c>
      <c r="G70" s="13" t="s">
        <v>4948</v>
      </c>
      <c r="H70" s="13" t="s">
        <v>4858</v>
      </c>
      <c r="I70" s="13" t="s">
        <v>4707</v>
      </c>
      <c r="J70" s="13"/>
      <c r="K70" s="13" t="s">
        <v>5</v>
      </c>
      <c r="L70" s="13" t="s">
        <v>3035</v>
      </c>
      <c r="M70" s="14">
        <v>1683</v>
      </c>
      <c r="N70" s="13">
        <v>6</v>
      </c>
      <c r="O70" s="15">
        <v>41295</v>
      </c>
    </row>
    <row r="71" spans="1:15" ht="12.75" customHeight="1" x14ac:dyDescent="0.25">
      <c r="A71" s="13" t="s">
        <v>266</v>
      </c>
      <c r="B71" s="13" t="s">
        <v>267</v>
      </c>
      <c r="C71" s="35">
        <v>0</v>
      </c>
      <c r="D71" s="35" t="s">
        <v>3026</v>
      </c>
      <c r="E71" s="13" t="s">
        <v>3025</v>
      </c>
      <c r="F71" s="13" t="s">
        <v>4939</v>
      </c>
      <c r="G71" s="13" t="s">
        <v>4948</v>
      </c>
      <c r="H71" s="13" t="s">
        <v>4858</v>
      </c>
      <c r="I71" s="13" t="s">
        <v>4707</v>
      </c>
      <c r="J71" s="13"/>
      <c r="K71" s="13" t="s">
        <v>5</v>
      </c>
      <c r="L71" s="13" t="s">
        <v>3035</v>
      </c>
      <c r="M71" s="14">
        <v>1683</v>
      </c>
      <c r="N71" s="13">
        <v>6</v>
      </c>
      <c r="O71" s="15">
        <v>41295</v>
      </c>
    </row>
    <row r="72" spans="1:15" ht="12.75" customHeight="1" x14ac:dyDescent="0.25">
      <c r="A72" s="13" t="s">
        <v>268</v>
      </c>
      <c r="B72" s="13" t="s">
        <v>269</v>
      </c>
      <c r="C72" s="35">
        <v>0</v>
      </c>
      <c r="D72" s="35" t="s">
        <v>3026</v>
      </c>
      <c r="E72" s="13" t="s">
        <v>3025</v>
      </c>
      <c r="F72" s="13" t="s">
        <v>4939</v>
      </c>
      <c r="G72" s="13" t="s">
        <v>4948</v>
      </c>
      <c r="H72" s="13" t="s">
        <v>4858</v>
      </c>
      <c r="I72" s="13" t="s">
        <v>4707</v>
      </c>
      <c r="J72" s="13"/>
      <c r="K72" s="13" t="s">
        <v>5</v>
      </c>
      <c r="L72" s="13" t="s">
        <v>3035</v>
      </c>
      <c r="M72" s="14">
        <v>1683</v>
      </c>
      <c r="N72" s="13">
        <v>6</v>
      </c>
      <c r="O72" s="15">
        <v>41295</v>
      </c>
    </row>
    <row r="73" spans="1:15" ht="12.75" customHeight="1" x14ac:dyDescent="0.25">
      <c r="A73" s="13" t="s">
        <v>270</v>
      </c>
      <c r="B73" s="13" t="s">
        <v>271</v>
      </c>
      <c r="C73" s="35">
        <v>0</v>
      </c>
      <c r="D73" s="35" t="s">
        <v>3026</v>
      </c>
      <c r="E73" s="13" t="s">
        <v>3025</v>
      </c>
      <c r="F73" s="13" t="s">
        <v>4939</v>
      </c>
      <c r="G73" s="13" t="s">
        <v>4948</v>
      </c>
      <c r="H73" s="13" t="s">
        <v>4858</v>
      </c>
      <c r="I73" s="13" t="s">
        <v>4707</v>
      </c>
      <c r="J73" s="13"/>
      <c r="K73" s="13" t="s">
        <v>5</v>
      </c>
      <c r="L73" s="13" t="s">
        <v>3035</v>
      </c>
      <c r="M73" s="14">
        <v>1683</v>
      </c>
      <c r="N73" s="13">
        <v>6</v>
      </c>
      <c r="O73" s="15">
        <v>41295</v>
      </c>
    </row>
    <row r="74" spans="1:15" ht="12.75" customHeight="1" x14ac:dyDescent="0.25">
      <c r="A74" s="13" t="s">
        <v>272</v>
      </c>
      <c r="B74" s="13" t="s">
        <v>273</v>
      </c>
      <c r="C74" s="35">
        <v>0</v>
      </c>
      <c r="D74" s="35" t="s">
        <v>3026</v>
      </c>
      <c r="E74" s="13" t="s">
        <v>3025</v>
      </c>
      <c r="F74" s="13" t="s">
        <v>4939</v>
      </c>
      <c r="G74" s="13" t="s">
        <v>4948</v>
      </c>
      <c r="H74" s="13" t="s">
        <v>4858</v>
      </c>
      <c r="I74" s="13" t="s">
        <v>4707</v>
      </c>
      <c r="J74" s="13"/>
      <c r="K74" s="13" t="s">
        <v>5</v>
      </c>
      <c r="L74" s="13" t="s">
        <v>3035</v>
      </c>
      <c r="M74" s="14">
        <v>1683</v>
      </c>
      <c r="N74" s="13">
        <v>6</v>
      </c>
      <c r="O74" s="15">
        <v>41295</v>
      </c>
    </row>
    <row r="75" spans="1:15" ht="12.75" customHeight="1" x14ac:dyDescent="0.25">
      <c r="A75" s="13" t="s">
        <v>274</v>
      </c>
      <c r="B75" s="13" t="s">
        <v>275</v>
      </c>
      <c r="C75" s="35">
        <v>0</v>
      </c>
      <c r="D75" s="35" t="s">
        <v>3026</v>
      </c>
      <c r="E75" s="13" t="s">
        <v>3025</v>
      </c>
      <c r="F75" s="13" t="s">
        <v>4939</v>
      </c>
      <c r="G75" s="13" t="s">
        <v>4948</v>
      </c>
      <c r="H75" s="13" t="s">
        <v>4858</v>
      </c>
      <c r="I75" s="13" t="s">
        <v>4707</v>
      </c>
      <c r="J75" s="13"/>
      <c r="K75" s="13" t="s">
        <v>5</v>
      </c>
      <c r="L75" s="13" t="s">
        <v>3035</v>
      </c>
      <c r="M75" s="14">
        <v>1683</v>
      </c>
      <c r="N75" s="13">
        <v>6</v>
      </c>
      <c r="O75" s="15">
        <v>41295</v>
      </c>
    </row>
    <row r="76" spans="1:15" ht="12.75" customHeight="1" x14ac:dyDescent="0.25">
      <c r="A76" s="13" t="s">
        <v>276</v>
      </c>
      <c r="B76" s="13" t="s">
        <v>277</v>
      </c>
      <c r="C76" s="35">
        <v>0</v>
      </c>
      <c r="D76" s="35" t="s">
        <v>3026</v>
      </c>
      <c r="E76" s="13" t="s">
        <v>3025</v>
      </c>
      <c r="F76" s="13" t="s">
        <v>4939</v>
      </c>
      <c r="G76" s="13" t="s">
        <v>4948</v>
      </c>
      <c r="H76" s="13" t="s">
        <v>4858</v>
      </c>
      <c r="I76" s="13" t="s">
        <v>4707</v>
      </c>
      <c r="J76" s="13"/>
      <c r="K76" s="13" t="s">
        <v>5</v>
      </c>
      <c r="L76" s="13" t="s">
        <v>3035</v>
      </c>
      <c r="M76" s="14">
        <v>1683</v>
      </c>
      <c r="N76" s="13">
        <v>6</v>
      </c>
      <c r="O76" s="15">
        <v>41295</v>
      </c>
    </row>
    <row r="77" spans="1:15" ht="12.75" customHeight="1" x14ac:dyDescent="0.25">
      <c r="A77" s="13" t="s">
        <v>278</v>
      </c>
      <c r="B77" s="13" t="s">
        <v>279</v>
      </c>
      <c r="C77" s="35">
        <v>0</v>
      </c>
      <c r="D77" s="35" t="s">
        <v>3026</v>
      </c>
      <c r="E77" s="13" t="s">
        <v>3025</v>
      </c>
      <c r="F77" s="13" t="s">
        <v>4939</v>
      </c>
      <c r="G77" s="13" t="s">
        <v>4948</v>
      </c>
      <c r="H77" s="13" t="s">
        <v>4858</v>
      </c>
      <c r="I77" s="13" t="s">
        <v>4707</v>
      </c>
      <c r="J77" s="13"/>
      <c r="K77" s="13" t="s">
        <v>5</v>
      </c>
      <c r="L77" s="13" t="s">
        <v>3035</v>
      </c>
      <c r="M77" s="14">
        <v>1683</v>
      </c>
      <c r="N77" s="13">
        <v>6</v>
      </c>
      <c r="O77" s="15">
        <v>41295</v>
      </c>
    </row>
    <row r="78" spans="1:15" ht="12.75" customHeight="1" x14ac:dyDescent="0.25">
      <c r="A78" s="13" t="s">
        <v>280</v>
      </c>
      <c r="B78" s="13" t="s">
        <v>281</v>
      </c>
      <c r="C78" s="35">
        <v>0</v>
      </c>
      <c r="D78" s="35" t="s">
        <v>3026</v>
      </c>
      <c r="E78" s="13" t="s">
        <v>3025</v>
      </c>
      <c r="F78" s="13" t="s">
        <v>4939</v>
      </c>
      <c r="G78" s="13" t="s">
        <v>4948</v>
      </c>
      <c r="H78" s="13" t="s">
        <v>4858</v>
      </c>
      <c r="I78" s="13" t="s">
        <v>4707</v>
      </c>
      <c r="J78" s="13"/>
      <c r="K78" s="13" t="s">
        <v>5</v>
      </c>
      <c r="L78" s="13" t="s">
        <v>3035</v>
      </c>
      <c r="M78" s="14">
        <v>1683</v>
      </c>
      <c r="N78" s="13">
        <v>6</v>
      </c>
      <c r="O78" s="15">
        <v>41295</v>
      </c>
    </row>
    <row r="79" spans="1:15" ht="12.75" customHeight="1" x14ac:dyDescent="0.25">
      <c r="A79" s="13" t="s">
        <v>282</v>
      </c>
      <c r="B79" s="13" t="s">
        <v>283</v>
      </c>
      <c r="C79" s="35">
        <v>0</v>
      </c>
      <c r="D79" s="35" t="s">
        <v>3026</v>
      </c>
      <c r="E79" s="13" t="s">
        <v>3025</v>
      </c>
      <c r="F79" s="13" t="s">
        <v>4939</v>
      </c>
      <c r="G79" s="13" t="s">
        <v>4948</v>
      </c>
      <c r="H79" s="13" t="s">
        <v>4858</v>
      </c>
      <c r="I79" s="13" t="s">
        <v>4707</v>
      </c>
      <c r="J79" s="13"/>
      <c r="K79" s="13" t="s">
        <v>5</v>
      </c>
      <c r="L79" s="13" t="s">
        <v>3035</v>
      </c>
      <c r="M79" s="14">
        <v>1683</v>
      </c>
      <c r="N79" s="13">
        <v>6</v>
      </c>
      <c r="O79" s="15">
        <v>41295</v>
      </c>
    </row>
    <row r="80" spans="1:15" ht="12.75" customHeight="1" x14ac:dyDescent="0.25">
      <c r="A80" s="13" t="s">
        <v>284</v>
      </c>
      <c r="B80" s="13" t="s">
        <v>285</v>
      </c>
      <c r="C80" s="35">
        <v>0</v>
      </c>
      <c r="D80" s="35" t="s">
        <v>3026</v>
      </c>
      <c r="E80" s="13" t="s">
        <v>3025</v>
      </c>
      <c r="F80" s="13" t="s">
        <v>4939</v>
      </c>
      <c r="G80" s="13" t="s">
        <v>4948</v>
      </c>
      <c r="H80" s="13" t="s">
        <v>4858</v>
      </c>
      <c r="I80" s="13" t="s">
        <v>4707</v>
      </c>
      <c r="J80" s="13"/>
      <c r="K80" s="13" t="s">
        <v>5</v>
      </c>
      <c r="L80" s="13" t="s">
        <v>3035</v>
      </c>
      <c r="M80" s="14">
        <v>1683</v>
      </c>
      <c r="N80" s="13">
        <v>6</v>
      </c>
      <c r="O80" s="15">
        <v>41295</v>
      </c>
    </row>
    <row r="81" spans="1:15" ht="12.75" customHeight="1" x14ac:dyDescent="0.25">
      <c r="A81" s="13" t="s">
        <v>286</v>
      </c>
      <c r="B81" s="13" t="s">
        <v>287</v>
      </c>
      <c r="C81" s="35">
        <v>0</v>
      </c>
      <c r="D81" s="35" t="s">
        <v>3026</v>
      </c>
      <c r="E81" s="13" t="s">
        <v>3025</v>
      </c>
      <c r="F81" s="13" t="s">
        <v>4939</v>
      </c>
      <c r="G81" s="13" t="s">
        <v>4948</v>
      </c>
      <c r="H81" s="13" t="s">
        <v>4858</v>
      </c>
      <c r="I81" s="13" t="s">
        <v>4707</v>
      </c>
      <c r="J81" s="13"/>
      <c r="K81" s="13" t="s">
        <v>5</v>
      </c>
      <c r="L81" s="13" t="s">
        <v>3035</v>
      </c>
      <c r="M81" s="14">
        <v>1683</v>
      </c>
      <c r="N81" s="13">
        <v>6</v>
      </c>
      <c r="O81" s="15">
        <v>41295</v>
      </c>
    </row>
    <row r="82" spans="1:15" ht="12.75" customHeight="1" x14ac:dyDescent="0.25">
      <c r="A82" s="13" t="s">
        <v>288</v>
      </c>
      <c r="B82" s="13" t="s">
        <v>289</v>
      </c>
      <c r="C82" s="35">
        <v>0</v>
      </c>
      <c r="D82" s="35" t="s">
        <v>4930</v>
      </c>
      <c r="E82" s="13" t="s">
        <v>3025</v>
      </c>
      <c r="F82" s="13" t="s">
        <v>4939</v>
      </c>
      <c r="G82" s="13" t="s">
        <v>4948</v>
      </c>
      <c r="H82" s="13" t="s">
        <v>4858</v>
      </c>
      <c r="I82" s="13" t="s">
        <v>4707</v>
      </c>
      <c r="J82" s="13"/>
      <c r="K82" s="13" t="s">
        <v>5</v>
      </c>
      <c r="L82" s="13" t="s">
        <v>3035</v>
      </c>
      <c r="M82" s="14">
        <v>746</v>
      </c>
      <c r="N82" s="13">
        <v>6</v>
      </c>
      <c r="O82" s="15">
        <v>41325</v>
      </c>
    </row>
    <row r="83" spans="1:15" ht="12.75" customHeight="1" x14ac:dyDescent="0.25">
      <c r="A83" s="13" t="s">
        <v>290</v>
      </c>
      <c r="B83" s="13" t="s">
        <v>291</v>
      </c>
      <c r="C83" s="35" t="s">
        <v>4747</v>
      </c>
      <c r="D83" s="35" t="s">
        <v>4209</v>
      </c>
      <c r="E83" s="13" t="s">
        <v>3025</v>
      </c>
      <c r="F83" s="13" t="s">
        <v>4939</v>
      </c>
      <c r="G83" s="13" t="s">
        <v>4948</v>
      </c>
      <c r="H83" s="13" t="s">
        <v>4858</v>
      </c>
      <c r="I83" s="13" t="s">
        <v>4707</v>
      </c>
      <c r="J83" s="13"/>
      <c r="K83" s="13" t="s">
        <v>5</v>
      </c>
      <c r="L83" s="13" t="s">
        <v>3035</v>
      </c>
      <c r="M83" s="14">
        <v>5779.8</v>
      </c>
      <c r="N83" s="13">
        <v>8</v>
      </c>
      <c r="O83" s="15">
        <v>40522</v>
      </c>
    </row>
    <row r="84" spans="1:15" ht="12.75" customHeight="1" x14ac:dyDescent="0.25">
      <c r="A84" s="13" t="s">
        <v>292</v>
      </c>
      <c r="B84" s="13" t="s">
        <v>293</v>
      </c>
      <c r="C84" s="35" t="s">
        <v>4750</v>
      </c>
      <c r="D84" s="35" t="s">
        <v>4210</v>
      </c>
      <c r="E84" s="13" t="s">
        <v>3025</v>
      </c>
      <c r="F84" s="13" t="s">
        <v>3079</v>
      </c>
      <c r="G84" s="13" t="s">
        <v>3050</v>
      </c>
      <c r="H84" s="13" t="s">
        <v>4933</v>
      </c>
      <c r="I84" s="13" t="s">
        <v>4512</v>
      </c>
      <c r="J84" s="13"/>
      <c r="K84" s="13" t="s">
        <v>5</v>
      </c>
      <c r="L84" s="13" t="s">
        <v>3035</v>
      </c>
      <c r="M84" s="14">
        <v>5865.45</v>
      </c>
      <c r="N84" s="13">
        <v>7</v>
      </c>
      <c r="O84" s="15">
        <v>40968</v>
      </c>
    </row>
    <row r="85" spans="1:15" ht="12.75" customHeight="1" x14ac:dyDescent="0.25">
      <c r="A85" s="13" t="s">
        <v>296</v>
      </c>
      <c r="B85" s="13" t="s">
        <v>297</v>
      </c>
      <c r="C85" s="35" t="s">
        <v>4727</v>
      </c>
      <c r="D85" s="35" t="s">
        <v>4211</v>
      </c>
      <c r="E85" s="13" t="s">
        <v>3025</v>
      </c>
      <c r="F85" s="13" t="s">
        <v>4939</v>
      </c>
      <c r="G85" s="13" t="s">
        <v>4948</v>
      </c>
      <c r="H85" s="13" t="s">
        <v>4796</v>
      </c>
      <c r="I85" s="13" t="s">
        <v>4430</v>
      </c>
      <c r="J85" s="13"/>
      <c r="K85" s="13" t="s">
        <v>5</v>
      </c>
      <c r="L85" s="13" t="s">
        <v>3035</v>
      </c>
      <c r="M85" s="14">
        <v>826.5</v>
      </c>
      <c r="N85" s="13">
        <v>8</v>
      </c>
      <c r="O85" s="15">
        <v>40490</v>
      </c>
    </row>
    <row r="86" spans="1:15" ht="12.75" customHeight="1" x14ac:dyDescent="0.25">
      <c r="A86" s="13" t="s">
        <v>300</v>
      </c>
      <c r="B86" s="13" t="s">
        <v>301</v>
      </c>
      <c r="C86" s="35">
        <v>0</v>
      </c>
      <c r="D86" s="38" t="s">
        <v>4212</v>
      </c>
      <c r="E86" s="13" t="s">
        <v>3025</v>
      </c>
      <c r="F86" s="13" t="s">
        <v>4939</v>
      </c>
      <c r="G86" s="13" t="s">
        <v>4948</v>
      </c>
      <c r="H86" s="13" t="s">
        <v>4714</v>
      </c>
      <c r="I86" s="13" t="s">
        <v>4721</v>
      </c>
      <c r="J86" s="13"/>
      <c r="K86" s="13" t="s">
        <v>5</v>
      </c>
      <c r="L86" s="13" t="s">
        <v>3035</v>
      </c>
      <c r="M86" s="14">
        <v>894.9</v>
      </c>
      <c r="N86" s="13">
        <v>8</v>
      </c>
      <c r="O86" s="15">
        <v>40435</v>
      </c>
    </row>
    <row r="87" spans="1:15" ht="12.75" customHeight="1" x14ac:dyDescent="0.25">
      <c r="A87" s="13" t="s">
        <v>302</v>
      </c>
      <c r="B87" s="13" t="s">
        <v>303</v>
      </c>
      <c r="C87" s="35" t="s">
        <v>4521</v>
      </c>
      <c r="D87" s="35" t="s">
        <v>4213</v>
      </c>
      <c r="E87" s="13" t="s">
        <v>3025</v>
      </c>
      <c r="F87" s="13" t="s">
        <v>4939</v>
      </c>
      <c r="G87" s="13" t="s">
        <v>4948</v>
      </c>
      <c r="H87" s="13" t="s">
        <v>4858</v>
      </c>
      <c r="I87" s="13" t="s">
        <v>4707</v>
      </c>
      <c r="J87" s="13"/>
      <c r="K87" s="13" t="s">
        <v>5</v>
      </c>
      <c r="L87" s="13" t="s">
        <v>3035</v>
      </c>
      <c r="M87" s="14">
        <v>20000</v>
      </c>
      <c r="N87" s="13">
        <v>20</v>
      </c>
      <c r="O87" s="15">
        <v>36027</v>
      </c>
    </row>
    <row r="88" spans="1:15" ht="12.75" customHeight="1" x14ac:dyDescent="0.25">
      <c r="A88" s="13" t="s">
        <v>304</v>
      </c>
      <c r="B88" s="13" t="s">
        <v>305</v>
      </c>
      <c r="C88" s="35" t="s">
        <v>4551</v>
      </c>
      <c r="D88" s="35" t="s">
        <v>4214</v>
      </c>
      <c r="E88" s="13" t="s">
        <v>3025</v>
      </c>
      <c r="F88" s="13" t="s">
        <v>4939</v>
      </c>
      <c r="G88" s="13" t="s">
        <v>4932</v>
      </c>
      <c r="H88" s="13" t="s">
        <v>4854</v>
      </c>
      <c r="I88" s="13" t="s">
        <v>4552</v>
      </c>
      <c r="J88" s="13"/>
      <c r="K88" s="13" t="s">
        <v>5</v>
      </c>
      <c r="L88" s="13" t="s">
        <v>3035</v>
      </c>
      <c r="M88" s="14">
        <v>1371.42</v>
      </c>
      <c r="N88" s="13">
        <v>6</v>
      </c>
      <c r="O88" s="15">
        <v>41307</v>
      </c>
    </row>
    <row r="89" spans="1:15" ht="12.75" customHeight="1" x14ac:dyDescent="0.25">
      <c r="A89" s="13" t="s">
        <v>306</v>
      </c>
      <c r="B89" s="13" t="s">
        <v>307</v>
      </c>
      <c r="C89" s="35" t="s">
        <v>4801</v>
      </c>
      <c r="D89" s="35" t="s">
        <v>4215</v>
      </c>
      <c r="E89" s="13" t="s">
        <v>3025</v>
      </c>
      <c r="F89" s="13" t="s">
        <v>4939</v>
      </c>
      <c r="G89" s="13" t="s">
        <v>4932</v>
      </c>
      <c r="H89" s="13" t="s">
        <v>12175</v>
      </c>
      <c r="I89" s="13" t="s">
        <v>4783</v>
      </c>
      <c r="J89" s="13"/>
      <c r="K89" s="13" t="s">
        <v>5</v>
      </c>
      <c r="L89" s="13" t="s">
        <v>3035</v>
      </c>
      <c r="M89" s="14">
        <v>1265.69</v>
      </c>
      <c r="N89" s="13">
        <v>7</v>
      </c>
      <c r="O89" s="15">
        <v>40968</v>
      </c>
    </row>
    <row r="90" spans="1:15" ht="12.75" customHeight="1" x14ac:dyDescent="0.3">
      <c r="A90" s="13" t="s">
        <v>308</v>
      </c>
      <c r="B90" s="13" t="s">
        <v>309</v>
      </c>
      <c r="C90" s="36" t="s">
        <v>4802</v>
      </c>
      <c r="D90" s="35" t="s">
        <v>4216</v>
      </c>
      <c r="E90" s="13" t="s">
        <v>3025</v>
      </c>
      <c r="F90" s="13" t="s">
        <v>4939</v>
      </c>
      <c r="G90" s="13" t="s">
        <v>4932</v>
      </c>
      <c r="H90" s="13" t="s">
        <v>4720</v>
      </c>
      <c r="I90" s="13" t="s">
        <v>12182</v>
      </c>
      <c r="J90" s="13"/>
      <c r="K90" s="13" t="s">
        <v>5</v>
      </c>
      <c r="L90" s="13" t="s">
        <v>3035</v>
      </c>
      <c r="M90" s="14">
        <v>5779.8</v>
      </c>
      <c r="N90" s="13">
        <v>8</v>
      </c>
      <c r="O90" s="15">
        <v>40522</v>
      </c>
    </row>
    <row r="91" spans="1:15" ht="12.75" customHeight="1" x14ac:dyDescent="0.25">
      <c r="A91" s="13" t="s">
        <v>310</v>
      </c>
      <c r="B91" s="13" t="s">
        <v>311</v>
      </c>
      <c r="C91" s="35" t="s">
        <v>4550</v>
      </c>
      <c r="D91" s="35" t="s">
        <v>4217</v>
      </c>
      <c r="E91" s="13" t="s">
        <v>3025</v>
      </c>
      <c r="F91" s="13" t="s">
        <v>4939</v>
      </c>
      <c r="G91" s="13" t="s">
        <v>4948</v>
      </c>
      <c r="H91" s="13" t="s">
        <v>3116</v>
      </c>
      <c r="I91" s="13" t="s">
        <v>12382</v>
      </c>
      <c r="J91" s="13"/>
      <c r="K91" s="13" t="s">
        <v>5</v>
      </c>
      <c r="L91" s="13" t="s">
        <v>3035</v>
      </c>
      <c r="M91" s="14">
        <v>1121.5999999999999</v>
      </c>
      <c r="N91" s="13">
        <v>6</v>
      </c>
      <c r="O91" s="15">
        <v>41302</v>
      </c>
    </row>
    <row r="92" spans="1:15" ht="12.75" customHeight="1" x14ac:dyDescent="0.25">
      <c r="A92" s="13" t="s">
        <v>312</v>
      </c>
      <c r="B92" s="13" t="s">
        <v>313</v>
      </c>
      <c r="C92" s="35" t="s">
        <v>4521</v>
      </c>
      <c r="D92" s="35" t="s">
        <v>4218</v>
      </c>
      <c r="E92" s="13" t="s">
        <v>3065</v>
      </c>
      <c r="F92" s="13" t="s">
        <v>3059</v>
      </c>
      <c r="G92" s="13" t="s">
        <v>4932</v>
      </c>
      <c r="H92" s="13" t="s">
        <v>4967</v>
      </c>
      <c r="I92" s="13" t="s">
        <v>4439</v>
      </c>
      <c r="J92" s="13"/>
      <c r="K92" s="13" t="s">
        <v>5</v>
      </c>
      <c r="L92" s="13" t="s">
        <v>3035</v>
      </c>
      <c r="M92" s="14">
        <v>9672.9</v>
      </c>
      <c r="N92" s="13">
        <v>7</v>
      </c>
      <c r="O92" s="15">
        <v>40959</v>
      </c>
    </row>
    <row r="93" spans="1:15" ht="12.75" customHeight="1" x14ac:dyDescent="0.25">
      <c r="A93" s="13" t="s">
        <v>317</v>
      </c>
      <c r="B93" s="13" t="s">
        <v>318</v>
      </c>
      <c r="C93" s="35" t="s">
        <v>4752</v>
      </c>
      <c r="D93" s="35" t="s">
        <v>4219</v>
      </c>
      <c r="E93" s="13" t="s">
        <v>3025</v>
      </c>
      <c r="F93" s="13" t="s">
        <v>3079</v>
      </c>
      <c r="G93" s="13" t="s">
        <v>3050</v>
      </c>
      <c r="H93" s="13" t="s">
        <v>12096</v>
      </c>
      <c r="I93" s="13" t="s">
        <v>12097</v>
      </c>
      <c r="J93" s="13"/>
      <c r="K93" s="13" t="s">
        <v>5</v>
      </c>
      <c r="L93" s="13" t="s">
        <v>3035</v>
      </c>
      <c r="M93" s="14">
        <v>5865.45</v>
      </c>
      <c r="N93" s="13">
        <v>7</v>
      </c>
      <c r="O93" s="15">
        <v>40968</v>
      </c>
    </row>
    <row r="94" spans="1:15" ht="12.75" customHeight="1" x14ac:dyDescent="0.25">
      <c r="A94" s="13" t="s">
        <v>319</v>
      </c>
      <c r="B94" s="13" t="s">
        <v>320</v>
      </c>
      <c r="C94" s="35" t="s">
        <v>4934</v>
      </c>
      <c r="D94" s="35" t="s">
        <v>4754</v>
      </c>
      <c r="E94" s="13" t="s">
        <v>3025</v>
      </c>
      <c r="F94" s="13" t="s">
        <v>4939</v>
      </c>
      <c r="G94" s="13" t="s">
        <v>4948</v>
      </c>
      <c r="H94" s="13" t="s">
        <v>4862</v>
      </c>
      <c r="I94" s="13" t="s">
        <v>12099</v>
      </c>
      <c r="J94" s="13"/>
      <c r="K94" s="13" t="s">
        <v>5</v>
      </c>
      <c r="L94" s="13" t="s">
        <v>3035</v>
      </c>
      <c r="M94" s="14">
        <v>5865.45</v>
      </c>
      <c r="N94" s="13">
        <v>7</v>
      </c>
      <c r="O94" s="15">
        <v>40968</v>
      </c>
    </row>
    <row r="95" spans="1:15" ht="12.75" customHeight="1" x14ac:dyDescent="0.25">
      <c r="A95" s="13" t="s">
        <v>321</v>
      </c>
      <c r="B95" s="13" t="s">
        <v>322</v>
      </c>
      <c r="C95" s="35" t="s">
        <v>4655</v>
      </c>
      <c r="D95" s="35" t="s">
        <v>4220</v>
      </c>
      <c r="E95" s="13" t="s">
        <v>3025</v>
      </c>
      <c r="F95" s="13" t="s">
        <v>3079</v>
      </c>
      <c r="G95" s="13" t="s">
        <v>3050</v>
      </c>
      <c r="H95" s="13" t="s">
        <v>4123</v>
      </c>
      <c r="I95" s="13" t="s">
        <v>12149</v>
      </c>
      <c r="J95" s="13"/>
      <c r="K95" s="13" t="s">
        <v>5</v>
      </c>
      <c r="L95" s="13" t="s">
        <v>3035</v>
      </c>
      <c r="M95" s="14">
        <v>5403.6</v>
      </c>
      <c r="N95" s="13">
        <v>7</v>
      </c>
      <c r="O95" s="15">
        <v>40746</v>
      </c>
    </row>
    <row r="96" spans="1:15" ht="12.5" customHeight="1" x14ac:dyDescent="0.25">
      <c r="A96" s="13" t="s">
        <v>323</v>
      </c>
      <c r="B96" s="13" t="s">
        <v>324</v>
      </c>
      <c r="C96" s="35" t="s">
        <v>4531</v>
      </c>
      <c r="D96" s="35" t="s">
        <v>4221</v>
      </c>
      <c r="E96" s="13" t="s">
        <v>3025</v>
      </c>
      <c r="F96" s="13" t="s">
        <v>4939</v>
      </c>
      <c r="G96" s="13" t="s">
        <v>4948</v>
      </c>
      <c r="H96" s="13" t="s">
        <v>3048</v>
      </c>
      <c r="I96" s="13" t="s">
        <v>4526</v>
      </c>
      <c r="J96" s="13"/>
      <c r="K96" s="13" t="s">
        <v>5</v>
      </c>
      <c r="L96" s="13" t="s">
        <v>3035</v>
      </c>
      <c r="M96" s="14">
        <v>5999</v>
      </c>
      <c r="N96" s="13">
        <v>13</v>
      </c>
      <c r="O96" s="15">
        <v>38655</v>
      </c>
    </row>
    <row r="97" spans="1:15" ht="12.75" customHeight="1" x14ac:dyDescent="0.25">
      <c r="A97" s="13" t="s">
        <v>325</v>
      </c>
      <c r="B97" s="13" t="s">
        <v>326</v>
      </c>
      <c r="C97" s="35" t="s">
        <v>4546</v>
      </c>
      <c r="D97" s="35" t="s">
        <v>4222</v>
      </c>
      <c r="E97" s="13" t="s">
        <v>3025</v>
      </c>
      <c r="F97" s="13" t="s">
        <v>4939</v>
      </c>
      <c r="G97" s="13" t="s">
        <v>4948</v>
      </c>
      <c r="H97" s="13" t="s">
        <v>4776</v>
      </c>
      <c r="I97" s="13" t="s">
        <v>3056</v>
      </c>
      <c r="J97" s="13"/>
      <c r="K97" s="13" t="s">
        <v>5</v>
      </c>
      <c r="L97" s="13" t="s">
        <v>3035</v>
      </c>
      <c r="M97" s="14">
        <v>1265.69</v>
      </c>
      <c r="N97" s="13">
        <v>7</v>
      </c>
      <c r="O97" s="15">
        <v>40968</v>
      </c>
    </row>
    <row r="98" spans="1:15" ht="12.75" customHeight="1" x14ac:dyDescent="0.25">
      <c r="A98" s="13" t="s">
        <v>327</v>
      </c>
      <c r="B98" s="13" t="s">
        <v>328</v>
      </c>
      <c r="C98" s="35" t="s">
        <v>4650</v>
      </c>
      <c r="D98" s="35" t="s">
        <v>4223</v>
      </c>
      <c r="E98" s="13" t="s">
        <v>3025</v>
      </c>
      <c r="F98" s="13" t="s">
        <v>3079</v>
      </c>
      <c r="G98" s="13" t="s">
        <v>3050</v>
      </c>
      <c r="H98" s="13" t="s">
        <v>3111</v>
      </c>
      <c r="I98" s="13" t="s">
        <v>12396</v>
      </c>
      <c r="J98" s="13"/>
      <c r="K98" s="13" t="s">
        <v>5</v>
      </c>
      <c r="L98" s="13" t="s">
        <v>3035</v>
      </c>
      <c r="M98" s="14">
        <v>1265.69</v>
      </c>
      <c r="N98" s="13">
        <v>7</v>
      </c>
      <c r="O98" s="15">
        <v>40968</v>
      </c>
    </row>
    <row r="99" spans="1:15" ht="12.75" customHeight="1" x14ac:dyDescent="0.25">
      <c r="A99" s="13" t="s">
        <v>329</v>
      </c>
      <c r="B99" s="13" t="s">
        <v>330</v>
      </c>
      <c r="C99" s="35" t="s">
        <v>4543</v>
      </c>
      <c r="D99" s="35" t="s">
        <v>4224</v>
      </c>
      <c r="E99" s="13" t="s">
        <v>3025</v>
      </c>
      <c r="F99" s="13" t="s">
        <v>4939</v>
      </c>
      <c r="G99" s="13" t="s">
        <v>4948</v>
      </c>
      <c r="H99" s="13" t="s">
        <v>3048</v>
      </c>
      <c r="I99" s="13" t="s">
        <v>12180</v>
      </c>
      <c r="J99" s="13"/>
      <c r="K99" s="13" t="s">
        <v>5</v>
      </c>
      <c r="L99" s="13" t="s">
        <v>3035</v>
      </c>
      <c r="M99" s="14">
        <v>5865.45</v>
      </c>
      <c r="N99" s="13">
        <v>7</v>
      </c>
      <c r="O99" s="15">
        <v>40968</v>
      </c>
    </row>
    <row r="100" spans="1:15" ht="12.75" customHeight="1" x14ac:dyDescent="0.25">
      <c r="A100" s="13" t="s">
        <v>331</v>
      </c>
      <c r="B100" s="13" t="s">
        <v>332</v>
      </c>
      <c r="C100" s="35" t="s">
        <v>4547</v>
      </c>
      <c r="D100" s="35" t="s">
        <v>4225</v>
      </c>
      <c r="E100" s="13" t="s">
        <v>3025</v>
      </c>
      <c r="F100" s="13" t="s">
        <v>4939</v>
      </c>
      <c r="G100" s="13" t="s">
        <v>4932</v>
      </c>
      <c r="H100" s="13" t="s">
        <v>4708</v>
      </c>
      <c r="I100" s="13" t="s">
        <v>4571</v>
      </c>
      <c r="J100" s="13"/>
      <c r="K100" s="13" t="s">
        <v>5</v>
      </c>
      <c r="L100" s="13" t="s">
        <v>3035</v>
      </c>
      <c r="M100" s="14">
        <v>1265.69</v>
      </c>
      <c r="N100" s="13">
        <v>7</v>
      </c>
      <c r="O100" s="15">
        <v>40968</v>
      </c>
    </row>
    <row r="101" spans="1:15" ht="12.75" customHeight="1" x14ac:dyDescent="0.25">
      <c r="A101" s="13" t="s">
        <v>333</v>
      </c>
      <c r="B101" s="13" t="s">
        <v>334</v>
      </c>
      <c r="C101" s="35" t="s">
        <v>4548</v>
      </c>
      <c r="D101" s="35" t="s">
        <v>4226</v>
      </c>
      <c r="E101" s="13" t="s">
        <v>3025</v>
      </c>
      <c r="F101" s="13" t="s">
        <v>4939</v>
      </c>
      <c r="G101" s="13" t="s">
        <v>4932</v>
      </c>
      <c r="H101" s="13" t="s">
        <v>4876</v>
      </c>
      <c r="I101" s="13" t="s">
        <v>4501</v>
      </c>
      <c r="J101" s="13"/>
      <c r="K101" s="13" t="s">
        <v>5</v>
      </c>
      <c r="L101" s="13" t="s">
        <v>3035</v>
      </c>
      <c r="M101" s="14">
        <v>1265.69</v>
      </c>
      <c r="N101" s="13">
        <v>7</v>
      </c>
      <c r="O101" s="15">
        <v>40968</v>
      </c>
    </row>
    <row r="102" spans="1:15" ht="12.75" customHeight="1" x14ac:dyDescent="0.25">
      <c r="A102" s="13" t="s">
        <v>335</v>
      </c>
      <c r="B102" s="13" t="s">
        <v>336</v>
      </c>
      <c r="C102" s="35" t="s">
        <v>4530</v>
      </c>
      <c r="D102" s="35" t="s">
        <v>4227</v>
      </c>
      <c r="E102" s="13" t="s">
        <v>3025</v>
      </c>
      <c r="F102" s="13" t="s">
        <v>4939</v>
      </c>
      <c r="G102" s="13" t="s">
        <v>4932</v>
      </c>
      <c r="H102" s="13" t="s">
        <v>3070</v>
      </c>
      <c r="I102" s="13" t="s">
        <v>4635</v>
      </c>
      <c r="J102" s="13"/>
      <c r="K102" s="13" t="s">
        <v>5</v>
      </c>
      <c r="L102" s="13" t="s">
        <v>3035</v>
      </c>
      <c r="M102" s="14">
        <v>4999</v>
      </c>
      <c r="N102" s="13">
        <v>14</v>
      </c>
      <c r="O102" s="15">
        <v>38229</v>
      </c>
    </row>
    <row r="103" spans="1:15" ht="12.75" customHeight="1" x14ac:dyDescent="0.25">
      <c r="A103" s="13" t="s">
        <v>337</v>
      </c>
      <c r="B103" s="13" t="s">
        <v>338</v>
      </c>
      <c r="C103" s="35" t="s">
        <v>12159</v>
      </c>
      <c r="D103" s="35" t="s">
        <v>12160</v>
      </c>
      <c r="E103" s="13" t="s">
        <v>3025</v>
      </c>
      <c r="F103" s="13" t="s">
        <v>4939</v>
      </c>
      <c r="G103" s="13" t="s">
        <v>4948</v>
      </c>
      <c r="H103" s="13" t="s">
        <v>4858</v>
      </c>
      <c r="I103" s="13" t="s">
        <v>4707</v>
      </c>
      <c r="J103" s="13"/>
      <c r="K103" s="13" t="s">
        <v>5</v>
      </c>
      <c r="L103" s="13" t="s">
        <v>3035</v>
      </c>
      <c r="M103" s="14">
        <v>5865.45</v>
      </c>
      <c r="N103" s="13">
        <v>7</v>
      </c>
      <c r="O103" s="15">
        <v>40968</v>
      </c>
    </row>
    <row r="104" spans="1:15" ht="12.75" customHeight="1" x14ac:dyDescent="0.25">
      <c r="A104" s="13" t="s">
        <v>339</v>
      </c>
      <c r="B104" s="13" t="s">
        <v>340</v>
      </c>
      <c r="C104" s="35" t="s">
        <v>4542</v>
      </c>
      <c r="D104" s="35" t="s">
        <v>4228</v>
      </c>
      <c r="E104" s="13" t="s">
        <v>3025</v>
      </c>
      <c r="F104" s="13" t="s">
        <v>4939</v>
      </c>
      <c r="G104" s="13" t="s">
        <v>4932</v>
      </c>
      <c r="H104" s="13" t="s">
        <v>3104</v>
      </c>
      <c r="I104" s="13" t="s">
        <v>4533</v>
      </c>
      <c r="J104" s="13"/>
      <c r="K104" s="13" t="s">
        <v>5</v>
      </c>
      <c r="L104" s="13" t="s">
        <v>3035</v>
      </c>
      <c r="M104" s="14">
        <v>5779.8</v>
      </c>
      <c r="N104" s="13">
        <v>8</v>
      </c>
      <c r="O104" s="15">
        <v>40522</v>
      </c>
    </row>
    <row r="105" spans="1:15" ht="12.75" customHeight="1" x14ac:dyDescent="0.25">
      <c r="A105" s="13" t="s">
        <v>341</v>
      </c>
      <c r="B105" s="13" t="s">
        <v>4878</v>
      </c>
      <c r="C105" s="35" t="s">
        <v>4880</v>
      </c>
      <c r="D105" s="35" t="s">
        <v>4879</v>
      </c>
      <c r="E105" s="13" t="s">
        <v>3025</v>
      </c>
      <c r="F105" s="13" t="s">
        <v>4939</v>
      </c>
      <c r="G105" s="13" t="s">
        <v>4948</v>
      </c>
      <c r="H105" s="13" t="s">
        <v>4881</v>
      </c>
      <c r="I105" s="13" t="s">
        <v>4432</v>
      </c>
      <c r="J105" s="13"/>
      <c r="K105" s="13" t="s">
        <v>5</v>
      </c>
      <c r="L105" s="13" t="s">
        <v>3035</v>
      </c>
      <c r="M105" s="14">
        <v>9819.9599999999991</v>
      </c>
      <c r="N105" s="13">
        <v>8</v>
      </c>
      <c r="O105" s="15">
        <v>40420</v>
      </c>
    </row>
    <row r="106" spans="1:15" ht="12.75" customHeight="1" x14ac:dyDescent="0.25">
      <c r="A106" s="13" t="s">
        <v>342</v>
      </c>
      <c r="B106" s="13" t="s">
        <v>343</v>
      </c>
      <c r="C106" s="35" t="s">
        <v>4545</v>
      </c>
      <c r="D106" s="35" t="s">
        <v>4229</v>
      </c>
      <c r="E106" s="13" t="s">
        <v>3025</v>
      </c>
      <c r="F106" s="13" t="s">
        <v>4939</v>
      </c>
      <c r="G106" s="13" t="s">
        <v>4932</v>
      </c>
      <c r="H106" s="13" t="s">
        <v>3104</v>
      </c>
      <c r="I106" s="13" t="s">
        <v>4792</v>
      </c>
      <c r="J106" s="13"/>
      <c r="K106" s="13" t="s">
        <v>5</v>
      </c>
      <c r="L106" s="13" t="s">
        <v>3035</v>
      </c>
      <c r="M106" s="14">
        <v>5865.45</v>
      </c>
      <c r="N106" s="13">
        <v>7</v>
      </c>
      <c r="O106" s="15">
        <v>40968</v>
      </c>
    </row>
    <row r="107" spans="1:15" ht="12.75" customHeight="1" x14ac:dyDescent="0.25">
      <c r="A107" s="13" t="s">
        <v>344</v>
      </c>
      <c r="B107" s="13" t="s">
        <v>345</v>
      </c>
      <c r="C107" s="35" t="s">
        <v>4549</v>
      </c>
      <c r="D107" s="35" t="s">
        <v>4230</v>
      </c>
      <c r="E107" s="13" t="s">
        <v>3025</v>
      </c>
      <c r="F107" s="13" t="s">
        <v>4939</v>
      </c>
      <c r="G107" s="13" t="s">
        <v>4932</v>
      </c>
      <c r="H107" s="13" t="s">
        <v>3104</v>
      </c>
      <c r="I107" s="13" t="s">
        <v>4792</v>
      </c>
      <c r="J107" s="13"/>
      <c r="K107" s="13" t="s">
        <v>5</v>
      </c>
      <c r="L107" s="13" t="s">
        <v>3035</v>
      </c>
      <c r="M107" s="14">
        <v>1121.5999999999999</v>
      </c>
      <c r="N107" s="13">
        <v>6</v>
      </c>
      <c r="O107" s="15">
        <v>41302</v>
      </c>
    </row>
    <row r="108" spans="1:15" ht="12.75" customHeight="1" x14ac:dyDescent="0.25">
      <c r="A108" s="13" t="s">
        <v>348</v>
      </c>
      <c r="B108" s="13" t="s">
        <v>349</v>
      </c>
      <c r="C108" s="35" t="s">
        <v>4678</v>
      </c>
      <c r="D108" s="35" t="s">
        <v>4231</v>
      </c>
      <c r="E108" s="13" t="s">
        <v>3025</v>
      </c>
      <c r="F108" s="13" t="s">
        <v>4939</v>
      </c>
      <c r="G108" s="13" t="s">
        <v>4948</v>
      </c>
      <c r="H108" s="13" t="s">
        <v>4771</v>
      </c>
      <c r="I108" s="13" t="s">
        <v>12174</v>
      </c>
      <c r="J108" s="13"/>
      <c r="K108" s="13" t="s">
        <v>5</v>
      </c>
      <c r="L108" s="13" t="s">
        <v>3035</v>
      </c>
      <c r="M108" s="14">
        <v>1169</v>
      </c>
      <c r="N108" s="13">
        <v>6</v>
      </c>
      <c r="O108" s="15">
        <v>41000</v>
      </c>
    </row>
    <row r="109" spans="1:15" ht="12.75" customHeight="1" x14ac:dyDescent="0.25">
      <c r="A109" s="13" t="s">
        <v>350</v>
      </c>
      <c r="B109" s="13" t="s">
        <v>351</v>
      </c>
      <c r="C109" s="35" t="s">
        <v>4521</v>
      </c>
      <c r="D109" s="35" t="s">
        <v>4232</v>
      </c>
      <c r="E109" s="13" t="s">
        <v>3025</v>
      </c>
      <c r="F109" s="13" t="s">
        <v>4939</v>
      </c>
      <c r="G109" s="13" t="s">
        <v>4948</v>
      </c>
      <c r="H109" s="13" t="s">
        <v>3127</v>
      </c>
      <c r="I109" s="13" t="s">
        <v>3051</v>
      </c>
      <c r="J109" s="13"/>
      <c r="K109" s="13" t="s">
        <v>5</v>
      </c>
      <c r="L109" s="13" t="s">
        <v>3035</v>
      </c>
      <c r="M109" s="14">
        <v>5865.45</v>
      </c>
      <c r="N109" s="13">
        <v>7</v>
      </c>
      <c r="O109" s="15">
        <v>40968</v>
      </c>
    </row>
    <row r="110" spans="1:15" ht="12.75" customHeight="1" x14ac:dyDescent="0.25">
      <c r="A110" s="13" t="s">
        <v>354</v>
      </c>
      <c r="B110" s="13" t="s">
        <v>355</v>
      </c>
      <c r="C110" s="35" t="s">
        <v>4449</v>
      </c>
      <c r="D110" s="35" t="s">
        <v>4233</v>
      </c>
      <c r="E110" s="13" t="s">
        <v>3016</v>
      </c>
      <c r="F110" s="13" t="s">
        <v>12087</v>
      </c>
      <c r="G110" s="13" t="s">
        <v>4948</v>
      </c>
      <c r="H110" s="13" t="s">
        <v>4858</v>
      </c>
      <c r="I110" s="13" t="s">
        <v>4435</v>
      </c>
      <c r="J110" s="13"/>
      <c r="K110" s="13" t="s">
        <v>5</v>
      </c>
      <c r="L110" s="13" t="s">
        <v>3035</v>
      </c>
      <c r="M110" s="14">
        <v>5779.8</v>
      </c>
      <c r="N110" s="13">
        <v>8</v>
      </c>
      <c r="O110" s="15">
        <v>40522</v>
      </c>
    </row>
    <row r="111" spans="1:15" ht="12.75" customHeight="1" x14ac:dyDescent="0.25">
      <c r="A111" s="13" t="s">
        <v>356</v>
      </c>
      <c r="B111" s="13" t="s">
        <v>357</v>
      </c>
      <c r="C111" s="35" t="s">
        <v>4651</v>
      </c>
      <c r="D111" s="35" t="s">
        <v>4234</v>
      </c>
      <c r="E111" s="13" t="s">
        <v>3025</v>
      </c>
      <c r="F111" s="13" t="s">
        <v>4939</v>
      </c>
      <c r="G111" s="13" t="s">
        <v>4932</v>
      </c>
      <c r="H111" s="13" t="s">
        <v>4862</v>
      </c>
      <c r="I111" s="13" t="s">
        <v>4652</v>
      </c>
      <c r="J111" s="13"/>
      <c r="K111" s="13" t="s">
        <v>5</v>
      </c>
      <c r="L111" s="13" t="s">
        <v>3035</v>
      </c>
      <c r="M111" s="14">
        <v>521.35</v>
      </c>
      <c r="N111" s="13">
        <v>10.416666666666666</v>
      </c>
      <c r="O111" s="15">
        <v>39539</v>
      </c>
    </row>
    <row r="112" spans="1:15" ht="12.75" customHeight="1" x14ac:dyDescent="0.25">
      <c r="A112" s="13" t="s">
        <v>358</v>
      </c>
      <c r="B112" s="13" t="s">
        <v>359</v>
      </c>
      <c r="C112" s="35" t="s">
        <v>4649</v>
      </c>
      <c r="D112" s="35" t="s">
        <v>4235</v>
      </c>
      <c r="E112" s="13" t="s">
        <v>3025</v>
      </c>
      <c r="F112" s="13" t="s">
        <v>3079</v>
      </c>
      <c r="G112" s="13" t="s">
        <v>3050</v>
      </c>
      <c r="H112" s="13" t="s">
        <v>4119</v>
      </c>
      <c r="I112" s="13" t="s">
        <v>4508</v>
      </c>
      <c r="J112" s="13"/>
      <c r="K112" s="13" t="s">
        <v>5</v>
      </c>
      <c r="L112" s="13" t="s">
        <v>3035</v>
      </c>
      <c r="M112" s="14">
        <v>5865.45</v>
      </c>
      <c r="N112" s="13">
        <v>7</v>
      </c>
      <c r="O112" s="15">
        <v>40968</v>
      </c>
    </row>
    <row r="113" spans="1:15" ht="12.75" customHeight="1" x14ac:dyDescent="0.25">
      <c r="A113" s="13" t="s">
        <v>360</v>
      </c>
      <c r="B113" s="13" t="s">
        <v>361</v>
      </c>
      <c r="C113" s="35"/>
      <c r="D113" s="35" t="s">
        <v>4236</v>
      </c>
      <c r="E113" s="13" t="s">
        <v>3016</v>
      </c>
      <c r="F113" s="13" t="s">
        <v>12087</v>
      </c>
      <c r="G113" s="13" t="s">
        <v>4948</v>
      </c>
      <c r="H113" s="13" t="s">
        <v>3104</v>
      </c>
      <c r="I113" s="13" t="s">
        <v>4435</v>
      </c>
      <c r="J113" s="13"/>
      <c r="K113" s="13" t="s">
        <v>5</v>
      </c>
      <c r="L113" s="13" t="s">
        <v>3035</v>
      </c>
      <c r="M113" s="14">
        <v>1142.3399999999999</v>
      </c>
      <c r="N113" s="13">
        <v>10.083333333333334</v>
      </c>
      <c r="O113" s="15">
        <v>39539</v>
      </c>
    </row>
    <row r="114" spans="1:15" ht="12" customHeight="1" x14ac:dyDescent="0.25">
      <c r="A114" s="13" t="s">
        <v>362</v>
      </c>
      <c r="B114" s="13" t="s">
        <v>363</v>
      </c>
      <c r="C114" s="35" t="s">
        <v>4746</v>
      </c>
      <c r="D114" s="35" t="s">
        <v>4237</v>
      </c>
      <c r="E114" s="13" t="s">
        <v>3025</v>
      </c>
      <c r="F114" s="13" t="s">
        <v>3079</v>
      </c>
      <c r="G114" s="13" t="s">
        <v>3050</v>
      </c>
      <c r="H114" s="13" t="s">
        <v>3070</v>
      </c>
      <c r="I114" s="13" t="s">
        <v>4645</v>
      </c>
      <c r="J114" s="13"/>
      <c r="K114" s="13" t="s">
        <v>5</v>
      </c>
      <c r="L114" s="13" t="s">
        <v>3035</v>
      </c>
      <c r="M114" s="14">
        <v>5865.45</v>
      </c>
      <c r="N114" s="13">
        <v>7</v>
      </c>
      <c r="O114" s="15">
        <v>40968</v>
      </c>
    </row>
    <row r="115" spans="1:15" ht="12.75" customHeight="1" x14ac:dyDescent="0.25">
      <c r="A115" s="13" t="s">
        <v>364</v>
      </c>
      <c r="B115" s="13" t="s">
        <v>365</v>
      </c>
      <c r="C115" s="35"/>
      <c r="D115" s="35" t="s">
        <v>4238</v>
      </c>
      <c r="E115" s="13" t="s">
        <v>3025</v>
      </c>
      <c r="F115" s="13" t="s">
        <v>4939</v>
      </c>
      <c r="G115" s="13" t="s">
        <v>4948</v>
      </c>
      <c r="H115" s="13" t="s">
        <v>4858</v>
      </c>
      <c r="I115" s="13" t="s">
        <v>4707</v>
      </c>
      <c r="J115" s="13"/>
      <c r="K115" s="13" t="s">
        <v>5</v>
      </c>
      <c r="L115" s="13" t="s">
        <v>3035</v>
      </c>
      <c r="M115" s="14">
        <v>9672.9</v>
      </c>
      <c r="N115" s="13">
        <v>7</v>
      </c>
      <c r="O115" s="15">
        <v>40959</v>
      </c>
    </row>
    <row r="116" spans="1:15" ht="12.75" customHeight="1" x14ac:dyDescent="0.25">
      <c r="A116" s="13" t="s">
        <v>366</v>
      </c>
      <c r="B116" s="13" t="s">
        <v>367</v>
      </c>
      <c r="C116" s="35"/>
      <c r="D116" s="35" t="s">
        <v>4239</v>
      </c>
      <c r="E116" s="13" t="s">
        <v>3025</v>
      </c>
      <c r="F116" s="13" t="s">
        <v>4939</v>
      </c>
      <c r="G116" s="13" t="s">
        <v>4948</v>
      </c>
      <c r="H116" s="13" t="s">
        <v>3164</v>
      </c>
      <c r="I116" s="13" t="s">
        <v>4707</v>
      </c>
      <c r="J116" s="13"/>
      <c r="K116" s="13" t="s">
        <v>5</v>
      </c>
      <c r="L116" s="13" t="s">
        <v>3035</v>
      </c>
      <c r="M116" s="14">
        <v>3743.08</v>
      </c>
      <c r="N116" s="13">
        <v>6</v>
      </c>
      <c r="O116" s="15">
        <v>41135</v>
      </c>
    </row>
    <row r="117" spans="1:15" ht="12.75" customHeight="1" x14ac:dyDescent="0.25">
      <c r="A117" s="13" t="s">
        <v>368</v>
      </c>
      <c r="B117" s="13" t="s">
        <v>12310</v>
      </c>
      <c r="C117" s="35" t="s">
        <v>12309</v>
      </c>
      <c r="D117" s="35" t="s">
        <v>12167</v>
      </c>
      <c r="E117" s="13" t="s">
        <v>3025</v>
      </c>
      <c r="F117" s="13" t="s">
        <v>4939</v>
      </c>
      <c r="G117" s="13" t="s">
        <v>4948</v>
      </c>
      <c r="H117" s="13" t="s">
        <v>4858</v>
      </c>
      <c r="I117" s="13" t="s">
        <v>4707</v>
      </c>
      <c r="J117" s="13"/>
      <c r="K117" s="13" t="s">
        <v>5</v>
      </c>
      <c r="L117" s="13" t="s">
        <v>3035</v>
      </c>
      <c r="M117" s="14">
        <v>16327.08</v>
      </c>
      <c r="N117" s="13">
        <v>7</v>
      </c>
      <c r="O117" s="15">
        <v>40688</v>
      </c>
    </row>
    <row r="118" spans="1:15" ht="12.75" customHeight="1" x14ac:dyDescent="0.25">
      <c r="A118" s="13" t="s">
        <v>370</v>
      </c>
      <c r="B118" s="13" t="s">
        <v>4808</v>
      </c>
      <c r="C118" s="35" t="s">
        <v>4807</v>
      </c>
      <c r="D118" s="35" t="s">
        <v>4806</v>
      </c>
      <c r="E118" s="13" t="s">
        <v>3025</v>
      </c>
      <c r="F118" s="13" t="s">
        <v>4939</v>
      </c>
      <c r="G118" s="13" t="s">
        <v>4948</v>
      </c>
      <c r="H118" s="13" t="s">
        <v>4858</v>
      </c>
      <c r="I118" s="13" t="s">
        <v>4432</v>
      </c>
      <c r="J118" s="13"/>
      <c r="K118" s="13" t="s">
        <v>5</v>
      </c>
      <c r="L118" s="13" t="s">
        <v>3035</v>
      </c>
      <c r="M118" s="14">
        <v>9672.9</v>
      </c>
      <c r="N118" s="13">
        <v>7</v>
      </c>
      <c r="O118" s="15">
        <v>40959</v>
      </c>
    </row>
    <row r="119" spans="1:15" ht="12.75" customHeight="1" x14ac:dyDescent="0.25">
      <c r="A119" s="13" t="s">
        <v>371</v>
      </c>
      <c r="B119" s="13" t="s">
        <v>372</v>
      </c>
      <c r="C119" s="35"/>
      <c r="D119" s="35" t="s">
        <v>4240</v>
      </c>
      <c r="E119" s="13" t="s">
        <v>3016</v>
      </c>
      <c r="F119" s="13" t="s">
        <v>12087</v>
      </c>
      <c r="G119" s="13" t="s">
        <v>4948</v>
      </c>
      <c r="H119" s="13" t="s">
        <v>3104</v>
      </c>
      <c r="I119" s="13" t="s">
        <v>4435</v>
      </c>
      <c r="J119" s="13"/>
      <c r="K119" s="13" t="s">
        <v>5</v>
      </c>
      <c r="L119" s="13" t="s">
        <v>3035</v>
      </c>
      <c r="M119" s="14">
        <v>4890.62</v>
      </c>
      <c r="N119" s="13">
        <v>10.416666666666666</v>
      </c>
      <c r="O119" s="15">
        <v>39539</v>
      </c>
    </row>
    <row r="120" spans="1:15" ht="12.75" customHeight="1" x14ac:dyDescent="0.25">
      <c r="A120" s="13" t="s">
        <v>373</v>
      </c>
      <c r="B120" s="13" t="s">
        <v>374</v>
      </c>
      <c r="C120" s="35" t="s">
        <v>4803</v>
      </c>
      <c r="D120" s="35" t="s">
        <v>4241</v>
      </c>
      <c r="E120" s="13" t="s">
        <v>3025</v>
      </c>
      <c r="F120" s="13" t="s">
        <v>4939</v>
      </c>
      <c r="G120" s="13" t="s">
        <v>4932</v>
      </c>
      <c r="H120" s="13" t="s">
        <v>4858</v>
      </c>
      <c r="I120" s="13" t="s">
        <v>4707</v>
      </c>
      <c r="J120" s="13"/>
      <c r="K120" s="13" t="s">
        <v>5</v>
      </c>
      <c r="L120" s="13" t="s">
        <v>3035</v>
      </c>
      <c r="M120" s="14">
        <v>9587.4</v>
      </c>
      <c r="N120" s="13">
        <v>5</v>
      </c>
      <c r="O120" s="15">
        <v>41374</v>
      </c>
    </row>
    <row r="121" spans="1:15" ht="12.75" customHeight="1" x14ac:dyDescent="0.25">
      <c r="A121" s="13" t="s">
        <v>375</v>
      </c>
      <c r="B121" s="13" t="s">
        <v>376</v>
      </c>
      <c r="C121" s="35" t="s">
        <v>4521</v>
      </c>
      <c r="D121" s="35" t="s">
        <v>4242</v>
      </c>
      <c r="E121" s="13" t="s">
        <v>12189</v>
      </c>
      <c r="F121" s="13" t="s">
        <v>4434</v>
      </c>
      <c r="G121" s="13" t="s">
        <v>4932</v>
      </c>
      <c r="H121" s="13" t="s">
        <v>3505</v>
      </c>
      <c r="I121" s="13" t="s">
        <v>12185</v>
      </c>
      <c r="J121" s="13"/>
      <c r="K121" s="13" t="s">
        <v>5</v>
      </c>
      <c r="L121" s="13" t="s">
        <v>3035</v>
      </c>
      <c r="M121" s="14">
        <v>7907.04</v>
      </c>
      <c r="N121" s="13">
        <v>5</v>
      </c>
      <c r="O121" s="15">
        <v>41374</v>
      </c>
    </row>
    <row r="122" spans="1:15" ht="12.75" customHeight="1" x14ac:dyDescent="0.25">
      <c r="A122" s="13" t="s">
        <v>377</v>
      </c>
      <c r="B122" s="13" t="s">
        <v>378</v>
      </c>
      <c r="C122" s="35" t="s">
        <v>379</v>
      </c>
      <c r="D122" s="35" t="s">
        <v>4243</v>
      </c>
      <c r="E122" s="13" t="s">
        <v>3025</v>
      </c>
      <c r="F122" s="13" t="s">
        <v>3079</v>
      </c>
      <c r="G122" s="13" t="s">
        <v>3050</v>
      </c>
      <c r="H122" s="13" t="s">
        <v>3402</v>
      </c>
      <c r="I122" s="13" t="s">
        <v>4492</v>
      </c>
      <c r="J122" s="13"/>
      <c r="K122" s="13" t="s">
        <v>5</v>
      </c>
      <c r="L122" s="13" t="s">
        <v>3035</v>
      </c>
      <c r="M122" s="14">
        <v>1418.16</v>
      </c>
      <c r="N122" s="13">
        <v>5</v>
      </c>
      <c r="O122" s="15">
        <v>41450</v>
      </c>
    </row>
    <row r="123" spans="1:15" ht="12.75" customHeight="1" x14ac:dyDescent="0.25">
      <c r="A123" s="13" t="s">
        <v>380</v>
      </c>
      <c r="B123" s="13" t="s">
        <v>381</v>
      </c>
      <c r="C123" s="35" t="s">
        <v>4748</v>
      </c>
      <c r="D123" s="35" t="s">
        <v>4244</v>
      </c>
      <c r="E123" s="13" t="s">
        <v>3025</v>
      </c>
      <c r="F123" s="13" t="s">
        <v>3079</v>
      </c>
      <c r="G123" s="13" t="s">
        <v>3050</v>
      </c>
      <c r="H123" s="13" t="s">
        <v>3402</v>
      </c>
      <c r="I123" s="13" t="s">
        <v>4492</v>
      </c>
      <c r="J123" s="13"/>
      <c r="K123" s="13" t="s">
        <v>5</v>
      </c>
      <c r="L123" s="13" t="s">
        <v>3035</v>
      </c>
      <c r="M123" s="14">
        <v>1191.3</v>
      </c>
      <c r="N123" s="13">
        <v>5</v>
      </c>
      <c r="O123" s="15">
        <v>41425</v>
      </c>
    </row>
    <row r="124" spans="1:15" ht="12.75" customHeight="1" x14ac:dyDescent="0.25">
      <c r="A124" s="13" t="s">
        <v>12387</v>
      </c>
      <c r="B124" s="13" t="s">
        <v>383</v>
      </c>
      <c r="C124" s="35" t="s">
        <v>4676</v>
      </c>
      <c r="D124" s="35" t="s">
        <v>4245</v>
      </c>
      <c r="E124" s="13" t="s">
        <v>3025</v>
      </c>
      <c r="F124" s="13" t="s">
        <v>4939</v>
      </c>
      <c r="G124" s="13" t="s">
        <v>4948</v>
      </c>
      <c r="H124" s="13" t="s">
        <v>4858</v>
      </c>
      <c r="I124" s="13" t="s">
        <v>4707</v>
      </c>
      <c r="J124" s="13"/>
      <c r="K124" s="13" t="s">
        <v>5</v>
      </c>
      <c r="L124" s="13" t="s">
        <v>3035</v>
      </c>
      <c r="M124" s="14">
        <v>12283.5</v>
      </c>
      <c r="N124" s="13">
        <v>5</v>
      </c>
      <c r="O124" s="15">
        <v>41729</v>
      </c>
    </row>
    <row r="125" spans="1:15" ht="12.75" customHeight="1" x14ac:dyDescent="0.25">
      <c r="A125" s="13" t="s">
        <v>384</v>
      </c>
      <c r="B125" s="13" t="s">
        <v>385</v>
      </c>
      <c r="C125" s="35" t="s">
        <v>4706</v>
      </c>
      <c r="D125" s="35" t="s">
        <v>4706</v>
      </c>
      <c r="E125" s="13" t="s">
        <v>3025</v>
      </c>
      <c r="F125" s="13" t="s">
        <v>4939</v>
      </c>
      <c r="G125" s="13" t="s">
        <v>4948</v>
      </c>
      <c r="H125" s="13" t="s">
        <v>4705</v>
      </c>
      <c r="I125" s="13" t="s">
        <v>12051</v>
      </c>
      <c r="J125" s="13"/>
      <c r="K125" s="13" t="s">
        <v>5</v>
      </c>
      <c r="L125" s="13" t="s">
        <v>3035</v>
      </c>
      <c r="M125" s="14">
        <v>1765.86</v>
      </c>
      <c r="N125" s="13">
        <v>5</v>
      </c>
      <c r="O125" s="15">
        <v>41698</v>
      </c>
    </row>
    <row r="126" spans="1:15" ht="12.75" customHeight="1" x14ac:dyDescent="0.25">
      <c r="A126" s="13" t="s">
        <v>386</v>
      </c>
      <c r="B126" s="13" t="s">
        <v>387</v>
      </c>
      <c r="C126" s="35" t="s">
        <v>4706</v>
      </c>
      <c r="D126" s="35" t="s">
        <v>4706</v>
      </c>
      <c r="E126" s="13" t="s">
        <v>3025</v>
      </c>
      <c r="F126" s="13" t="s">
        <v>4939</v>
      </c>
      <c r="G126" s="13" t="s">
        <v>4948</v>
      </c>
      <c r="H126" s="13" t="s">
        <v>4705</v>
      </c>
      <c r="I126" s="13" t="s">
        <v>12051</v>
      </c>
      <c r="J126" s="13"/>
      <c r="K126" s="13" t="s">
        <v>5</v>
      </c>
      <c r="L126" s="13" t="s">
        <v>3035</v>
      </c>
      <c r="M126" s="14">
        <v>1765.86</v>
      </c>
      <c r="N126" s="13">
        <v>5</v>
      </c>
      <c r="O126" s="15">
        <v>41698</v>
      </c>
    </row>
    <row r="127" spans="1:15" ht="12.75" customHeight="1" x14ac:dyDescent="0.25">
      <c r="A127" s="13" t="s">
        <v>388</v>
      </c>
      <c r="B127" s="13" t="s">
        <v>389</v>
      </c>
      <c r="C127" s="35" t="s">
        <v>4706</v>
      </c>
      <c r="D127" s="35" t="s">
        <v>4706</v>
      </c>
      <c r="E127" s="13" t="s">
        <v>3025</v>
      </c>
      <c r="F127" s="13" t="s">
        <v>4939</v>
      </c>
      <c r="G127" s="13" t="s">
        <v>4948</v>
      </c>
      <c r="H127" s="13" t="s">
        <v>4705</v>
      </c>
      <c r="I127" s="13" t="s">
        <v>12051</v>
      </c>
      <c r="J127" s="13"/>
      <c r="K127" s="13" t="s">
        <v>5</v>
      </c>
      <c r="L127" s="13" t="s">
        <v>3035</v>
      </c>
      <c r="M127" s="14">
        <v>1765.86</v>
      </c>
      <c r="N127" s="13">
        <v>5</v>
      </c>
      <c r="O127" s="15">
        <v>41698</v>
      </c>
    </row>
    <row r="128" spans="1:15" ht="12.75" customHeight="1" x14ac:dyDescent="0.25">
      <c r="A128" s="13" t="s">
        <v>390</v>
      </c>
      <c r="B128" s="13" t="s">
        <v>391</v>
      </c>
      <c r="C128" s="35" t="s">
        <v>4706</v>
      </c>
      <c r="D128" s="35" t="s">
        <v>4706</v>
      </c>
      <c r="E128" s="13" t="s">
        <v>3025</v>
      </c>
      <c r="F128" s="13" t="s">
        <v>4939</v>
      </c>
      <c r="G128" s="13" t="s">
        <v>4948</v>
      </c>
      <c r="H128" s="13" t="s">
        <v>4705</v>
      </c>
      <c r="I128" s="13" t="s">
        <v>12051</v>
      </c>
      <c r="J128" s="13"/>
      <c r="K128" s="13" t="s">
        <v>5</v>
      </c>
      <c r="L128" s="13" t="s">
        <v>3035</v>
      </c>
      <c r="M128" s="14">
        <v>1765.86</v>
      </c>
      <c r="N128" s="13">
        <v>5</v>
      </c>
      <c r="O128" s="15">
        <v>41698</v>
      </c>
    </row>
    <row r="129" spans="1:15" ht="12.75" customHeight="1" x14ac:dyDescent="0.25">
      <c r="A129" s="13" t="s">
        <v>392</v>
      </c>
      <c r="B129" s="13" t="s">
        <v>393</v>
      </c>
      <c r="C129" s="35" t="s">
        <v>4706</v>
      </c>
      <c r="D129" s="35" t="s">
        <v>4706</v>
      </c>
      <c r="E129" s="13" t="s">
        <v>3025</v>
      </c>
      <c r="F129" s="13" t="s">
        <v>4939</v>
      </c>
      <c r="G129" s="13" t="s">
        <v>4948</v>
      </c>
      <c r="H129" s="13" t="s">
        <v>4705</v>
      </c>
      <c r="I129" s="13" t="s">
        <v>12051</v>
      </c>
      <c r="J129" s="13"/>
      <c r="K129" s="13" t="s">
        <v>5</v>
      </c>
      <c r="L129" s="13" t="s">
        <v>3035</v>
      </c>
      <c r="M129" s="14">
        <v>1765.86</v>
      </c>
      <c r="N129" s="13">
        <v>5</v>
      </c>
      <c r="O129" s="15">
        <v>41698</v>
      </c>
    </row>
    <row r="130" spans="1:15" ht="12.75" customHeight="1" x14ac:dyDescent="0.25">
      <c r="A130" s="13" t="s">
        <v>394</v>
      </c>
      <c r="B130" s="13" t="s">
        <v>395</v>
      </c>
      <c r="C130" s="35" t="s">
        <v>4706</v>
      </c>
      <c r="D130" s="35" t="s">
        <v>4706</v>
      </c>
      <c r="E130" s="13" t="s">
        <v>3025</v>
      </c>
      <c r="F130" s="13" t="s">
        <v>4939</v>
      </c>
      <c r="G130" s="13" t="s">
        <v>4948</v>
      </c>
      <c r="H130" s="13" t="s">
        <v>4705</v>
      </c>
      <c r="I130" s="13" t="s">
        <v>12051</v>
      </c>
      <c r="J130" s="13"/>
      <c r="K130" s="13" t="s">
        <v>5</v>
      </c>
      <c r="L130" s="13" t="s">
        <v>3035</v>
      </c>
      <c r="M130" s="14">
        <v>1765.86</v>
      </c>
      <c r="N130" s="13">
        <v>5</v>
      </c>
      <c r="O130" s="15">
        <v>41698</v>
      </c>
    </row>
    <row r="131" spans="1:15" ht="12.75" customHeight="1" x14ac:dyDescent="0.25">
      <c r="A131" s="13" t="s">
        <v>396</v>
      </c>
      <c r="B131" s="13" t="s">
        <v>397</v>
      </c>
      <c r="C131" s="35" t="s">
        <v>4706</v>
      </c>
      <c r="D131" s="35" t="s">
        <v>4706</v>
      </c>
      <c r="E131" s="13" t="s">
        <v>3025</v>
      </c>
      <c r="F131" s="13" t="s">
        <v>4939</v>
      </c>
      <c r="G131" s="13" t="s">
        <v>4948</v>
      </c>
      <c r="H131" s="13" t="s">
        <v>4705</v>
      </c>
      <c r="I131" s="13" t="s">
        <v>12051</v>
      </c>
      <c r="J131" s="13"/>
      <c r="K131" s="13" t="s">
        <v>5</v>
      </c>
      <c r="L131" s="13" t="s">
        <v>3035</v>
      </c>
      <c r="M131" s="14">
        <v>1765.86</v>
      </c>
      <c r="N131" s="13">
        <v>5</v>
      </c>
      <c r="O131" s="15">
        <v>41698</v>
      </c>
    </row>
    <row r="132" spans="1:15" ht="12.75" customHeight="1" x14ac:dyDescent="0.25">
      <c r="A132" s="13" t="s">
        <v>398</v>
      </c>
      <c r="B132" s="13" t="s">
        <v>399</v>
      </c>
      <c r="C132" s="35" t="s">
        <v>4706</v>
      </c>
      <c r="D132" s="35" t="s">
        <v>4706</v>
      </c>
      <c r="E132" s="13" t="s">
        <v>3025</v>
      </c>
      <c r="F132" s="13" t="s">
        <v>4939</v>
      </c>
      <c r="G132" s="13" t="s">
        <v>4948</v>
      </c>
      <c r="H132" s="13" t="s">
        <v>4705</v>
      </c>
      <c r="I132" s="13" t="s">
        <v>12051</v>
      </c>
      <c r="J132" s="13"/>
      <c r="K132" s="13" t="s">
        <v>5</v>
      </c>
      <c r="L132" s="13" t="s">
        <v>3035</v>
      </c>
      <c r="M132" s="14">
        <v>1765.86</v>
      </c>
      <c r="N132" s="13">
        <v>5</v>
      </c>
      <c r="O132" s="15">
        <v>41698</v>
      </c>
    </row>
    <row r="133" spans="1:15" ht="12.75" customHeight="1" x14ac:dyDescent="0.25">
      <c r="A133" s="13" t="s">
        <v>400</v>
      </c>
      <c r="B133" s="13" t="s">
        <v>401</v>
      </c>
      <c r="C133" s="35" t="s">
        <v>4706</v>
      </c>
      <c r="D133" s="35" t="s">
        <v>4706</v>
      </c>
      <c r="E133" s="13" t="s">
        <v>3025</v>
      </c>
      <c r="F133" s="13" t="s">
        <v>4939</v>
      </c>
      <c r="G133" s="13" t="s">
        <v>4948</v>
      </c>
      <c r="H133" s="13" t="s">
        <v>4705</v>
      </c>
      <c r="I133" s="13" t="s">
        <v>12051</v>
      </c>
      <c r="J133" s="13"/>
      <c r="K133" s="13" t="s">
        <v>5</v>
      </c>
      <c r="L133" s="13" t="s">
        <v>3035</v>
      </c>
      <c r="M133" s="14">
        <v>1765.86</v>
      </c>
      <c r="N133" s="13">
        <v>5</v>
      </c>
      <c r="O133" s="15">
        <v>41698</v>
      </c>
    </row>
    <row r="134" spans="1:15" ht="12.75" customHeight="1" x14ac:dyDescent="0.25">
      <c r="A134" s="13" t="s">
        <v>402</v>
      </c>
      <c r="B134" s="13" t="s">
        <v>403</v>
      </c>
      <c r="C134" s="35" t="s">
        <v>4706</v>
      </c>
      <c r="D134" s="35" t="s">
        <v>4706</v>
      </c>
      <c r="E134" s="13" t="s">
        <v>3025</v>
      </c>
      <c r="F134" s="13" t="s">
        <v>4939</v>
      </c>
      <c r="G134" s="13" t="s">
        <v>4948</v>
      </c>
      <c r="H134" s="13" t="s">
        <v>4705</v>
      </c>
      <c r="I134" s="13" t="s">
        <v>12051</v>
      </c>
      <c r="J134" s="13"/>
      <c r="K134" s="13" t="s">
        <v>5</v>
      </c>
      <c r="L134" s="13" t="s">
        <v>3035</v>
      </c>
      <c r="M134" s="14">
        <v>1765.86</v>
      </c>
      <c r="N134" s="13">
        <v>5</v>
      </c>
      <c r="O134" s="15">
        <v>41698</v>
      </c>
    </row>
    <row r="135" spans="1:15" ht="12.75" customHeight="1" x14ac:dyDescent="0.25">
      <c r="A135" s="13" t="s">
        <v>404</v>
      </c>
      <c r="B135" s="13" t="s">
        <v>405</v>
      </c>
      <c r="C135" s="35" t="s">
        <v>4706</v>
      </c>
      <c r="D135" s="35" t="s">
        <v>4706</v>
      </c>
      <c r="E135" s="13" t="s">
        <v>3025</v>
      </c>
      <c r="F135" s="13" t="s">
        <v>4939</v>
      </c>
      <c r="G135" s="13" t="s">
        <v>4948</v>
      </c>
      <c r="H135" s="13" t="s">
        <v>4705</v>
      </c>
      <c r="I135" s="13" t="s">
        <v>12051</v>
      </c>
      <c r="J135" s="13"/>
      <c r="K135" s="13" t="s">
        <v>5</v>
      </c>
      <c r="L135" s="13" t="s">
        <v>3035</v>
      </c>
      <c r="M135" s="14">
        <v>1765.86</v>
      </c>
      <c r="N135" s="13">
        <v>5</v>
      </c>
      <c r="O135" s="15">
        <v>41698</v>
      </c>
    </row>
    <row r="136" spans="1:15" ht="12.75" customHeight="1" x14ac:dyDescent="0.25">
      <c r="A136" s="13" t="s">
        <v>406</v>
      </c>
      <c r="B136" s="13" t="s">
        <v>407</v>
      </c>
      <c r="C136" s="35" t="s">
        <v>4706</v>
      </c>
      <c r="D136" s="35" t="s">
        <v>4706</v>
      </c>
      <c r="E136" s="13" t="s">
        <v>3025</v>
      </c>
      <c r="F136" s="13" t="s">
        <v>4939</v>
      </c>
      <c r="G136" s="13" t="s">
        <v>4948</v>
      </c>
      <c r="H136" s="13" t="s">
        <v>4705</v>
      </c>
      <c r="I136" s="13" t="s">
        <v>12051</v>
      </c>
      <c r="J136" s="13"/>
      <c r="K136" s="13" t="s">
        <v>5</v>
      </c>
      <c r="L136" s="13" t="s">
        <v>3035</v>
      </c>
      <c r="M136" s="14">
        <v>1765.86</v>
      </c>
      <c r="N136" s="13">
        <v>5</v>
      </c>
      <c r="O136" s="15">
        <v>41698</v>
      </c>
    </row>
    <row r="137" spans="1:15" ht="12.75" customHeight="1" x14ac:dyDescent="0.25">
      <c r="A137" s="13" t="s">
        <v>408</v>
      </c>
      <c r="B137" s="13" t="s">
        <v>409</v>
      </c>
      <c r="C137" s="35" t="s">
        <v>4706</v>
      </c>
      <c r="D137" s="35" t="s">
        <v>4706</v>
      </c>
      <c r="E137" s="13" t="s">
        <v>3025</v>
      </c>
      <c r="F137" s="13" t="s">
        <v>4939</v>
      </c>
      <c r="G137" s="13" t="s">
        <v>4948</v>
      </c>
      <c r="H137" s="13" t="s">
        <v>4705</v>
      </c>
      <c r="I137" s="13" t="s">
        <v>12051</v>
      </c>
      <c r="J137" s="13"/>
      <c r="K137" s="13" t="s">
        <v>5</v>
      </c>
      <c r="L137" s="13" t="s">
        <v>3035</v>
      </c>
      <c r="M137" s="14">
        <v>1765.86</v>
      </c>
      <c r="N137" s="13">
        <v>5</v>
      </c>
      <c r="O137" s="15">
        <v>41698</v>
      </c>
    </row>
    <row r="138" spans="1:15" ht="12.75" customHeight="1" x14ac:dyDescent="0.25">
      <c r="A138" s="13" t="s">
        <v>410</v>
      </c>
      <c r="B138" s="13" t="s">
        <v>411</v>
      </c>
      <c r="C138" s="35" t="s">
        <v>4706</v>
      </c>
      <c r="D138" s="35" t="s">
        <v>4706</v>
      </c>
      <c r="E138" s="13" t="s">
        <v>3025</v>
      </c>
      <c r="F138" s="13" t="s">
        <v>4939</v>
      </c>
      <c r="G138" s="13" t="s">
        <v>4948</v>
      </c>
      <c r="H138" s="13" t="s">
        <v>4705</v>
      </c>
      <c r="I138" s="13" t="s">
        <v>12051</v>
      </c>
      <c r="J138" s="13"/>
      <c r="K138" s="13" t="s">
        <v>5</v>
      </c>
      <c r="L138" s="13" t="s">
        <v>3035</v>
      </c>
      <c r="M138" s="14">
        <v>1765.86</v>
      </c>
      <c r="N138" s="13">
        <v>5</v>
      </c>
      <c r="O138" s="15">
        <v>41698</v>
      </c>
    </row>
    <row r="139" spans="1:15" ht="12.75" customHeight="1" x14ac:dyDescent="0.25">
      <c r="A139" s="13" t="s">
        <v>412</v>
      </c>
      <c r="B139" s="13" t="s">
        <v>413</v>
      </c>
      <c r="C139" s="35" t="s">
        <v>4706</v>
      </c>
      <c r="D139" s="35" t="s">
        <v>4706</v>
      </c>
      <c r="E139" s="13" t="s">
        <v>3025</v>
      </c>
      <c r="F139" s="13" t="s">
        <v>4939</v>
      </c>
      <c r="G139" s="13" t="s">
        <v>4948</v>
      </c>
      <c r="H139" s="13" t="s">
        <v>4705</v>
      </c>
      <c r="I139" s="13" t="s">
        <v>12051</v>
      </c>
      <c r="J139" s="13"/>
      <c r="K139" s="13" t="s">
        <v>5</v>
      </c>
      <c r="L139" s="13" t="s">
        <v>3035</v>
      </c>
      <c r="M139" s="14">
        <v>1765.86</v>
      </c>
      <c r="N139" s="13">
        <v>5</v>
      </c>
      <c r="O139" s="15">
        <v>41698</v>
      </c>
    </row>
    <row r="140" spans="1:15" ht="12.75" customHeight="1" x14ac:dyDescent="0.25">
      <c r="A140" s="13" t="s">
        <v>414</v>
      </c>
      <c r="B140" s="13" t="s">
        <v>415</v>
      </c>
      <c r="C140" s="35" t="s">
        <v>4706</v>
      </c>
      <c r="D140" s="35" t="s">
        <v>4706</v>
      </c>
      <c r="E140" s="13" t="s">
        <v>3025</v>
      </c>
      <c r="F140" s="13" t="s">
        <v>4939</v>
      </c>
      <c r="G140" s="13" t="s">
        <v>4948</v>
      </c>
      <c r="H140" s="13" t="s">
        <v>4705</v>
      </c>
      <c r="I140" s="13" t="s">
        <v>12051</v>
      </c>
      <c r="J140" s="13"/>
      <c r="K140" s="13" t="s">
        <v>5</v>
      </c>
      <c r="L140" s="13" t="s">
        <v>3035</v>
      </c>
      <c r="M140" s="14">
        <v>1765.86</v>
      </c>
      <c r="N140" s="13">
        <v>5</v>
      </c>
      <c r="O140" s="15">
        <v>41698</v>
      </c>
    </row>
    <row r="141" spans="1:15" ht="12.75" customHeight="1" x14ac:dyDescent="0.25">
      <c r="A141" s="13" t="s">
        <v>416</v>
      </c>
      <c r="B141" s="13" t="s">
        <v>417</v>
      </c>
      <c r="C141" s="35" t="s">
        <v>4706</v>
      </c>
      <c r="D141" s="35" t="s">
        <v>4706</v>
      </c>
      <c r="E141" s="13" t="s">
        <v>3025</v>
      </c>
      <c r="F141" s="13" t="s">
        <v>4939</v>
      </c>
      <c r="G141" s="13" t="s">
        <v>4948</v>
      </c>
      <c r="H141" s="13" t="s">
        <v>4705</v>
      </c>
      <c r="I141" s="13" t="s">
        <v>12051</v>
      </c>
      <c r="J141" s="13"/>
      <c r="K141" s="13" t="s">
        <v>5</v>
      </c>
      <c r="L141" s="13" t="s">
        <v>3035</v>
      </c>
      <c r="M141" s="14">
        <v>77342.16</v>
      </c>
      <c r="N141" s="13">
        <v>5</v>
      </c>
      <c r="O141" s="15">
        <v>41698</v>
      </c>
    </row>
    <row r="142" spans="1:15" ht="12.75" customHeight="1" x14ac:dyDescent="0.25">
      <c r="A142" s="13" t="s">
        <v>420</v>
      </c>
      <c r="B142" s="13" t="s">
        <v>421</v>
      </c>
      <c r="C142" s="35" t="s">
        <v>4558</v>
      </c>
      <c r="D142" s="35" t="s">
        <v>4246</v>
      </c>
      <c r="E142" s="13" t="s">
        <v>3025</v>
      </c>
      <c r="F142" s="13" t="s">
        <v>4939</v>
      </c>
      <c r="G142" s="13" t="s">
        <v>4948</v>
      </c>
      <c r="H142" s="13" t="s">
        <v>3048</v>
      </c>
      <c r="I142" s="13" t="s">
        <v>12098</v>
      </c>
      <c r="J142" s="13"/>
      <c r="K142" s="13" t="s">
        <v>5</v>
      </c>
      <c r="L142" s="13" t="s">
        <v>3035</v>
      </c>
      <c r="M142" s="14">
        <v>1191.3</v>
      </c>
      <c r="N142" s="13">
        <v>5</v>
      </c>
      <c r="O142" s="15">
        <v>41425</v>
      </c>
    </row>
    <row r="143" spans="1:15" ht="12.75" customHeight="1" x14ac:dyDescent="0.25">
      <c r="A143" s="13" t="s">
        <v>424</v>
      </c>
      <c r="B143" s="13" t="s">
        <v>425</v>
      </c>
      <c r="C143" s="35" t="s">
        <v>4675</v>
      </c>
      <c r="D143" s="35" t="s">
        <v>4247</v>
      </c>
      <c r="E143" s="13" t="s">
        <v>3025</v>
      </c>
      <c r="F143" s="13" t="s">
        <v>4939</v>
      </c>
      <c r="G143" s="13" t="s">
        <v>4948</v>
      </c>
      <c r="H143" s="13" t="s">
        <v>4796</v>
      </c>
      <c r="I143" s="13" t="s">
        <v>4430</v>
      </c>
      <c r="J143" s="13"/>
      <c r="K143" s="13" t="s">
        <v>5</v>
      </c>
      <c r="L143" s="13" t="s">
        <v>3035</v>
      </c>
      <c r="M143" s="14">
        <v>12283.5</v>
      </c>
      <c r="N143" s="13">
        <v>5</v>
      </c>
      <c r="O143" s="15">
        <v>41729</v>
      </c>
    </row>
    <row r="144" spans="1:15" ht="12.75" customHeight="1" x14ac:dyDescent="0.25">
      <c r="A144" s="13" t="s">
        <v>426</v>
      </c>
      <c r="B144" s="13" t="s">
        <v>427</v>
      </c>
      <c r="C144" s="35" t="s">
        <v>4596</v>
      </c>
      <c r="D144" s="35" t="s">
        <v>4248</v>
      </c>
      <c r="E144" s="13" t="s">
        <v>3025</v>
      </c>
      <c r="F144" s="13" t="s">
        <v>4939</v>
      </c>
      <c r="G144" s="13" t="s">
        <v>4948</v>
      </c>
      <c r="H144" s="13" t="s">
        <v>4796</v>
      </c>
      <c r="I144" s="13" t="s">
        <v>4430</v>
      </c>
      <c r="J144" s="13"/>
      <c r="K144" s="13" t="s">
        <v>5</v>
      </c>
      <c r="L144" s="13" t="s">
        <v>3035</v>
      </c>
      <c r="M144" s="14">
        <v>1556.1</v>
      </c>
      <c r="N144" s="13">
        <v>5</v>
      </c>
      <c r="O144" s="15">
        <v>41729</v>
      </c>
    </row>
    <row r="145" spans="1:15" ht="12.75" customHeight="1" x14ac:dyDescent="0.25">
      <c r="A145" s="13" t="s">
        <v>428</v>
      </c>
      <c r="B145" s="13" t="s">
        <v>429</v>
      </c>
      <c r="C145" s="35" t="s">
        <v>4582</v>
      </c>
      <c r="D145" s="35" t="s">
        <v>4249</v>
      </c>
      <c r="E145" s="13" t="s">
        <v>3025</v>
      </c>
      <c r="F145" s="13" t="s">
        <v>4939</v>
      </c>
      <c r="G145" s="13" t="s">
        <v>4932</v>
      </c>
      <c r="H145" s="13" t="s">
        <v>4854</v>
      </c>
      <c r="I145" s="13" t="s">
        <v>4788</v>
      </c>
      <c r="J145" s="13"/>
      <c r="K145" s="13" t="s">
        <v>5</v>
      </c>
      <c r="L145" s="13" t="s">
        <v>3035</v>
      </c>
      <c r="M145" s="14">
        <v>1418.16</v>
      </c>
      <c r="N145" s="13">
        <v>5</v>
      </c>
      <c r="O145" s="15">
        <v>41450</v>
      </c>
    </row>
    <row r="146" spans="1:15" ht="12.75" customHeight="1" x14ac:dyDescent="0.25">
      <c r="A146" s="13" t="s">
        <v>436</v>
      </c>
      <c r="B146" s="13" t="s">
        <v>437</v>
      </c>
      <c r="C146" s="35" t="s">
        <v>4674</v>
      </c>
      <c r="D146" s="35" t="s">
        <v>4250</v>
      </c>
      <c r="E146" s="13" t="s">
        <v>3025</v>
      </c>
      <c r="F146" s="13" t="s">
        <v>4939</v>
      </c>
      <c r="G146" s="13" t="s">
        <v>4948</v>
      </c>
      <c r="H146" s="13" t="s">
        <v>3199</v>
      </c>
      <c r="I146" s="13" t="s">
        <v>4496</v>
      </c>
      <c r="J146" s="13"/>
      <c r="K146" s="13" t="s">
        <v>5</v>
      </c>
      <c r="L146" s="13" t="s">
        <v>3035</v>
      </c>
      <c r="M146" s="14">
        <v>1168.5</v>
      </c>
      <c r="N146" s="13">
        <v>5</v>
      </c>
      <c r="O146" s="15">
        <v>41687</v>
      </c>
    </row>
    <row r="147" spans="1:15" ht="12.75" customHeight="1" x14ac:dyDescent="0.25">
      <c r="A147" s="13" t="s">
        <v>438</v>
      </c>
      <c r="B147" s="13" t="s">
        <v>439</v>
      </c>
      <c r="C147" s="35" t="s">
        <v>4857</v>
      </c>
      <c r="D147" s="35" t="s">
        <v>4251</v>
      </c>
      <c r="E147" s="13" t="s">
        <v>3025</v>
      </c>
      <c r="F147" s="13" t="s">
        <v>4939</v>
      </c>
      <c r="G147" s="13" t="s">
        <v>4948</v>
      </c>
      <c r="H147" s="13" t="s">
        <v>4858</v>
      </c>
      <c r="I147" s="13" t="s">
        <v>4707</v>
      </c>
      <c r="J147" s="13"/>
      <c r="K147" s="13" t="s">
        <v>5</v>
      </c>
      <c r="L147" s="13" t="s">
        <v>3035</v>
      </c>
      <c r="M147" s="14">
        <v>5618.37</v>
      </c>
      <c r="N147" s="13">
        <v>5</v>
      </c>
      <c r="O147" s="15">
        <v>41722</v>
      </c>
    </row>
    <row r="148" spans="1:15" ht="12.75" customHeight="1" x14ac:dyDescent="0.25">
      <c r="A148" s="13" t="s">
        <v>440</v>
      </c>
      <c r="B148" s="13" t="s">
        <v>441</v>
      </c>
      <c r="C148" s="35" t="s">
        <v>4672</v>
      </c>
      <c r="D148" s="35" t="s">
        <v>4252</v>
      </c>
      <c r="E148" s="13" t="s">
        <v>3025</v>
      </c>
      <c r="F148" s="13" t="s">
        <v>4939</v>
      </c>
      <c r="G148" s="13" t="s">
        <v>4932</v>
      </c>
      <c r="H148" s="13" t="s">
        <v>4874</v>
      </c>
      <c r="I148" s="13" t="s">
        <v>4536</v>
      </c>
      <c r="J148" s="13"/>
      <c r="K148" s="13" t="s">
        <v>5</v>
      </c>
      <c r="L148" s="13" t="s">
        <v>3035</v>
      </c>
      <c r="M148" s="14">
        <v>9587.4</v>
      </c>
      <c r="N148" s="13">
        <v>5</v>
      </c>
      <c r="O148" s="15">
        <v>41374</v>
      </c>
    </row>
    <row r="149" spans="1:15" ht="12.75" customHeight="1" x14ac:dyDescent="0.25">
      <c r="A149" s="13" t="s">
        <v>442</v>
      </c>
      <c r="B149" s="13" t="s">
        <v>443</v>
      </c>
      <c r="C149" s="35">
        <v>0</v>
      </c>
      <c r="D149" s="35" t="s">
        <v>12297</v>
      </c>
      <c r="E149" s="13" t="s">
        <v>3016</v>
      </c>
      <c r="F149" s="13" t="s">
        <v>12087</v>
      </c>
      <c r="G149" s="13" t="s">
        <v>4948</v>
      </c>
      <c r="H149" s="13" t="s">
        <v>4858</v>
      </c>
      <c r="I149" s="13" t="s">
        <v>4435</v>
      </c>
      <c r="J149" s="13"/>
      <c r="K149" s="13" t="s">
        <v>5</v>
      </c>
      <c r="L149" s="13" t="s">
        <v>3035</v>
      </c>
      <c r="M149" s="14">
        <v>10000</v>
      </c>
      <c r="N149" s="13">
        <v>17</v>
      </c>
      <c r="O149" s="15">
        <v>36932</v>
      </c>
    </row>
    <row r="150" spans="1:15" ht="12.75" customHeight="1" x14ac:dyDescent="0.25">
      <c r="A150" s="13" t="s">
        <v>446</v>
      </c>
      <c r="B150" s="13" t="s">
        <v>447</v>
      </c>
      <c r="C150" s="35" t="s">
        <v>4671</v>
      </c>
      <c r="D150" s="35" t="s">
        <v>4253</v>
      </c>
      <c r="E150" s="13" t="s">
        <v>3016</v>
      </c>
      <c r="F150" s="13" t="s">
        <v>12087</v>
      </c>
      <c r="G150" s="13" t="s">
        <v>4948</v>
      </c>
      <c r="H150" s="13" t="s">
        <v>3070</v>
      </c>
      <c r="I150" s="13" t="s">
        <v>4435</v>
      </c>
      <c r="J150" s="13"/>
      <c r="K150" s="13" t="s">
        <v>5</v>
      </c>
      <c r="L150" s="13" t="s">
        <v>3035</v>
      </c>
      <c r="M150" s="14">
        <v>9587.4</v>
      </c>
      <c r="N150" s="13">
        <v>5</v>
      </c>
      <c r="O150" s="15">
        <v>41374</v>
      </c>
    </row>
    <row r="151" spans="1:15" ht="12.75" customHeight="1" x14ac:dyDescent="0.25">
      <c r="A151" s="13" t="s">
        <v>448</v>
      </c>
      <c r="B151" s="13" t="s">
        <v>449</v>
      </c>
      <c r="C151" s="35" t="s">
        <v>4444</v>
      </c>
      <c r="D151" s="35" t="s">
        <v>4254</v>
      </c>
      <c r="E151" s="13" t="s">
        <v>3025</v>
      </c>
      <c r="F151" s="13" t="s">
        <v>4939</v>
      </c>
      <c r="G151" s="13" t="s">
        <v>4948</v>
      </c>
      <c r="H151" s="13" t="s">
        <v>4858</v>
      </c>
      <c r="I151" s="13" t="s">
        <v>4707</v>
      </c>
      <c r="J151" s="13"/>
      <c r="K151" s="13" t="s">
        <v>5</v>
      </c>
      <c r="L151" s="13" t="s">
        <v>3035</v>
      </c>
      <c r="M151" s="14">
        <v>9587.4</v>
      </c>
      <c r="N151" s="13">
        <v>5</v>
      </c>
      <c r="O151" s="15">
        <v>41374</v>
      </c>
    </row>
    <row r="152" spans="1:15" ht="12.75" customHeight="1" x14ac:dyDescent="0.25">
      <c r="A152" s="13" t="s">
        <v>450</v>
      </c>
      <c r="B152" s="13" t="s">
        <v>451</v>
      </c>
      <c r="C152" s="35" t="s">
        <v>4441</v>
      </c>
      <c r="D152" s="35" t="s">
        <v>4255</v>
      </c>
      <c r="E152" s="13" t="s">
        <v>3016</v>
      </c>
      <c r="F152" s="13" t="s">
        <v>12087</v>
      </c>
      <c r="G152" s="13" t="s">
        <v>4948</v>
      </c>
      <c r="H152" s="13" t="s">
        <v>4457</v>
      </c>
      <c r="I152" s="13" t="s">
        <v>4440</v>
      </c>
      <c r="J152" s="13"/>
      <c r="K152" s="13" t="s">
        <v>5</v>
      </c>
      <c r="L152" s="13" t="s">
        <v>3035</v>
      </c>
      <c r="M152" s="14">
        <v>9587.4</v>
      </c>
      <c r="N152" s="13">
        <v>5</v>
      </c>
      <c r="O152" s="15">
        <v>41374</v>
      </c>
    </row>
    <row r="153" spans="1:15" ht="12.75" customHeight="1" x14ac:dyDescent="0.25">
      <c r="A153" s="13" t="s">
        <v>452</v>
      </c>
      <c r="B153" s="13" t="s">
        <v>453</v>
      </c>
      <c r="C153" s="35"/>
      <c r="D153" s="35" t="s">
        <v>4256</v>
      </c>
      <c r="E153" s="13" t="s">
        <v>3016</v>
      </c>
      <c r="F153" s="13" t="s">
        <v>12087</v>
      </c>
      <c r="G153" s="13" t="s">
        <v>4948</v>
      </c>
      <c r="H153" s="13" t="s">
        <v>4257</v>
      </c>
      <c r="I153" s="13" t="s">
        <v>4432</v>
      </c>
      <c r="J153" s="13"/>
      <c r="K153" s="13" t="s">
        <v>5</v>
      </c>
      <c r="L153" s="13" t="s">
        <v>3035</v>
      </c>
      <c r="M153" s="14">
        <v>25087.98</v>
      </c>
      <c r="N153" s="13">
        <v>5</v>
      </c>
      <c r="O153" s="15">
        <v>41486</v>
      </c>
    </row>
    <row r="154" spans="1:15" ht="12.75" customHeight="1" x14ac:dyDescent="0.25">
      <c r="A154" s="13" t="s">
        <v>454</v>
      </c>
      <c r="B154" s="13" t="s">
        <v>455</v>
      </c>
      <c r="C154" s="35">
        <v>0</v>
      </c>
      <c r="D154" s="35" t="s">
        <v>4258</v>
      </c>
      <c r="E154" s="13" t="s">
        <v>3016</v>
      </c>
      <c r="F154" s="13" t="s">
        <v>12087</v>
      </c>
      <c r="G154" s="13" t="s">
        <v>4948</v>
      </c>
      <c r="H154" s="13" t="s">
        <v>4257</v>
      </c>
      <c r="I154" s="13" t="s">
        <v>4432</v>
      </c>
      <c r="J154" s="13"/>
      <c r="K154" s="13" t="s">
        <v>5</v>
      </c>
      <c r="L154" s="13" t="s">
        <v>3035</v>
      </c>
      <c r="M154" s="14">
        <v>5618.37</v>
      </c>
      <c r="N154" s="13">
        <v>5</v>
      </c>
      <c r="O154" s="15">
        <v>41722</v>
      </c>
    </row>
    <row r="155" spans="1:15" ht="12.75" customHeight="1" x14ac:dyDescent="0.25">
      <c r="A155" s="13" t="s">
        <v>458</v>
      </c>
      <c r="B155" s="13" t="s">
        <v>459</v>
      </c>
      <c r="C155" s="35" t="s">
        <v>460</v>
      </c>
      <c r="D155" s="35" t="s">
        <v>4259</v>
      </c>
      <c r="E155" s="13" t="s">
        <v>3025</v>
      </c>
      <c r="F155" s="13" t="s">
        <v>4939</v>
      </c>
      <c r="G155" s="13" t="s">
        <v>4948</v>
      </c>
      <c r="H155" s="13" t="s">
        <v>4858</v>
      </c>
      <c r="I155" s="13" t="s">
        <v>4432</v>
      </c>
      <c r="J155" s="13"/>
      <c r="K155" s="13" t="s">
        <v>5</v>
      </c>
      <c r="L155" s="13" t="s">
        <v>3035</v>
      </c>
      <c r="M155" s="14">
        <v>12283.5</v>
      </c>
      <c r="N155" s="13">
        <v>5</v>
      </c>
      <c r="O155" s="15">
        <v>41729</v>
      </c>
    </row>
    <row r="156" spans="1:15" ht="12.75" customHeight="1" x14ac:dyDescent="0.25">
      <c r="A156" s="13" t="s">
        <v>461</v>
      </c>
      <c r="B156" s="13" t="s">
        <v>462</v>
      </c>
      <c r="C156" s="35" t="s">
        <v>4663</v>
      </c>
      <c r="D156" s="35" t="s">
        <v>4260</v>
      </c>
      <c r="E156" s="13" t="s">
        <v>3025</v>
      </c>
      <c r="F156" s="13" t="s">
        <v>4939</v>
      </c>
      <c r="G156" s="13" t="s">
        <v>4948</v>
      </c>
      <c r="H156" s="13" t="s">
        <v>4858</v>
      </c>
      <c r="I156" s="13" t="s">
        <v>4707</v>
      </c>
      <c r="J156" s="13"/>
      <c r="K156" s="13" t="s">
        <v>5</v>
      </c>
      <c r="L156" s="13" t="s">
        <v>3035</v>
      </c>
      <c r="M156" s="14">
        <v>1418.16</v>
      </c>
      <c r="N156" s="13">
        <v>5</v>
      </c>
      <c r="O156" s="15">
        <v>41450</v>
      </c>
    </row>
    <row r="157" spans="1:15" ht="12.75" customHeight="1" x14ac:dyDescent="0.25">
      <c r="A157" s="13" t="s">
        <v>465</v>
      </c>
      <c r="B157" s="13" t="s">
        <v>466</v>
      </c>
      <c r="C157" s="35" t="s">
        <v>4670</v>
      </c>
      <c r="D157" s="35" t="s">
        <v>4261</v>
      </c>
      <c r="E157" s="13" t="s">
        <v>3025</v>
      </c>
      <c r="F157" s="13" t="s">
        <v>4939</v>
      </c>
      <c r="G157" s="13" t="s">
        <v>4948</v>
      </c>
      <c r="H157" s="13" t="s">
        <v>4858</v>
      </c>
      <c r="I157" s="13" t="s">
        <v>4707</v>
      </c>
      <c r="J157" s="13"/>
      <c r="K157" s="13" t="s">
        <v>5</v>
      </c>
      <c r="L157" s="13" t="s">
        <v>3035</v>
      </c>
      <c r="M157" s="14">
        <v>1418.16</v>
      </c>
      <c r="N157" s="13">
        <v>5</v>
      </c>
      <c r="O157" s="15">
        <v>41450</v>
      </c>
    </row>
    <row r="158" spans="1:15" ht="12.75" customHeight="1" x14ac:dyDescent="0.25">
      <c r="A158" s="13" t="s">
        <v>467</v>
      </c>
      <c r="B158" s="13" t="s">
        <v>468</v>
      </c>
      <c r="C158" s="35" t="s">
        <v>3026</v>
      </c>
      <c r="D158" s="35" t="s">
        <v>3026</v>
      </c>
      <c r="E158" s="13" t="s">
        <v>3025</v>
      </c>
      <c r="F158" s="13" t="s">
        <v>4939</v>
      </c>
      <c r="G158" s="13" t="s">
        <v>4948</v>
      </c>
      <c r="H158" s="13" t="s">
        <v>4858</v>
      </c>
      <c r="I158" s="13" t="s">
        <v>4707</v>
      </c>
      <c r="J158" s="13"/>
      <c r="K158" s="13" t="s">
        <v>5</v>
      </c>
      <c r="L158" s="13" t="s">
        <v>3035</v>
      </c>
      <c r="M158" s="14">
        <v>25087.98</v>
      </c>
      <c r="N158" s="13">
        <v>5</v>
      </c>
      <c r="O158" s="15">
        <v>41486</v>
      </c>
    </row>
    <row r="159" spans="1:15" ht="12.75" customHeight="1" x14ac:dyDescent="0.25">
      <c r="A159" s="13" t="s">
        <v>469</v>
      </c>
      <c r="B159" s="13" t="s">
        <v>470</v>
      </c>
      <c r="C159" s="35" t="s">
        <v>3026</v>
      </c>
      <c r="D159" s="35" t="s">
        <v>3026</v>
      </c>
      <c r="E159" s="13" t="s">
        <v>3025</v>
      </c>
      <c r="F159" s="13" t="s">
        <v>4939</v>
      </c>
      <c r="G159" s="13" t="s">
        <v>4948</v>
      </c>
      <c r="H159" s="13" t="s">
        <v>4858</v>
      </c>
      <c r="I159" s="13" t="s">
        <v>4707</v>
      </c>
      <c r="J159" s="13"/>
      <c r="K159" s="13" t="s">
        <v>5</v>
      </c>
      <c r="L159" s="13" t="s">
        <v>3035</v>
      </c>
      <c r="M159" s="14">
        <v>25087.98</v>
      </c>
      <c r="N159" s="13">
        <v>5</v>
      </c>
      <c r="O159" s="15">
        <v>41486</v>
      </c>
    </row>
    <row r="160" spans="1:15" ht="12.75" customHeight="1" x14ac:dyDescent="0.25">
      <c r="A160" s="13" t="s">
        <v>471</v>
      </c>
      <c r="B160" s="13" t="s">
        <v>472</v>
      </c>
      <c r="C160" s="35" t="s">
        <v>3026</v>
      </c>
      <c r="D160" s="35" t="s">
        <v>3026</v>
      </c>
      <c r="E160" s="13" t="s">
        <v>3025</v>
      </c>
      <c r="F160" s="13" t="s">
        <v>4939</v>
      </c>
      <c r="G160" s="13" t="s">
        <v>4948</v>
      </c>
      <c r="H160" s="13" t="s">
        <v>4858</v>
      </c>
      <c r="I160" s="13" t="s">
        <v>4707</v>
      </c>
      <c r="J160" s="13"/>
      <c r="K160" s="13" t="s">
        <v>5</v>
      </c>
      <c r="L160" s="13" t="s">
        <v>3035</v>
      </c>
      <c r="M160" s="14">
        <v>25087.98</v>
      </c>
      <c r="N160" s="13">
        <v>5</v>
      </c>
      <c r="O160" s="15">
        <v>41486</v>
      </c>
    </row>
    <row r="161" spans="1:15" ht="12.75" customHeight="1" x14ac:dyDescent="0.25">
      <c r="A161" s="13" t="s">
        <v>473</v>
      </c>
      <c r="B161" s="13" t="s">
        <v>474</v>
      </c>
      <c r="C161" s="35" t="s">
        <v>4669</v>
      </c>
      <c r="D161" s="35" t="s">
        <v>4262</v>
      </c>
      <c r="E161" s="13" t="s">
        <v>3025</v>
      </c>
      <c r="F161" s="13" t="s">
        <v>3079</v>
      </c>
      <c r="G161" s="13" t="s">
        <v>3050</v>
      </c>
      <c r="H161" s="13" t="s">
        <v>3120</v>
      </c>
      <c r="I161" s="13" t="s">
        <v>12091</v>
      </c>
      <c r="J161" s="13"/>
      <c r="K161" s="13" t="s">
        <v>5</v>
      </c>
      <c r="L161" s="13" t="s">
        <v>3035</v>
      </c>
      <c r="M161" s="14">
        <v>1418.16</v>
      </c>
      <c r="N161" s="13">
        <v>5</v>
      </c>
      <c r="O161" s="15">
        <v>41450</v>
      </c>
    </row>
    <row r="162" spans="1:15" ht="12.75" customHeight="1" x14ac:dyDescent="0.25">
      <c r="A162" s="13" t="s">
        <v>12387</v>
      </c>
      <c r="B162" s="13" t="s">
        <v>476</v>
      </c>
      <c r="C162" s="35" t="s">
        <v>12089</v>
      </c>
      <c r="D162" s="35" t="s">
        <v>12090</v>
      </c>
      <c r="E162" s="13" t="s">
        <v>3025</v>
      </c>
      <c r="F162" s="13" t="s">
        <v>4939</v>
      </c>
      <c r="G162" s="13" t="s">
        <v>4948</v>
      </c>
      <c r="H162" s="13" t="s">
        <v>4858</v>
      </c>
      <c r="I162" s="13" t="s">
        <v>4707</v>
      </c>
      <c r="J162" s="13"/>
      <c r="K162" s="13" t="s">
        <v>5</v>
      </c>
      <c r="L162" s="13" t="s">
        <v>3035</v>
      </c>
      <c r="M162" s="14">
        <v>12283.5</v>
      </c>
      <c r="N162" s="13">
        <v>5</v>
      </c>
      <c r="O162" s="15">
        <v>41729</v>
      </c>
    </row>
    <row r="163" spans="1:15" ht="12.75" customHeight="1" x14ac:dyDescent="0.25">
      <c r="A163" s="13" t="s">
        <v>477</v>
      </c>
      <c r="B163" s="13" t="s">
        <v>478</v>
      </c>
      <c r="C163" s="35" t="s">
        <v>4559</v>
      </c>
      <c r="D163" s="35" t="s">
        <v>4263</v>
      </c>
      <c r="E163" s="13" t="s">
        <v>3025</v>
      </c>
      <c r="F163" s="13" t="s">
        <v>4939</v>
      </c>
      <c r="G163" s="13" t="s">
        <v>4932</v>
      </c>
      <c r="H163" s="13" t="s">
        <v>4854</v>
      </c>
      <c r="I163" s="13" t="s">
        <v>4789</v>
      </c>
      <c r="J163" s="13"/>
      <c r="K163" s="13" t="s">
        <v>5</v>
      </c>
      <c r="L163" s="13" t="s">
        <v>3035</v>
      </c>
      <c r="M163" s="14">
        <v>1191.3</v>
      </c>
      <c r="N163" s="13">
        <v>5</v>
      </c>
      <c r="O163" s="15">
        <v>41425</v>
      </c>
    </row>
    <row r="164" spans="1:15" ht="12.75" customHeight="1" x14ac:dyDescent="0.25">
      <c r="A164" s="13" t="s">
        <v>479</v>
      </c>
      <c r="B164" s="13" t="s">
        <v>480</v>
      </c>
      <c r="C164" s="35" t="s">
        <v>4560</v>
      </c>
      <c r="D164" s="35" t="s">
        <v>4264</v>
      </c>
      <c r="E164" s="13" t="s">
        <v>3025</v>
      </c>
      <c r="F164" s="13" t="s">
        <v>4939</v>
      </c>
      <c r="G164" s="13" t="s">
        <v>4932</v>
      </c>
      <c r="H164" s="13" t="s">
        <v>4854</v>
      </c>
      <c r="I164" s="13" t="s">
        <v>4790</v>
      </c>
      <c r="J164" s="13"/>
      <c r="K164" s="13" t="s">
        <v>5</v>
      </c>
      <c r="L164" s="13" t="s">
        <v>3035</v>
      </c>
      <c r="M164" s="14">
        <v>1191.3</v>
      </c>
      <c r="N164" s="13">
        <v>5</v>
      </c>
      <c r="O164" s="15">
        <v>41425</v>
      </c>
    </row>
    <row r="165" spans="1:15" ht="12.75" customHeight="1" x14ac:dyDescent="0.25">
      <c r="A165" s="13" t="s">
        <v>481</v>
      </c>
      <c r="B165" s="13" t="s">
        <v>482</v>
      </c>
      <c r="C165" s="35" t="s">
        <v>4853</v>
      </c>
      <c r="D165" s="35" t="s">
        <v>4265</v>
      </c>
      <c r="E165" s="13" t="s">
        <v>3025</v>
      </c>
      <c r="F165" s="13" t="s">
        <v>4939</v>
      </c>
      <c r="G165" s="13" t="s">
        <v>4932</v>
      </c>
      <c r="H165" s="13" t="s">
        <v>4854</v>
      </c>
      <c r="I165" s="13" t="s">
        <v>4790</v>
      </c>
      <c r="J165" s="13"/>
      <c r="K165" s="13" t="s">
        <v>5</v>
      </c>
      <c r="L165" s="13" t="s">
        <v>3035</v>
      </c>
      <c r="M165" s="14">
        <v>1418.16</v>
      </c>
      <c r="N165" s="13">
        <v>5</v>
      </c>
      <c r="O165" s="15">
        <v>41450</v>
      </c>
    </row>
    <row r="166" spans="1:15" ht="12.75" customHeight="1" x14ac:dyDescent="0.25">
      <c r="A166" s="13" t="s">
        <v>483</v>
      </c>
      <c r="B166" s="13" t="s">
        <v>484</v>
      </c>
      <c r="C166" s="35" t="s">
        <v>4575</v>
      </c>
      <c r="D166" s="35" t="s">
        <v>4266</v>
      </c>
      <c r="E166" s="13" t="s">
        <v>3025</v>
      </c>
      <c r="F166" s="13" t="s">
        <v>4939</v>
      </c>
      <c r="G166" s="13" t="s">
        <v>4932</v>
      </c>
      <c r="H166" s="13" t="s">
        <v>4854</v>
      </c>
      <c r="I166" s="13" t="s">
        <v>4576</v>
      </c>
      <c r="J166" s="13"/>
      <c r="K166" s="13" t="s">
        <v>5</v>
      </c>
      <c r="L166" s="13" t="s">
        <v>3035</v>
      </c>
      <c r="M166" s="14">
        <v>1418.16</v>
      </c>
      <c r="N166" s="13">
        <v>5</v>
      </c>
      <c r="O166" s="15">
        <v>41450</v>
      </c>
    </row>
    <row r="167" spans="1:15" ht="12.75" customHeight="1" x14ac:dyDescent="0.25">
      <c r="A167" s="13" t="s">
        <v>485</v>
      </c>
      <c r="B167" s="13" t="s">
        <v>486</v>
      </c>
      <c r="C167" s="35" t="s">
        <v>4577</v>
      </c>
      <c r="D167" s="35" t="s">
        <v>4267</v>
      </c>
      <c r="E167" s="13" t="s">
        <v>3025</v>
      </c>
      <c r="F167" s="13" t="s">
        <v>4939</v>
      </c>
      <c r="G167" s="13" t="s">
        <v>4932</v>
      </c>
      <c r="H167" s="13" t="s">
        <v>4854</v>
      </c>
      <c r="I167" s="13" t="s">
        <v>4789</v>
      </c>
      <c r="J167" s="13"/>
      <c r="K167" s="13" t="s">
        <v>5</v>
      </c>
      <c r="L167" s="13" t="s">
        <v>3035</v>
      </c>
      <c r="M167" s="14">
        <v>1418.16</v>
      </c>
      <c r="N167" s="13">
        <v>5</v>
      </c>
      <c r="O167" s="15">
        <v>41450</v>
      </c>
    </row>
    <row r="168" spans="1:15" ht="12.75" customHeight="1" x14ac:dyDescent="0.25">
      <c r="A168" s="13" t="s">
        <v>487</v>
      </c>
      <c r="B168" s="13" t="s">
        <v>488</v>
      </c>
      <c r="C168" s="35" t="s">
        <v>4585</v>
      </c>
      <c r="D168" s="35" t="s">
        <v>4268</v>
      </c>
      <c r="E168" s="13" t="s">
        <v>3025</v>
      </c>
      <c r="F168" s="13" t="s">
        <v>4939</v>
      </c>
      <c r="G168" s="13" t="s">
        <v>4948</v>
      </c>
      <c r="H168" s="13" t="s">
        <v>4858</v>
      </c>
      <c r="I168" s="13" t="s">
        <v>4707</v>
      </c>
      <c r="J168" s="13"/>
      <c r="K168" s="13" t="s">
        <v>5</v>
      </c>
      <c r="L168" s="13" t="s">
        <v>3035</v>
      </c>
      <c r="M168" s="14">
        <v>9587.4</v>
      </c>
      <c r="N168" s="13">
        <v>5</v>
      </c>
      <c r="O168" s="15">
        <v>41374</v>
      </c>
    </row>
    <row r="169" spans="1:15" ht="12.75" customHeight="1" x14ac:dyDescent="0.25">
      <c r="A169" s="13" t="s">
        <v>12388</v>
      </c>
      <c r="B169" s="13" t="s">
        <v>490</v>
      </c>
      <c r="C169" s="35" t="s">
        <v>4586</v>
      </c>
      <c r="D169" s="35" t="s">
        <v>4269</v>
      </c>
      <c r="E169" s="13" t="s">
        <v>3025</v>
      </c>
      <c r="F169" s="13" t="s">
        <v>4939</v>
      </c>
      <c r="G169" s="13" t="s">
        <v>4932</v>
      </c>
      <c r="H169" s="13" t="s">
        <v>4858</v>
      </c>
      <c r="I169" s="13" t="s">
        <v>4707</v>
      </c>
      <c r="J169" s="13"/>
      <c r="K169" s="13" t="s">
        <v>5</v>
      </c>
      <c r="L169" s="13" t="s">
        <v>3035</v>
      </c>
      <c r="M169" s="14">
        <v>9587.4</v>
      </c>
      <c r="N169" s="13">
        <v>5</v>
      </c>
      <c r="O169" s="15">
        <v>41374</v>
      </c>
    </row>
    <row r="170" spans="1:15" ht="12.75" customHeight="1" x14ac:dyDescent="0.25">
      <c r="A170" s="13" t="s">
        <v>491</v>
      </c>
      <c r="B170" s="13" t="s">
        <v>492</v>
      </c>
      <c r="C170" s="35" t="s">
        <v>4855</v>
      </c>
      <c r="D170" s="35" t="s">
        <v>4270</v>
      </c>
      <c r="E170" s="13" t="s">
        <v>3025</v>
      </c>
      <c r="F170" s="13" t="s">
        <v>4939</v>
      </c>
      <c r="G170" s="13" t="s">
        <v>4932</v>
      </c>
      <c r="H170" s="13" t="s">
        <v>4858</v>
      </c>
      <c r="I170" s="13" t="s">
        <v>4707</v>
      </c>
      <c r="J170" s="13"/>
      <c r="K170" s="13" t="s">
        <v>5</v>
      </c>
      <c r="L170" s="13" t="s">
        <v>3035</v>
      </c>
      <c r="M170" s="14">
        <v>9587.4</v>
      </c>
      <c r="N170" s="13">
        <v>5</v>
      </c>
      <c r="O170" s="15">
        <v>41374</v>
      </c>
    </row>
    <row r="171" spans="1:15" ht="12.75" customHeight="1" x14ac:dyDescent="0.25">
      <c r="A171" s="13" t="s">
        <v>493</v>
      </c>
      <c r="B171" s="13" t="s">
        <v>494</v>
      </c>
      <c r="C171" s="35" t="s">
        <v>4589</v>
      </c>
      <c r="D171" s="35" t="s">
        <v>4271</v>
      </c>
      <c r="E171" s="13" t="s">
        <v>3025</v>
      </c>
      <c r="F171" s="13" t="s">
        <v>4939</v>
      </c>
      <c r="G171" s="13" t="s">
        <v>4948</v>
      </c>
      <c r="H171" s="13" t="s">
        <v>4858</v>
      </c>
      <c r="I171" s="13" t="s">
        <v>4707</v>
      </c>
      <c r="J171" s="13"/>
      <c r="K171" s="13" t="s">
        <v>5</v>
      </c>
      <c r="L171" s="13" t="s">
        <v>3035</v>
      </c>
      <c r="M171" s="14">
        <v>9587.4</v>
      </c>
      <c r="N171" s="13">
        <v>5</v>
      </c>
      <c r="O171" s="15">
        <v>41374</v>
      </c>
    </row>
    <row r="172" spans="1:15" ht="12.75" customHeight="1" x14ac:dyDescent="0.25">
      <c r="A172" s="13" t="s">
        <v>495</v>
      </c>
      <c r="B172" s="13" t="s">
        <v>496</v>
      </c>
      <c r="C172" s="35" t="s">
        <v>4563</v>
      </c>
      <c r="D172" s="35" t="s">
        <v>4272</v>
      </c>
      <c r="E172" s="13" t="s">
        <v>3025</v>
      </c>
      <c r="F172" s="13" t="s">
        <v>4939</v>
      </c>
      <c r="G172" s="13" t="s">
        <v>4932</v>
      </c>
      <c r="H172" s="13" t="s">
        <v>4854</v>
      </c>
      <c r="I172" s="13" t="s">
        <v>4576</v>
      </c>
      <c r="J172" s="13"/>
      <c r="K172" s="13" t="s">
        <v>5</v>
      </c>
      <c r="L172" s="13" t="s">
        <v>3035</v>
      </c>
      <c r="M172" s="14">
        <v>1191.3</v>
      </c>
      <c r="N172" s="13">
        <v>5</v>
      </c>
      <c r="O172" s="15">
        <v>41425</v>
      </c>
    </row>
    <row r="173" spans="1:15" ht="12.75" customHeight="1" x14ac:dyDescent="0.25">
      <c r="A173" s="13" t="s">
        <v>497</v>
      </c>
      <c r="B173" s="13" t="s">
        <v>498</v>
      </c>
      <c r="C173" s="35" t="s">
        <v>4590</v>
      </c>
      <c r="D173" s="35" t="s">
        <v>4273</v>
      </c>
      <c r="E173" s="13" t="s">
        <v>3025</v>
      </c>
      <c r="F173" s="13" t="s">
        <v>4939</v>
      </c>
      <c r="G173" s="13" t="s">
        <v>4932</v>
      </c>
      <c r="H173" s="13" t="s">
        <v>4854</v>
      </c>
      <c r="I173" s="13" t="s">
        <v>12101</v>
      </c>
      <c r="J173" s="13"/>
      <c r="K173" s="13" t="s">
        <v>5</v>
      </c>
      <c r="L173" s="13" t="s">
        <v>3035</v>
      </c>
      <c r="M173" s="14">
        <v>7907.04</v>
      </c>
      <c r="N173" s="13">
        <v>5</v>
      </c>
      <c r="O173" s="15">
        <v>41374</v>
      </c>
    </row>
    <row r="174" spans="1:15" ht="12.75" customHeight="1" x14ac:dyDescent="0.25">
      <c r="A174" s="13" t="s">
        <v>499</v>
      </c>
      <c r="B174" s="13" t="s">
        <v>500</v>
      </c>
      <c r="C174" s="35" t="s">
        <v>4572</v>
      </c>
      <c r="D174" s="35" t="s">
        <v>4274</v>
      </c>
      <c r="E174" s="13" t="s">
        <v>3025</v>
      </c>
      <c r="F174" s="13" t="s">
        <v>4939</v>
      </c>
      <c r="G174" s="13" t="s">
        <v>4948</v>
      </c>
      <c r="H174" s="13" t="s">
        <v>4771</v>
      </c>
      <c r="I174" s="13" t="s">
        <v>12088</v>
      </c>
      <c r="J174" s="13"/>
      <c r="K174" s="13" t="s">
        <v>5</v>
      </c>
      <c r="L174" s="13" t="s">
        <v>3035</v>
      </c>
      <c r="M174" s="14">
        <v>1418.16</v>
      </c>
      <c r="N174" s="13">
        <v>5</v>
      </c>
      <c r="O174" s="15">
        <v>41450</v>
      </c>
    </row>
    <row r="175" spans="1:15" ht="12.75" customHeight="1" x14ac:dyDescent="0.25">
      <c r="A175" s="13" t="s">
        <v>501</v>
      </c>
      <c r="B175" s="13" t="s">
        <v>502</v>
      </c>
      <c r="C175" s="35" t="s">
        <v>4573</v>
      </c>
      <c r="D175" s="35" t="s">
        <v>4275</v>
      </c>
      <c r="E175" s="13" t="s">
        <v>3025</v>
      </c>
      <c r="F175" s="13" t="s">
        <v>4939</v>
      </c>
      <c r="G175" s="13" t="s">
        <v>4932</v>
      </c>
      <c r="H175" s="13" t="s">
        <v>4713</v>
      </c>
      <c r="I175" s="13" t="s">
        <v>4536</v>
      </c>
      <c r="J175" s="13"/>
      <c r="K175" s="13" t="s">
        <v>5</v>
      </c>
      <c r="L175" s="13" t="s">
        <v>3035</v>
      </c>
      <c r="M175" s="14">
        <v>1418.16</v>
      </c>
      <c r="N175" s="13">
        <v>5</v>
      </c>
      <c r="O175" s="15">
        <v>41450</v>
      </c>
    </row>
    <row r="176" spans="1:15" ht="12.75" customHeight="1" x14ac:dyDescent="0.25">
      <c r="A176" s="13" t="s">
        <v>503</v>
      </c>
      <c r="B176" s="13" t="s">
        <v>504</v>
      </c>
      <c r="C176" s="35" t="s">
        <v>4583</v>
      </c>
      <c r="D176" s="35" t="s">
        <v>4276</v>
      </c>
      <c r="E176" s="13" t="s">
        <v>3025</v>
      </c>
      <c r="F176" s="13" t="s">
        <v>4939</v>
      </c>
      <c r="G176" s="13" t="s">
        <v>4932</v>
      </c>
      <c r="H176" s="13" t="s">
        <v>4877</v>
      </c>
      <c r="I176" s="13" t="s">
        <v>12103</v>
      </c>
      <c r="J176" s="13"/>
      <c r="K176" s="13" t="s">
        <v>5</v>
      </c>
      <c r="L176" s="13" t="s">
        <v>3035</v>
      </c>
      <c r="M176" s="14">
        <v>1418.16</v>
      </c>
      <c r="N176" s="13">
        <v>5</v>
      </c>
      <c r="O176" s="15">
        <v>41450</v>
      </c>
    </row>
    <row r="177" spans="1:15" ht="12.75" customHeight="1" x14ac:dyDescent="0.25">
      <c r="A177" s="13" t="s">
        <v>509</v>
      </c>
      <c r="B177" s="13" t="s">
        <v>510</v>
      </c>
      <c r="C177" s="35" t="s">
        <v>4587</v>
      </c>
      <c r="D177" s="35" t="s">
        <v>4277</v>
      </c>
      <c r="E177" s="13" t="s">
        <v>3025</v>
      </c>
      <c r="F177" s="13" t="s">
        <v>3079</v>
      </c>
      <c r="G177" s="13" t="s">
        <v>3050</v>
      </c>
      <c r="H177" s="13" t="s">
        <v>4123</v>
      </c>
      <c r="I177" s="13" t="s">
        <v>4794</v>
      </c>
      <c r="J177" s="13"/>
      <c r="K177" s="13" t="s">
        <v>5</v>
      </c>
      <c r="L177" s="13" t="s">
        <v>3035</v>
      </c>
      <c r="M177" s="14">
        <v>9587.4</v>
      </c>
      <c r="N177" s="13">
        <v>5</v>
      </c>
      <c r="O177" s="15">
        <v>41374</v>
      </c>
    </row>
    <row r="178" spans="1:15" ht="12.75" customHeight="1" x14ac:dyDescent="0.25">
      <c r="A178" s="13" t="s">
        <v>511</v>
      </c>
      <c r="B178" s="13" t="s">
        <v>512</v>
      </c>
      <c r="C178" s="35" t="s">
        <v>4597</v>
      </c>
      <c r="D178" s="35" t="s">
        <v>4278</v>
      </c>
      <c r="E178" s="13" t="s">
        <v>3025</v>
      </c>
      <c r="F178" s="13" t="s">
        <v>4939</v>
      </c>
      <c r="G178" s="13" t="s">
        <v>4948</v>
      </c>
      <c r="H178" s="13" t="s">
        <v>4719</v>
      </c>
      <c r="I178" s="13" t="s">
        <v>12195</v>
      </c>
      <c r="J178" s="13"/>
      <c r="K178" s="13" t="s">
        <v>5</v>
      </c>
      <c r="L178" s="13" t="s">
        <v>3035</v>
      </c>
      <c r="M178" s="14">
        <v>1556.1</v>
      </c>
      <c r="N178" s="13">
        <v>5</v>
      </c>
      <c r="O178" s="15">
        <v>41729</v>
      </c>
    </row>
    <row r="179" spans="1:15" ht="12.75" customHeight="1" x14ac:dyDescent="0.25">
      <c r="A179" s="13" t="s">
        <v>513</v>
      </c>
      <c r="B179" s="13" t="s">
        <v>514</v>
      </c>
      <c r="C179" s="35" t="s">
        <v>4744</v>
      </c>
      <c r="D179" s="35" t="s">
        <v>4279</v>
      </c>
      <c r="E179" s="13" t="s">
        <v>3025</v>
      </c>
      <c r="F179" s="13" t="s">
        <v>4939</v>
      </c>
      <c r="G179" s="13" t="s">
        <v>4948</v>
      </c>
      <c r="H179" s="13" t="s">
        <v>4858</v>
      </c>
      <c r="I179" s="13" t="s">
        <v>4707</v>
      </c>
      <c r="J179" s="13"/>
      <c r="K179" s="13" t="s">
        <v>5</v>
      </c>
      <c r="L179" s="13" t="s">
        <v>3035</v>
      </c>
      <c r="M179" s="14">
        <v>9587.4</v>
      </c>
      <c r="N179" s="13">
        <v>5</v>
      </c>
      <c r="O179" s="15">
        <v>41374</v>
      </c>
    </row>
    <row r="180" spans="1:15" ht="12.75" customHeight="1" x14ac:dyDescent="0.25">
      <c r="A180" s="13" t="s">
        <v>515</v>
      </c>
      <c r="B180" s="13" t="s">
        <v>516</v>
      </c>
      <c r="C180" s="35" t="s">
        <v>4592</v>
      </c>
      <c r="D180" s="35" t="s">
        <v>4280</v>
      </c>
      <c r="E180" s="13" t="s">
        <v>3025</v>
      </c>
      <c r="F180" s="13" t="s">
        <v>4939</v>
      </c>
      <c r="G180" s="13" t="s">
        <v>4948</v>
      </c>
      <c r="H180" s="13" t="s">
        <v>4709</v>
      </c>
      <c r="I180" s="13" t="s">
        <v>4499</v>
      </c>
      <c r="J180" s="13"/>
      <c r="K180" s="13" t="s">
        <v>5</v>
      </c>
      <c r="L180" s="13" t="s">
        <v>3035</v>
      </c>
      <c r="M180" s="14">
        <v>7907.04</v>
      </c>
      <c r="N180" s="13">
        <v>5</v>
      </c>
      <c r="O180" s="15">
        <v>41374</v>
      </c>
    </row>
    <row r="181" spans="1:15" ht="12.75" customHeight="1" x14ac:dyDescent="0.25">
      <c r="A181" s="13" t="s">
        <v>517</v>
      </c>
      <c r="B181" s="13" t="s">
        <v>518</v>
      </c>
      <c r="C181" s="35" t="s">
        <v>4742</v>
      </c>
      <c r="D181" s="35" t="s">
        <v>4281</v>
      </c>
      <c r="E181" s="13" t="s">
        <v>3025</v>
      </c>
      <c r="F181" s="13" t="s">
        <v>3079</v>
      </c>
      <c r="G181" s="13" t="s">
        <v>3050</v>
      </c>
      <c r="H181" s="13" t="s">
        <v>4743</v>
      </c>
      <c r="I181" s="13" t="s">
        <v>4503</v>
      </c>
      <c r="J181" s="13"/>
      <c r="K181" s="13" t="s">
        <v>5</v>
      </c>
      <c r="L181" s="13" t="s">
        <v>3035</v>
      </c>
      <c r="M181" s="14">
        <v>1418.16</v>
      </c>
      <c r="N181" s="13">
        <v>5</v>
      </c>
      <c r="O181" s="15">
        <v>41450</v>
      </c>
    </row>
    <row r="182" spans="1:15" ht="12.75" customHeight="1" x14ac:dyDescent="0.25">
      <c r="A182" s="13" t="s">
        <v>519</v>
      </c>
      <c r="B182" s="13" t="s">
        <v>520</v>
      </c>
      <c r="C182" s="35" t="s">
        <v>4659</v>
      </c>
      <c r="D182" s="35" t="s">
        <v>4282</v>
      </c>
      <c r="E182" s="13" t="s">
        <v>3025</v>
      </c>
      <c r="F182" s="13" t="s">
        <v>3079</v>
      </c>
      <c r="G182" s="13" t="s">
        <v>3050</v>
      </c>
      <c r="H182" s="13" t="s">
        <v>4119</v>
      </c>
      <c r="I182" s="13" t="s">
        <v>4506</v>
      </c>
      <c r="J182" s="13"/>
      <c r="K182" s="13" t="s">
        <v>5</v>
      </c>
      <c r="L182" s="13" t="s">
        <v>3035</v>
      </c>
      <c r="M182" s="14">
        <v>1191.3</v>
      </c>
      <c r="N182" s="13">
        <v>5</v>
      </c>
      <c r="O182" s="15">
        <v>41425</v>
      </c>
    </row>
    <row r="183" spans="1:15" ht="12.75" customHeight="1" x14ac:dyDescent="0.25">
      <c r="A183" s="13" t="s">
        <v>521</v>
      </c>
      <c r="B183" s="13" t="s">
        <v>522</v>
      </c>
      <c r="C183" s="35" t="s">
        <v>4811</v>
      </c>
      <c r="D183" s="35" t="s">
        <v>4283</v>
      </c>
      <c r="E183" s="13" t="s">
        <v>3025</v>
      </c>
      <c r="F183" s="13" t="s">
        <v>3079</v>
      </c>
      <c r="G183" s="13" t="s">
        <v>3050</v>
      </c>
      <c r="H183" s="13" t="s">
        <v>4119</v>
      </c>
      <c r="I183" s="13" t="s">
        <v>4793</v>
      </c>
      <c r="J183" s="13"/>
      <c r="K183" s="13" t="s">
        <v>5</v>
      </c>
      <c r="L183" s="13" t="s">
        <v>3035</v>
      </c>
      <c r="M183" s="14">
        <v>1191.3</v>
      </c>
      <c r="N183" s="13">
        <v>5</v>
      </c>
      <c r="O183" s="15">
        <v>41425</v>
      </c>
    </row>
    <row r="184" spans="1:15" ht="12.75" customHeight="1" x14ac:dyDescent="0.25">
      <c r="A184" s="13" t="s">
        <v>523</v>
      </c>
      <c r="B184" s="13" t="s">
        <v>524</v>
      </c>
      <c r="C184" s="35" t="s">
        <v>4668</v>
      </c>
      <c r="D184" s="35" t="s">
        <v>4284</v>
      </c>
      <c r="E184" s="13" t="s">
        <v>3025</v>
      </c>
      <c r="F184" s="13" t="s">
        <v>3079</v>
      </c>
      <c r="G184" s="13" t="s">
        <v>3050</v>
      </c>
      <c r="H184" s="13" t="s">
        <v>4119</v>
      </c>
      <c r="I184" s="13" t="s">
        <v>4793</v>
      </c>
      <c r="J184" s="13"/>
      <c r="K184" s="13" t="s">
        <v>5</v>
      </c>
      <c r="L184" s="13" t="s">
        <v>3035</v>
      </c>
      <c r="M184" s="14">
        <v>1418.16</v>
      </c>
      <c r="N184" s="13">
        <v>5</v>
      </c>
      <c r="O184" s="15">
        <v>41450</v>
      </c>
    </row>
    <row r="185" spans="1:15" ht="12.75" customHeight="1" x14ac:dyDescent="0.25">
      <c r="A185" s="13">
        <v>11</v>
      </c>
      <c r="B185" s="13" t="s">
        <v>526</v>
      </c>
      <c r="C185" s="35" t="s">
        <v>4736</v>
      </c>
      <c r="D185" s="35" t="s">
        <v>4285</v>
      </c>
      <c r="E185" s="13" t="s">
        <v>3025</v>
      </c>
      <c r="F185" s="13" t="s">
        <v>4939</v>
      </c>
      <c r="G185" s="13" t="s">
        <v>4948</v>
      </c>
      <c r="H185" s="13" t="s">
        <v>4858</v>
      </c>
      <c r="I185" s="13" t="s">
        <v>4707</v>
      </c>
      <c r="J185" s="13"/>
      <c r="K185" s="13" t="s">
        <v>5</v>
      </c>
      <c r="L185" s="13" t="s">
        <v>3035</v>
      </c>
      <c r="M185" s="14">
        <v>12283.5</v>
      </c>
      <c r="N185" s="13">
        <v>5</v>
      </c>
      <c r="O185" s="15">
        <v>41729</v>
      </c>
    </row>
    <row r="186" spans="1:15" ht="12.75" customHeight="1" x14ac:dyDescent="0.25">
      <c r="A186" s="13" t="s">
        <v>527</v>
      </c>
      <c r="B186" s="13" t="s">
        <v>528</v>
      </c>
      <c r="C186" s="35" t="s">
        <v>4566</v>
      </c>
      <c r="D186" s="35" t="s">
        <v>4286</v>
      </c>
      <c r="E186" s="13" t="s">
        <v>3025</v>
      </c>
      <c r="F186" s="13" t="s">
        <v>4939</v>
      </c>
      <c r="G186" s="13" t="s">
        <v>4948</v>
      </c>
      <c r="H186" s="13" t="s">
        <v>3260</v>
      </c>
      <c r="I186" s="13" t="s">
        <v>4567</v>
      </c>
      <c r="J186" s="13"/>
      <c r="K186" s="13" t="s">
        <v>5</v>
      </c>
      <c r="L186" s="13" t="s">
        <v>3035</v>
      </c>
      <c r="M186" s="14">
        <v>1191.3</v>
      </c>
      <c r="N186" s="13">
        <v>5</v>
      </c>
      <c r="O186" s="15">
        <v>41425</v>
      </c>
    </row>
    <row r="187" spans="1:15" ht="12.75" customHeight="1" x14ac:dyDescent="0.25">
      <c r="A187" s="13" t="s">
        <v>529</v>
      </c>
      <c r="B187" s="13" t="s">
        <v>530</v>
      </c>
      <c r="C187" s="35" t="s">
        <v>4667</v>
      </c>
      <c r="D187" s="35" t="s">
        <v>4287</v>
      </c>
      <c r="E187" s="13" t="s">
        <v>3025</v>
      </c>
      <c r="F187" s="13" t="s">
        <v>3079</v>
      </c>
      <c r="G187" s="13" t="s">
        <v>3050</v>
      </c>
      <c r="H187" s="13" t="s">
        <v>3737</v>
      </c>
      <c r="I187" s="13" t="s">
        <v>12095</v>
      </c>
      <c r="J187" s="13"/>
      <c r="K187" s="13" t="s">
        <v>5</v>
      </c>
      <c r="L187" s="13" t="s">
        <v>3035</v>
      </c>
      <c r="M187" s="14">
        <v>1418.16</v>
      </c>
      <c r="N187" s="13">
        <v>5</v>
      </c>
      <c r="O187" s="15">
        <v>41450</v>
      </c>
    </row>
    <row r="188" spans="1:15" ht="12.75" customHeight="1" x14ac:dyDescent="0.25">
      <c r="A188" s="13" t="s">
        <v>531</v>
      </c>
      <c r="B188" s="13" t="s">
        <v>532</v>
      </c>
      <c r="C188" s="35" t="s">
        <v>4578</v>
      </c>
      <c r="D188" s="35" t="s">
        <v>4288</v>
      </c>
      <c r="E188" s="13" t="s">
        <v>3025</v>
      </c>
      <c r="F188" s="13" t="s">
        <v>4939</v>
      </c>
      <c r="G188" s="13" t="s">
        <v>4948</v>
      </c>
      <c r="H188" s="13" t="s">
        <v>4289</v>
      </c>
      <c r="I188" s="13" t="s">
        <v>4567</v>
      </c>
      <c r="J188" s="13"/>
      <c r="K188" s="13" t="s">
        <v>5</v>
      </c>
      <c r="L188" s="13" t="s">
        <v>3035</v>
      </c>
      <c r="M188" s="14">
        <v>1418.16</v>
      </c>
      <c r="N188" s="13">
        <v>5</v>
      </c>
      <c r="O188" s="15">
        <v>41450</v>
      </c>
    </row>
    <row r="189" spans="1:15" ht="12.75" customHeight="1" x14ac:dyDescent="0.25">
      <c r="A189" s="13" t="s">
        <v>533</v>
      </c>
      <c r="B189" s="13" t="s">
        <v>534</v>
      </c>
      <c r="C189" s="35" t="s">
        <v>4864</v>
      </c>
      <c r="D189" s="35" t="s">
        <v>4290</v>
      </c>
      <c r="E189" s="13" t="s">
        <v>3025</v>
      </c>
      <c r="F189" s="13" t="s">
        <v>4939</v>
      </c>
      <c r="G189" s="13" t="s">
        <v>4948</v>
      </c>
      <c r="H189" s="13" t="s">
        <v>4858</v>
      </c>
      <c r="I189" s="13" t="s">
        <v>4707</v>
      </c>
      <c r="J189" s="13"/>
      <c r="K189" s="13" t="s">
        <v>5</v>
      </c>
      <c r="L189" s="13" t="s">
        <v>3035</v>
      </c>
      <c r="M189" s="14">
        <v>9587.4</v>
      </c>
      <c r="N189" s="13">
        <v>5</v>
      </c>
      <c r="O189" s="15">
        <v>41374</v>
      </c>
    </row>
    <row r="190" spans="1:15" ht="12.75" customHeight="1" x14ac:dyDescent="0.25">
      <c r="A190" s="13" t="s">
        <v>535</v>
      </c>
      <c r="B190" s="13" t="s">
        <v>536</v>
      </c>
      <c r="C190" s="35" t="s">
        <v>4759</v>
      </c>
      <c r="D190" s="35" t="s">
        <v>4291</v>
      </c>
      <c r="E190" s="13" t="s">
        <v>3025</v>
      </c>
      <c r="F190" s="13" t="s">
        <v>3079</v>
      </c>
      <c r="G190" s="13" t="s">
        <v>3050</v>
      </c>
      <c r="H190" s="13" t="s">
        <v>3369</v>
      </c>
      <c r="I190" s="13" t="s">
        <v>4715</v>
      </c>
      <c r="J190" s="13"/>
      <c r="K190" s="13" t="s">
        <v>5</v>
      </c>
      <c r="L190" s="13" t="s">
        <v>3035</v>
      </c>
      <c r="M190" s="14">
        <v>1556.1</v>
      </c>
      <c r="N190" s="13">
        <v>5</v>
      </c>
      <c r="O190" s="15">
        <v>41729</v>
      </c>
    </row>
    <row r="191" spans="1:15" ht="12.75" customHeight="1" x14ac:dyDescent="0.25">
      <c r="A191" s="13" t="s">
        <v>537</v>
      </c>
      <c r="B191" s="13" t="s">
        <v>538</v>
      </c>
      <c r="C191" s="35" t="s">
        <v>4569</v>
      </c>
      <c r="D191" s="35" t="s">
        <v>4292</v>
      </c>
      <c r="E191" s="13" t="s">
        <v>3025</v>
      </c>
      <c r="F191" s="13" t="s">
        <v>4939</v>
      </c>
      <c r="G191" s="13" t="s">
        <v>4948</v>
      </c>
      <c r="H191" s="13" t="s">
        <v>4858</v>
      </c>
      <c r="I191" s="13" t="s">
        <v>4432</v>
      </c>
      <c r="J191" s="13"/>
      <c r="K191" s="13" t="s">
        <v>5</v>
      </c>
      <c r="L191" s="13" t="s">
        <v>3035</v>
      </c>
      <c r="M191" s="14">
        <v>1191.3</v>
      </c>
      <c r="N191" s="13">
        <v>5</v>
      </c>
      <c r="O191" s="15">
        <v>41425</v>
      </c>
    </row>
    <row r="192" spans="1:15" ht="12.75" customHeight="1" x14ac:dyDescent="0.25">
      <c r="A192" s="13" t="s">
        <v>539</v>
      </c>
      <c r="B192" s="13" t="s">
        <v>540</v>
      </c>
      <c r="C192" s="35" t="s">
        <v>4581</v>
      </c>
      <c r="D192" s="35" t="s">
        <v>4293</v>
      </c>
      <c r="E192" s="13" t="s">
        <v>3025</v>
      </c>
      <c r="F192" s="13" t="s">
        <v>4939</v>
      </c>
      <c r="G192" s="13" t="s">
        <v>4948</v>
      </c>
      <c r="H192" s="13" t="s">
        <v>4705</v>
      </c>
      <c r="I192" s="13" t="s">
        <v>12051</v>
      </c>
      <c r="J192" s="13"/>
      <c r="K192" s="13" t="s">
        <v>5</v>
      </c>
      <c r="L192" s="13" t="s">
        <v>3035</v>
      </c>
      <c r="M192" s="14">
        <v>1418.16</v>
      </c>
      <c r="N192" s="13">
        <v>5</v>
      </c>
      <c r="O192" s="15">
        <v>41450</v>
      </c>
    </row>
    <row r="193" spans="1:15" ht="12.75" customHeight="1" x14ac:dyDescent="0.25">
      <c r="A193" s="13" t="s">
        <v>541</v>
      </c>
      <c r="B193" s="13" t="s">
        <v>542</v>
      </c>
      <c r="C193" s="35" t="s">
        <v>4521</v>
      </c>
      <c r="D193" s="35" t="s">
        <v>4294</v>
      </c>
      <c r="E193" s="13" t="s">
        <v>3025</v>
      </c>
      <c r="F193" s="13" t="s">
        <v>4939</v>
      </c>
      <c r="G193" s="13" t="s">
        <v>4948</v>
      </c>
      <c r="H193" s="13" t="s">
        <v>4858</v>
      </c>
      <c r="I193" s="13" t="s">
        <v>4707</v>
      </c>
      <c r="J193" s="13"/>
      <c r="K193" s="13" t="s">
        <v>5</v>
      </c>
      <c r="L193" s="13" t="s">
        <v>3035</v>
      </c>
      <c r="M193" s="14">
        <v>9587.4</v>
      </c>
      <c r="N193" s="13">
        <v>5</v>
      </c>
      <c r="O193" s="15">
        <v>41374</v>
      </c>
    </row>
    <row r="194" spans="1:15" ht="12.75" customHeight="1" x14ac:dyDescent="0.25">
      <c r="A194" s="13" t="s">
        <v>543</v>
      </c>
      <c r="B194" s="13" t="s">
        <v>544</v>
      </c>
      <c r="C194" s="35" t="s">
        <v>4887</v>
      </c>
      <c r="D194" s="35" t="s">
        <v>4295</v>
      </c>
      <c r="E194" s="13" t="s">
        <v>3025</v>
      </c>
      <c r="F194" s="13" t="s">
        <v>4939</v>
      </c>
      <c r="G194" s="13" t="s">
        <v>4932</v>
      </c>
      <c r="H194" s="13" t="s">
        <v>4708</v>
      </c>
      <c r="I194" s="13" t="s">
        <v>4571</v>
      </c>
      <c r="J194" s="13"/>
      <c r="K194" s="13" t="s">
        <v>5</v>
      </c>
      <c r="L194" s="13" t="s">
        <v>3035</v>
      </c>
      <c r="M194" s="14">
        <v>9587.4</v>
      </c>
      <c r="N194" s="13">
        <v>5</v>
      </c>
      <c r="O194" s="15">
        <v>41374</v>
      </c>
    </row>
    <row r="195" spans="1:15" ht="12.75" customHeight="1" x14ac:dyDescent="0.25">
      <c r="A195" s="13" t="s">
        <v>545</v>
      </c>
      <c r="B195" s="13" t="s">
        <v>546</v>
      </c>
      <c r="C195" s="35" t="s">
        <v>4568</v>
      </c>
      <c r="D195" s="35" t="s">
        <v>4296</v>
      </c>
      <c r="E195" s="13" t="s">
        <v>3025</v>
      </c>
      <c r="F195" s="13" t="s">
        <v>4939</v>
      </c>
      <c r="G195" s="13" t="s">
        <v>4948</v>
      </c>
      <c r="H195" s="13" t="s">
        <v>4862</v>
      </c>
      <c r="I195" s="13" t="s">
        <v>4652</v>
      </c>
      <c r="J195" s="13"/>
      <c r="K195" s="13" t="s">
        <v>5</v>
      </c>
      <c r="L195" s="13" t="s">
        <v>3035</v>
      </c>
      <c r="M195" s="14">
        <v>1191.3</v>
      </c>
      <c r="N195" s="13">
        <v>5</v>
      </c>
      <c r="O195" s="15">
        <v>41425</v>
      </c>
    </row>
    <row r="196" spans="1:15" ht="12.75" customHeight="1" x14ac:dyDescent="0.25">
      <c r="A196" s="13" t="s">
        <v>547</v>
      </c>
      <c r="B196" s="13" t="s">
        <v>548</v>
      </c>
      <c r="C196" s="35" t="s">
        <v>4664</v>
      </c>
      <c r="D196" s="35" t="s">
        <v>4297</v>
      </c>
      <c r="E196" s="13" t="s">
        <v>3025</v>
      </c>
      <c r="F196" s="13" t="s">
        <v>3079</v>
      </c>
      <c r="G196" s="13" t="s">
        <v>3050</v>
      </c>
      <c r="H196" s="13" t="s">
        <v>4119</v>
      </c>
      <c r="I196" s="13" t="s">
        <v>4510</v>
      </c>
      <c r="J196" s="13"/>
      <c r="K196" s="13" t="s">
        <v>5</v>
      </c>
      <c r="L196" s="13" t="s">
        <v>3035</v>
      </c>
      <c r="M196" s="14">
        <v>1418.16</v>
      </c>
      <c r="N196" s="13">
        <v>5</v>
      </c>
      <c r="O196" s="15">
        <v>41450</v>
      </c>
    </row>
    <row r="197" spans="1:15" ht="12.75" customHeight="1" x14ac:dyDescent="0.25">
      <c r="A197" s="13" t="s">
        <v>551</v>
      </c>
      <c r="B197" s="13" t="s">
        <v>552</v>
      </c>
      <c r="C197" s="35" t="s">
        <v>4595</v>
      </c>
      <c r="D197" s="35" t="s">
        <v>4298</v>
      </c>
      <c r="E197" s="13" t="s">
        <v>3025</v>
      </c>
      <c r="F197" s="13" t="s">
        <v>4939</v>
      </c>
      <c r="G197" s="13" t="s">
        <v>4948</v>
      </c>
      <c r="H197" s="13" t="s">
        <v>4705</v>
      </c>
      <c r="I197" s="13" t="s">
        <v>12052</v>
      </c>
      <c r="J197" s="13"/>
      <c r="K197" s="13" t="s">
        <v>5</v>
      </c>
      <c r="L197" s="13" t="s">
        <v>3035</v>
      </c>
      <c r="M197" s="14">
        <v>1168.5</v>
      </c>
      <c r="N197" s="13">
        <v>5</v>
      </c>
      <c r="O197" s="15">
        <v>41687</v>
      </c>
    </row>
    <row r="198" spans="1:15" ht="12.75" customHeight="1" x14ac:dyDescent="0.25">
      <c r="A198" s="13" t="s">
        <v>555</v>
      </c>
      <c r="B198" s="13" t="s">
        <v>556</v>
      </c>
      <c r="C198" s="35" t="s">
        <v>4574</v>
      </c>
      <c r="D198" s="35" t="s">
        <v>4299</v>
      </c>
      <c r="E198" s="13" t="s">
        <v>3025</v>
      </c>
      <c r="F198" s="13" t="s">
        <v>4939</v>
      </c>
      <c r="G198" s="13" t="s">
        <v>4932</v>
      </c>
      <c r="H198" s="13" t="s">
        <v>4763</v>
      </c>
      <c r="I198" s="13" t="s">
        <v>4762</v>
      </c>
      <c r="J198" s="13"/>
      <c r="K198" s="13" t="s">
        <v>5</v>
      </c>
      <c r="L198" s="13" t="s">
        <v>3035</v>
      </c>
      <c r="M198" s="14">
        <v>1418.16</v>
      </c>
      <c r="N198" s="13">
        <v>5</v>
      </c>
      <c r="O198" s="15">
        <v>41450</v>
      </c>
    </row>
    <row r="199" spans="1:15" ht="12.75" customHeight="1" x14ac:dyDescent="0.25">
      <c r="A199" s="13" t="s">
        <v>557</v>
      </c>
      <c r="B199" s="13" t="s">
        <v>558</v>
      </c>
      <c r="C199" s="35" t="s">
        <v>4761</v>
      </c>
      <c r="D199" s="35" t="s">
        <v>4300</v>
      </c>
      <c r="E199" s="13" t="s">
        <v>3025</v>
      </c>
      <c r="F199" s="13" t="s">
        <v>4939</v>
      </c>
      <c r="G199" s="13" t="s">
        <v>4948</v>
      </c>
      <c r="H199" s="13" t="s">
        <v>4858</v>
      </c>
      <c r="I199" s="13" t="s">
        <v>4707</v>
      </c>
      <c r="J199" s="13"/>
      <c r="K199" s="13" t="s">
        <v>5</v>
      </c>
      <c r="L199" s="13" t="s">
        <v>3035</v>
      </c>
      <c r="M199" s="14">
        <v>12283.5</v>
      </c>
      <c r="N199" s="13">
        <v>5</v>
      </c>
      <c r="O199" s="15">
        <v>41729</v>
      </c>
    </row>
    <row r="200" spans="1:15" ht="12.75" customHeight="1" x14ac:dyDescent="0.25">
      <c r="A200" s="13" t="s">
        <v>559</v>
      </c>
      <c r="B200" s="13" t="s">
        <v>560</v>
      </c>
      <c r="C200" s="35" t="s">
        <v>4661</v>
      </c>
      <c r="D200" s="35" t="s">
        <v>4301</v>
      </c>
      <c r="E200" s="13" t="s">
        <v>3025</v>
      </c>
      <c r="F200" s="13" t="s">
        <v>3079</v>
      </c>
      <c r="G200" s="13" t="s">
        <v>3050</v>
      </c>
      <c r="H200" s="13" t="s">
        <v>4119</v>
      </c>
      <c r="I200" s="13" t="s">
        <v>4508</v>
      </c>
      <c r="J200" s="13"/>
      <c r="K200" s="13" t="s">
        <v>5</v>
      </c>
      <c r="L200" s="13" t="s">
        <v>3035</v>
      </c>
      <c r="M200" s="14">
        <v>1191.3</v>
      </c>
      <c r="N200" s="13">
        <v>5</v>
      </c>
      <c r="O200" s="15">
        <v>41425</v>
      </c>
    </row>
    <row r="201" spans="1:15" ht="12.75" customHeight="1" x14ac:dyDescent="0.25">
      <c r="A201" s="13" t="s">
        <v>567</v>
      </c>
      <c r="B201" s="13" t="s">
        <v>568</v>
      </c>
      <c r="C201" s="35" t="s">
        <v>4778</v>
      </c>
      <c r="D201" s="35" t="s">
        <v>4779</v>
      </c>
      <c r="E201" s="13" t="s">
        <v>3025</v>
      </c>
      <c r="F201" s="13" t="s">
        <v>4939</v>
      </c>
      <c r="G201" s="13" t="s">
        <v>4948</v>
      </c>
      <c r="H201" s="13" t="s">
        <v>4858</v>
      </c>
      <c r="I201" s="13" t="s">
        <v>4707</v>
      </c>
      <c r="J201" s="13"/>
      <c r="K201" s="13" t="s">
        <v>5</v>
      </c>
      <c r="L201" s="13" t="s">
        <v>3035</v>
      </c>
      <c r="M201" s="14">
        <v>9587.4</v>
      </c>
      <c r="N201" s="13">
        <v>5</v>
      </c>
      <c r="O201" s="15">
        <v>41374</v>
      </c>
    </row>
    <row r="202" spans="1:15" ht="12.75" customHeight="1" x14ac:dyDescent="0.25">
      <c r="A202" s="13" t="s">
        <v>569</v>
      </c>
      <c r="B202" s="13" t="s">
        <v>570</v>
      </c>
      <c r="C202" s="35" t="s">
        <v>4875</v>
      </c>
      <c r="D202" s="35" t="s">
        <v>4302</v>
      </c>
      <c r="E202" s="13" t="s">
        <v>3025</v>
      </c>
      <c r="F202" s="13" t="s">
        <v>4939</v>
      </c>
      <c r="G202" s="13" t="s">
        <v>4948</v>
      </c>
      <c r="H202" s="13" t="s">
        <v>4719</v>
      </c>
      <c r="I202" s="13" t="s">
        <v>12195</v>
      </c>
      <c r="J202" s="13"/>
      <c r="K202" s="13" t="s">
        <v>5</v>
      </c>
      <c r="L202" s="13" t="s">
        <v>3035</v>
      </c>
      <c r="M202" s="14">
        <v>9587.4</v>
      </c>
      <c r="N202" s="13">
        <v>5</v>
      </c>
      <c r="O202" s="15">
        <v>41374</v>
      </c>
    </row>
    <row r="203" spans="1:15" ht="12.75" customHeight="1" x14ac:dyDescent="0.25">
      <c r="A203" s="13" t="s">
        <v>571</v>
      </c>
      <c r="B203" s="13" t="s">
        <v>572</v>
      </c>
      <c r="C203" s="35" t="s">
        <v>4565</v>
      </c>
      <c r="D203" s="35" t="s">
        <v>4303</v>
      </c>
      <c r="E203" s="13" t="s">
        <v>3025</v>
      </c>
      <c r="F203" s="13" t="s">
        <v>4939</v>
      </c>
      <c r="G203" s="13" t="s">
        <v>4932</v>
      </c>
      <c r="H203" s="13" t="s">
        <v>3070</v>
      </c>
      <c r="I203" s="13" t="s">
        <v>12405</v>
      </c>
      <c r="J203" s="13"/>
      <c r="K203" s="13" t="s">
        <v>5</v>
      </c>
      <c r="L203" s="13" t="s">
        <v>3035</v>
      </c>
      <c r="M203" s="14">
        <v>1191.3</v>
      </c>
      <c r="N203" s="13">
        <v>5</v>
      </c>
      <c r="O203" s="15">
        <v>41425</v>
      </c>
    </row>
    <row r="204" spans="1:15" ht="12.75" customHeight="1" x14ac:dyDescent="0.25">
      <c r="A204" s="13" t="s">
        <v>573</v>
      </c>
      <c r="B204" s="13" t="s">
        <v>574</v>
      </c>
      <c r="C204" s="35" t="s">
        <v>4570</v>
      </c>
      <c r="D204" s="35" t="s">
        <v>4304</v>
      </c>
      <c r="E204" s="13" t="s">
        <v>3025</v>
      </c>
      <c r="F204" s="13" t="s">
        <v>4939</v>
      </c>
      <c r="G204" s="13" t="s">
        <v>4932</v>
      </c>
      <c r="H204" s="13" t="s">
        <v>4876</v>
      </c>
      <c r="I204" s="13" t="s">
        <v>12063</v>
      </c>
      <c r="J204" s="13"/>
      <c r="K204" s="13" t="s">
        <v>5</v>
      </c>
      <c r="L204" s="13" t="s">
        <v>3035</v>
      </c>
      <c r="M204" s="14">
        <v>1191.3</v>
      </c>
      <c r="N204" s="13">
        <v>5</v>
      </c>
      <c r="O204" s="15">
        <v>41425</v>
      </c>
    </row>
    <row r="205" spans="1:15" ht="12.75" customHeight="1" x14ac:dyDescent="0.25">
      <c r="A205" s="13" t="s">
        <v>575</v>
      </c>
      <c r="B205" s="13" t="s">
        <v>576</v>
      </c>
      <c r="C205" s="35">
        <v>53234361</v>
      </c>
      <c r="D205" s="35" t="s">
        <v>4305</v>
      </c>
      <c r="E205" s="13" t="s">
        <v>3025</v>
      </c>
      <c r="F205" s="13" t="s">
        <v>4939</v>
      </c>
      <c r="G205" s="13" t="s">
        <v>4932</v>
      </c>
      <c r="H205" s="13" t="s">
        <v>4876</v>
      </c>
      <c r="I205" s="13" t="s">
        <v>12104</v>
      </c>
      <c r="J205" s="13"/>
      <c r="K205" s="13" t="s">
        <v>5</v>
      </c>
      <c r="L205" s="13" t="s">
        <v>3035</v>
      </c>
      <c r="M205" s="14">
        <v>75639</v>
      </c>
      <c r="N205" s="13">
        <v>5</v>
      </c>
      <c r="O205" s="15">
        <v>41379</v>
      </c>
    </row>
    <row r="206" spans="1:15" ht="12.75" customHeight="1" x14ac:dyDescent="0.25">
      <c r="A206" s="13" t="s">
        <v>577</v>
      </c>
      <c r="B206" s="13" t="s">
        <v>578</v>
      </c>
      <c r="C206" s="35">
        <v>53234364</v>
      </c>
      <c r="D206" s="35" t="s">
        <v>4306</v>
      </c>
      <c r="E206" s="13" t="s">
        <v>3025</v>
      </c>
      <c r="F206" s="13" t="s">
        <v>4939</v>
      </c>
      <c r="G206" s="13" t="s">
        <v>4932</v>
      </c>
      <c r="H206" s="13" t="s">
        <v>4876</v>
      </c>
      <c r="I206" s="13" t="s">
        <v>4501</v>
      </c>
      <c r="J206" s="13"/>
      <c r="K206" s="13" t="s">
        <v>5</v>
      </c>
      <c r="L206" s="13" t="s">
        <v>3035</v>
      </c>
      <c r="M206" s="14">
        <v>75639</v>
      </c>
      <c r="N206" s="13">
        <v>5</v>
      </c>
      <c r="O206" s="15">
        <v>41379</v>
      </c>
    </row>
    <row r="207" spans="1:15" ht="12.75" customHeight="1" x14ac:dyDescent="0.25">
      <c r="A207" s="13" t="s">
        <v>579</v>
      </c>
      <c r="B207" s="13" t="s">
        <v>580</v>
      </c>
      <c r="C207" s="35" t="s">
        <v>4584</v>
      </c>
      <c r="D207" s="35" t="s">
        <v>4307</v>
      </c>
      <c r="E207" s="13" t="s">
        <v>3025</v>
      </c>
      <c r="F207" s="13" t="s">
        <v>4939</v>
      </c>
      <c r="G207" s="13" t="s">
        <v>4932</v>
      </c>
      <c r="H207" s="13" t="s">
        <v>4876</v>
      </c>
      <c r="I207" s="13" t="s">
        <v>12063</v>
      </c>
      <c r="J207" s="13"/>
      <c r="K207" s="13" t="s">
        <v>5</v>
      </c>
      <c r="L207" s="13" t="s">
        <v>3035</v>
      </c>
      <c r="M207" s="14">
        <v>1418.16</v>
      </c>
      <c r="N207" s="13">
        <v>5</v>
      </c>
      <c r="O207" s="15">
        <v>41450</v>
      </c>
    </row>
    <row r="208" spans="1:15" ht="12.5" customHeight="1" x14ac:dyDescent="0.25">
      <c r="A208" s="13" t="s">
        <v>581</v>
      </c>
      <c r="B208" s="13" t="s">
        <v>582</v>
      </c>
      <c r="C208" s="35" t="s">
        <v>4888</v>
      </c>
      <c r="D208" s="35" t="s">
        <v>4308</v>
      </c>
      <c r="E208" s="13" t="s">
        <v>3025</v>
      </c>
      <c r="F208" s="13" t="s">
        <v>4939</v>
      </c>
      <c r="G208" s="13" t="s">
        <v>3050</v>
      </c>
      <c r="H208" s="13" t="s">
        <v>12178</v>
      </c>
      <c r="I208" s="13" t="s">
        <v>4556</v>
      </c>
      <c r="J208" s="13"/>
      <c r="K208" s="13" t="s">
        <v>5</v>
      </c>
      <c r="L208" s="13" t="s">
        <v>3035</v>
      </c>
      <c r="M208" s="14">
        <v>9587.4</v>
      </c>
      <c r="N208" s="13">
        <v>5</v>
      </c>
      <c r="O208" s="15">
        <v>41374</v>
      </c>
    </row>
    <row r="209" spans="1:15" ht="12.75" customHeight="1" x14ac:dyDescent="0.25">
      <c r="A209" s="13" t="s">
        <v>583</v>
      </c>
      <c r="B209" s="13" t="s">
        <v>584</v>
      </c>
      <c r="C209" s="35" t="s">
        <v>4591</v>
      </c>
      <c r="D209" s="35" t="s">
        <v>4309</v>
      </c>
      <c r="E209" s="13" t="s">
        <v>3025</v>
      </c>
      <c r="F209" s="13" t="s">
        <v>4939</v>
      </c>
      <c r="G209" s="13" t="s">
        <v>4948</v>
      </c>
      <c r="H209" s="13" t="s">
        <v>4858</v>
      </c>
      <c r="I209" s="13" t="s">
        <v>4707</v>
      </c>
      <c r="J209" s="13"/>
      <c r="K209" s="13" t="s">
        <v>5</v>
      </c>
      <c r="L209" s="13" t="s">
        <v>3035</v>
      </c>
      <c r="M209" s="14">
        <v>7907.04</v>
      </c>
      <c r="N209" s="13">
        <v>5</v>
      </c>
      <c r="O209" s="15">
        <v>41374</v>
      </c>
    </row>
    <row r="210" spans="1:15" ht="12.75" customHeight="1" x14ac:dyDescent="0.25">
      <c r="A210" s="13" t="s">
        <v>585</v>
      </c>
      <c r="B210" s="13" t="s">
        <v>586</v>
      </c>
      <c r="C210" s="35" t="s">
        <v>4593</v>
      </c>
      <c r="D210" s="35" t="s">
        <v>4310</v>
      </c>
      <c r="E210" s="13" t="s">
        <v>3025</v>
      </c>
      <c r="F210" s="13" t="s">
        <v>3079</v>
      </c>
      <c r="G210" s="13" t="s">
        <v>3050</v>
      </c>
      <c r="H210" s="13" t="s">
        <v>12194</v>
      </c>
      <c r="I210" s="13" t="s">
        <v>12193</v>
      </c>
      <c r="J210" s="13"/>
      <c r="K210" s="13" t="s">
        <v>5</v>
      </c>
      <c r="L210" s="13" t="s">
        <v>3035</v>
      </c>
      <c r="M210" s="14">
        <v>7907.04</v>
      </c>
      <c r="N210" s="13">
        <v>5</v>
      </c>
      <c r="O210" s="15">
        <v>41374</v>
      </c>
    </row>
    <row r="211" spans="1:15" ht="12.75" customHeight="1" x14ac:dyDescent="0.25">
      <c r="A211" s="13" t="s">
        <v>587</v>
      </c>
      <c r="B211" s="13" t="s">
        <v>588</v>
      </c>
      <c r="C211" s="35" t="s">
        <v>4751</v>
      </c>
      <c r="D211" s="35" t="s">
        <v>4311</v>
      </c>
      <c r="E211" s="13" t="s">
        <v>3025</v>
      </c>
      <c r="F211" s="13" t="s">
        <v>3079</v>
      </c>
      <c r="G211" s="13" t="s">
        <v>3050</v>
      </c>
      <c r="H211" s="13" t="s">
        <v>4933</v>
      </c>
      <c r="I211" s="13" t="s">
        <v>4512</v>
      </c>
      <c r="J211" s="13"/>
      <c r="K211" s="13" t="s">
        <v>5</v>
      </c>
      <c r="L211" s="13" t="s">
        <v>3035</v>
      </c>
      <c r="M211" s="14">
        <v>1168.5</v>
      </c>
      <c r="N211" s="13">
        <v>5</v>
      </c>
      <c r="O211" s="15">
        <v>41687</v>
      </c>
    </row>
    <row r="212" spans="1:15" ht="12.75" customHeight="1" x14ac:dyDescent="0.25">
      <c r="A212" s="13" t="s">
        <v>589</v>
      </c>
      <c r="B212" s="13" t="s">
        <v>590</v>
      </c>
      <c r="C212" s="35" t="s">
        <v>4770</v>
      </c>
      <c r="D212" s="35" t="s">
        <v>4312</v>
      </c>
      <c r="E212" s="13" t="s">
        <v>3025</v>
      </c>
      <c r="F212" s="13" t="s">
        <v>4939</v>
      </c>
      <c r="G212" s="13" t="s">
        <v>4948</v>
      </c>
      <c r="H212" s="13" t="s">
        <v>4858</v>
      </c>
      <c r="I212" s="13" t="s">
        <v>4707</v>
      </c>
      <c r="J212" s="13"/>
      <c r="K212" s="13" t="s">
        <v>5</v>
      </c>
      <c r="L212" s="13" t="s">
        <v>3035</v>
      </c>
      <c r="M212" s="14">
        <v>9587.4</v>
      </c>
      <c r="N212" s="13">
        <v>5</v>
      </c>
      <c r="O212" s="15">
        <v>41374</v>
      </c>
    </row>
    <row r="213" spans="1:15" ht="12.75" customHeight="1" x14ac:dyDescent="0.25">
      <c r="A213" s="13" t="s">
        <v>591</v>
      </c>
      <c r="B213" s="13" t="s">
        <v>592</v>
      </c>
      <c r="C213" s="35" t="s">
        <v>4594</v>
      </c>
      <c r="D213" s="35" t="s">
        <v>4313</v>
      </c>
      <c r="E213" s="13" t="s">
        <v>3025</v>
      </c>
      <c r="F213" s="13" t="s">
        <v>4939</v>
      </c>
      <c r="G213" s="13" t="s">
        <v>4932</v>
      </c>
      <c r="H213" s="13" t="s">
        <v>3070</v>
      </c>
      <c r="I213" s="13" t="s">
        <v>4635</v>
      </c>
      <c r="J213" s="13"/>
      <c r="K213" s="13" t="s">
        <v>5</v>
      </c>
      <c r="L213" s="13" t="s">
        <v>3035</v>
      </c>
      <c r="M213" s="14">
        <v>1168.5</v>
      </c>
      <c r="N213" s="13">
        <v>5</v>
      </c>
      <c r="O213" s="15">
        <v>41687</v>
      </c>
    </row>
    <row r="214" spans="1:15" ht="12.75" customHeight="1" x14ac:dyDescent="0.25">
      <c r="A214" s="13" t="s">
        <v>593</v>
      </c>
      <c r="B214" s="13" t="s">
        <v>594</v>
      </c>
      <c r="C214" s="35" t="s">
        <v>4562</v>
      </c>
      <c r="D214" s="35" t="s">
        <v>4314</v>
      </c>
      <c r="E214" s="13" t="s">
        <v>3016</v>
      </c>
      <c r="F214" s="13" t="s">
        <v>12087</v>
      </c>
      <c r="G214" s="13" t="s">
        <v>4948</v>
      </c>
      <c r="H214" s="13" t="s">
        <v>4448</v>
      </c>
      <c r="I214" s="13" t="s">
        <v>12154</v>
      </c>
      <c r="J214" s="13"/>
      <c r="K214" s="13" t="s">
        <v>5</v>
      </c>
      <c r="L214" s="13" t="s">
        <v>3035</v>
      </c>
      <c r="M214" s="14">
        <v>1191.3</v>
      </c>
      <c r="N214" s="13">
        <v>5</v>
      </c>
      <c r="O214" s="15">
        <v>41425</v>
      </c>
    </row>
    <row r="215" spans="1:15" ht="12.75" customHeight="1" x14ac:dyDescent="0.25">
      <c r="A215" s="13" t="s">
        <v>595</v>
      </c>
      <c r="B215" s="13" t="s">
        <v>596</v>
      </c>
      <c r="C215" s="35" t="s">
        <v>4580</v>
      </c>
      <c r="D215" s="35" t="s">
        <v>4315</v>
      </c>
      <c r="E215" s="13" t="s">
        <v>3025</v>
      </c>
      <c r="F215" s="13" t="s">
        <v>4939</v>
      </c>
      <c r="G215" s="13" t="s">
        <v>4948</v>
      </c>
      <c r="H215" s="13" t="s">
        <v>4862</v>
      </c>
      <c r="I215" s="13" t="s">
        <v>4863</v>
      </c>
      <c r="J215" s="13"/>
      <c r="K215" s="13" t="s">
        <v>5</v>
      </c>
      <c r="L215" s="13" t="s">
        <v>3035</v>
      </c>
      <c r="M215" s="14">
        <v>1418.16</v>
      </c>
      <c r="N215" s="13">
        <v>5</v>
      </c>
      <c r="O215" s="15">
        <v>41450</v>
      </c>
    </row>
    <row r="216" spans="1:15" ht="12.75" customHeight="1" x14ac:dyDescent="0.25">
      <c r="A216" s="13" t="s">
        <v>597</v>
      </c>
      <c r="B216" s="13" t="s">
        <v>598</v>
      </c>
      <c r="C216" s="35" t="s">
        <v>4588</v>
      </c>
      <c r="D216" s="35" t="s">
        <v>4316</v>
      </c>
      <c r="E216" s="13" t="s">
        <v>3025</v>
      </c>
      <c r="F216" s="13" t="s">
        <v>4939</v>
      </c>
      <c r="G216" s="13" t="s">
        <v>4948</v>
      </c>
      <c r="H216" s="13" t="s">
        <v>4858</v>
      </c>
      <c r="I216" s="13" t="s">
        <v>4707</v>
      </c>
      <c r="J216" s="13"/>
      <c r="K216" s="13" t="s">
        <v>5</v>
      </c>
      <c r="L216" s="13" t="s">
        <v>3035</v>
      </c>
      <c r="M216" s="14">
        <v>9587.4</v>
      </c>
      <c r="N216" s="13">
        <v>5</v>
      </c>
      <c r="O216" s="15">
        <v>41374</v>
      </c>
    </row>
    <row r="217" spans="1:15" ht="12.75" customHeight="1" x14ac:dyDescent="0.25">
      <c r="A217" s="13" t="s">
        <v>599</v>
      </c>
      <c r="B217" s="13" t="s">
        <v>600</v>
      </c>
      <c r="C217" s="35" t="s">
        <v>4731</v>
      </c>
      <c r="D217" s="35" t="s">
        <v>4317</v>
      </c>
      <c r="E217" s="13" t="s">
        <v>3025</v>
      </c>
      <c r="F217" s="13" t="s">
        <v>3079</v>
      </c>
      <c r="G217" s="13" t="s">
        <v>3050</v>
      </c>
      <c r="H217" s="13" t="s">
        <v>3402</v>
      </c>
      <c r="I217" s="13" t="s">
        <v>4492</v>
      </c>
      <c r="J217" s="13"/>
      <c r="K217" s="13" t="s">
        <v>5</v>
      </c>
      <c r="L217" s="13" t="s">
        <v>3035</v>
      </c>
      <c r="M217" s="14">
        <v>9587.4</v>
      </c>
      <c r="N217" s="13">
        <v>5</v>
      </c>
      <c r="O217" s="15">
        <v>41374</v>
      </c>
    </row>
    <row r="218" spans="1:15" ht="12.75" customHeight="1" x14ac:dyDescent="0.25">
      <c r="A218" s="13" t="s">
        <v>601</v>
      </c>
      <c r="B218" s="13" t="s">
        <v>602</v>
      </c>
      <c r="C218" s="35" t="s">
        <v>4660</v>
      </c>
      <c r="D218" s="35" t="s">
        <v>4318</v>
      </c>
      <c r="E218" s="13" t="s">
        <v>3025</v>
      </c>
      <c r="F218" s="13" t="s">
        <v>4939</v>
      </c>
      <c r="G218" s="13" t="s">
        <v>4948</v>
      </c>
      <c r="H218" s="13" t="s">
        <v>3048</v>
      </c>
      <c r="I218" s="13" t="s">
        <v>12180</v>
      </c>
      <c r="J218" s="13"/>
      <c r="K218" s="13" t="s">
        <v>5</v>
      </c>
      <c r="L218" s="13" t="s">
        <v>3035</v>
      </c>
      <c r="M218" s="14">
        <v>1191.3</v>
      </c>
      <c r="N218" s="13">
        <v>5</v>
      </c>
      <c r="O218" s="15">
        <v>41425</v>
      </c>
    </row>
    <row r="219" spans="1:15" ht="12.75" customHeight="1" x14ac:dyDescent="0.25">
      <c r="A219" s="13" t="s">
        <v>12402</v>
      </c>
      <c r="B219" s="13" t="s">
        <v>604</v>
      </c>
      <c r="C219" s="35" t="s">
        <v>4662</v>
      </c>
      <c r="D219" s="35" t="s">
        <v>4319</v>
      </c>
      <c r="E219" s="13" t="s">
        <v>3025</v>
      </c>
      <c r="F219" s="13" t="s">
        <v>3079</v>
      </c>
      <c r="G219" s="13" t="s">
        <v>3050</v>
      </c>
      <c r="H219" s="13" t="s">
        <v>4123</v>
      </c>
      <c r="I219" s="13" t="s">
        <v>12151</v>
      </c>
      <c r="J219" s="13"/>
      <c r="K219" s="13" t="s">
        <v>5</v>
      </c>
      <c r="L219" s="13" t="s">
        <v>3035</v>
      </c>
      <c r="M219" s="14">
        <v>1191.3</v>
      </c>
      <c r="N219" s="13">
        <v>5</v>
      </c>
      <c r="O219" s="15">
        <v>41425</v>
      </c>
    </row>
    <row r="220" spans="1:15" ht="12.75" customHeight="1" x14ac:dyDescent="0.25">
      <c r="A220" s="13" t="s">
        <v>607</v>
      </c>
      <c r="B220" s="13" t="s">
        <v>608</v>
      </c>
      <c r="C220" s="35" t="s">
        <v>4665</v>
      </c>
      <c r="D220" s="35" t="s">
        <v>4320</v>
      </c>
      <c r="E220" s="13" t="s">
        <v>3025</v>
      </c>
      <c r="F220" s="13" t="s">
        <v>3079</v>
      </c>
      <c r="G220" s="13" t="s">
        <v>3050</v>
      </c>
      <c r="H220" s="13" t="s">
        <v>4123</v>
      </c>
      <c r="I220" s="13" t="s">
        <v>12151</v>
      </c>
      <c r="J220" s="13"/>
      <c r="K220" s="13" t="s">
        <v>5</v>
      </c>
      <c r="L220" s="13" t="s">
        <v>3035</v>
      </c>
      <c r="M220" s="14">
        <v>1418.16</v>
      </c>
      <c r="N220" s="13">
        <v>5</v>
      </c>
      <c r="O220" s="15">
        <v>41450</v>
      </c>
    </row>
    <row r="221" spans="1:15" ht="12.75" customHeight="1" x14ac:dyDescent="0.25">
      <c r="A221" s="13" t="s">
        <v>609</v>
      </c>
      <c r="B221" s="13" t="s">
        <v>610</v>
      </c>
      <c r="C221" s="35" t="s">
        <v>4666</v>
      </c>
      <c r="D221" s="35" t="s">
        <v>4321</v>
      </c>
      <c r="E221" s="13" t="s">
        <v>3025</v>
      </c>
      <c r="F221" s="13" t="s">
        <v>3079</v>
      </c>
      <c r="G221" s="13" t="s">
        <v>3050</v>
      </c>
      <c r="H221" s="13" t="s">
        <v>4858</v>
      </c>
      <c r="I221" s="13" t="s">
        <v>4432</v>
      </c>
      <c r="J221" s="13"/>
      <c r="K221" s="13" t="s">
        <v>5</v>
      </c>
      <c r="L221" s="13" t="s">
        <v>3035</v>
      </c>
      <c r="M221" s="14">
        <v>1418.16</v>
      </c>
      <c r="N221" s="13">
        <v>5</v>
      </c>
      <c r="O221" s="15">
        <v>41450</v>
      </c>
    </row>
    <row r="222" spans="1:15" ht="12.75" customHeight="1" x14ac:dyDescent="0.25">
      <c r="A222" s="13" t="s">
        <v>613</v>
      </c>
      <c r="B222" s="13" t="s">
        <v>614</v>
      </c>
      <c r="C222" s="35" t="s">
        <v>4579</v>
      </c>
      <c r="D222" s="35" t="s">
        <v>4322</v>
      </c>
      <c r="E222" s="13" t="s">
        <v>3025</v>
      </c>
      <c r="F222" s="13" t="s">
        <v>4939</v>
      </c>
      <c r="G222" s="13" t="s">
        <v>4948</v>
      </c>
      <c r="H222" s="13" t="s">
        <v>4862</v>
      </c>
      <c r="I222" s="13" t="s">
        <v>4652</v>
      </c>
      <c r="J222" s="13"/>
      <c r="K222" s="13" t="s">
        <v>5</v>
      </c>
      <c r="L222" s="13" t="s">
        <v>3035</v>
      </c>
      <c r="M222" s="14">
        <v>1418.16</v>
      </c>
      <c r="N222" s="13">
        <v>5</v>
      </c>
      <c r="O222" s="15">
        <v>41450</v>
      </c>
    </row>
    <row r="223" spans="1:15" ht="12.75" customHeight="1" x14ac:dyDescent="0.25">
      <c r="A223" s="13" t="s">
        <v>615</v>
      </c>
      <c r="B223" s="13" t="s">
        <v>616</v>
      </c>
      <c r="C223" s="35" t="s">
        <v>4815</v>
      </c>
      <c r="D223" s="35" t="s">
        <v>4323</v>
      </c>
      <c r="E223" s="13" t="s">
        <v>3025</v>
      </c>
      <c r="F223" s="13" t="s">
        <v>4939</v>
      </c>
      <c r="G223" s="13" t="s">
        <v>4948</v>
      </c>
      <c r="H223" s="13" t="s">
        <v>4858</v>
      </c>
      <c r="I223" s="13" t="s">
        <v>4707</v>
      </c>
      <c r="J223" s="13"/>
      <c r="K223" s="13" t="s">
        <v>5</v>
      </c>
      <c r="L223" s="13" t="s">
        <v>3035</v>
      </c>
      <c r="M223" s="14">
        <v>9587.4</v>
      </c>
      <c r="N223" s="13">
        <v>5</v>
      </c>
      <c r="O223" s="15">
        <v>41374</v>
      </c>
    </row>
    <row r="224" spans="1:15" ht="12.75" customHeight="1" x14ac:dyDescent="0.25">
      <c r="A224" s="13" t="s">
        <v>617</v>
      </c>
      <c r="B224" s="13" t="s">
        <v>618</v>
      </c>
      <c r="C224" s="35" t="s">
        <v>4810</v>
      </c>
      <c r="D224" s="35" t="s">
        <v>4324</v>
      </c>
      <c r="E224" s="13" t="s">
        <v>3025</v>
      </c>
      <c r="F224" s="13" t="s">
        <v>4939</v>
      </c>
      <c r="G224" s="13" t="s">
        <v>4948</v>
      </c>
      <c r="H224" s="13" t="s">
        <v>4858</v>
      </c>
      <c r="I224" s="13" t="s">
        <v>4707</v>
      </c>
      <c r="J224" s="13"/>
      <c r="K224" s="13" t="s">
        <v>5</v>
      </c>
      <c r="L224" s="13" t="s">
        <v>3035</v>
      </c>
      <c r="M224" s="14">
        <v>9587.4</v>
      </c>
      <c r="N224" s="13">
        <v>5</v>
      </c>
      <c r="O224" s="15">
        <v>41374</v>
      </c>
    </row>
    <row r="225" spans="1:15" ht="12.75" customHeight="1" x14ac:dyDescent="0.25">
      <c r="A225" s="13" t="s">
        <v>619</v>
      </c>
      <c r="B225" s="13" t="s">
        <v>620</v>
      </c>
      <c r="C225" s="35" t="s">
        <v>4817</v>
      </c>
      <c r="D225" s="35" t="s">
        <v>4325</v>
      </c>
      <c r="E225" s="13" t="s">
        <v>3025</v>
      </c>
      <c r="F225" s="13" t="s">
        <v>3079</v>
      </c>
      <c r="G225" s="13" t="s">
        <v>3050</v>
      </c>
      <c r="H225" s="13" t="s">
        <v>4123</v>
      </c>
      <c r="I225" s="13" t="s">
        <v>4794</v>
      </c>
      <c r="J225" s="13"/>
      <c r="K225" s="13" t="s">
        <v>5</v>
      </c>
      <c r="L225" s="13" t="s">
        <v>3035</v>
      </c>
      <c r="M225" s="14">
        <v>9587.4</v>
      </c>
      <c r="N225" s="13">
        <v>5</v>
      </c>
      <c r="O225" s="15">
        <v>41374</v>
      </c>
    </row>
    <row r="226" spans="1:15" ht="12.75" customHeight="1" x14ac:dyDescent="0.25">
      <c r="A226" s="13" t="s">
        <v>621</v>
      </c>
      <c r="B226" s="13" t="s">
        <v>622</v>
      </c>
      <c r="C226" s="35" t="s">
        <v>4673</v>
      </c>
      <c r="D226" s="35" t="s">
        <v>4326</v>
      </c>
      <c r="E226" s="13" t="s">
        <v>3025</v>
      </c>
      <c r="F226" s="13" t="s">
        <v>4939</v>
      </c>
      <c r="G226" s="13" t="s">
        <v>4932</v>
      </c>
      <c r="H226" s="13" t="s">
        <v>3087</v>
      </c>
      <c r="I226" s="13" t="s">
        <v>12101</v>
      </c>
      <c r="J226" s="13"/>
      <c r="K226" s="13" t="s">
        <v>5</v>
      </c>
      <c r="L226" s="13" t="s">
        <v>3035</v>
      </c>
      <c r="M226" s="14">
        <v>1168.5</v>
      </c>
      <c r="N226" s="13">
        <v>5</v>
      </c>
      <c r="O226" s="15">
        <v>41687</v>
      </c>
    </row>
    <row r="227" spans="1:15" ht="12.75" customHeight="1" x14ac:dyDescent="0.25">
      <c r="A227" s="13" t="s">
        <v>643</v>
      </c>
      <c r="B227" s="13" t="s">
        <v>644</v>
      </c>
      <c r="C227" s="35" t="s">
        <v>4677</v>
      </c>
      <c r="D227" s="35" t="s">
        <v>4327</v>
      </c>
      <c r="E227" s="13" t="s">
        <v>3025</v>
      </c>
      <c r="F227" s="13" t="s">
        <v>4939</v>
      </c>
      <c r="G227" s="13" t="s">
        <v>4948</v>
      </c>
      <c r="H227" s="13" t="s">
        <v>4858</v>
      </c>
      <c r="I227" s="13" t="s">
        <v>4707</v>
      </c>
      <c r="J227" s="13"/>
      <c r="K227" s="13" t="s">
        <v>5</v>
      </c>
      <c r="L227" s="13" t="s">
        <v>3035</v>
      </c>
      <c r="M227" s="14">
        <v>1556.1</v>
      </c>
      <c r="N227" s="13">
        <v>5</v>
      </c>
      <c r="O227" s="15">
        <v>41729</v>
      </c>
    </row>
    <row r="228" spans="1:15" ht="12.75" customHeight="1" x14ac:dyDescent="0.25">
      <c r="A228" s="13" t="s">
        <v>650</v>
      </c>
      <c r="B228" s="13" t="s">
        <v>651</v>
      </c>
      <c r="C228" s="35" t="s">
        <v>652</v>
      </c>
      <c r="D228" s="35" t="s">
        <v>4328</v>
      </c>
      <c r="E228" s="13" t="s">
        <v>12189</v>
      </c>
      <c r="F228" s="13" t="s">
        <v>4434</v>
      </c>
      <c r="G228" s="13" t="s">
        <v>4932</v>
      </c>
      <c r="H228" s="13" t="s">
        <v>3134</v>
      </c>
      <c r="I228" s="13" t="s">
        <v>12184</v>
      </c>
      <c r="J228" s="13"/>
      <c r="K228" s="13" t="s">
        <v>5</v>
      </c>
      <c r="L228" s="13" t="s">
        <v>3035</v>
      </c>
      <c r="M228" s="14">
        <v>1591.8</v>
      </c>
      <c r="N228" s="13">
        <v>10</v>
      </c>
      <c r="O228" s="15">
        <v>39692</v>
      </c>
    </row>
    <row r="229" spans="1:15" ht="12.75" customHeight="1" x14ac:dyDescent="0.25">
      <c r="A229" s="13" t="s">
        <v>653</v>
      </c>
      <c r="B229" s="13" t="s">
        <v>654</v>
      </c>
      <c r="C229" s="35" t="s">
        <v>655</v>
      </c>
      <c r="D229" s="35" t="s">
        <v>4329</v>
      </c>
      <c r="E229" s="13" t="s">
        <v>12189</v>
      </c>
      <c r="F229" s="13" t="s">
        <v>4434</v>
      </c>
      <c r="G229" s="13" t="s">
        <v>4932</v>
      </c>
      <c r="H229" s="13" t="s">
        <v>3513</v>
      </c>
      <c r="I229" s="13" t="s">
        <v>12185</v>
      </c>
      <c r="J229" s="13"/>
      <c r="K229" s="13" t="s">
        <v>5</v>
      </c>
      <c r="L229" s="13" t="s">
        <v>3035</v>
      </c>
      <c r="M229" s="14">
        <v>1591.8</v>
      </c>
      <c r="N229" s="13">
        <v>10</v>
      </c>
      <c r="O229" s="15">
        <v>39692</v>
      </c>
    </row>
    <row r="230" spans="1:15" ht="12.75" customHeight="1" x14ac:dyDescent="0.25">
      <c r="A230" s="13" t="s">
        <v>656</v>
      </c>
      <c r="B230" s="13" t="s">
        <v>657</v>
      </c>
      <c r="C230" s="35" t="s">
        <v>4642</v>
      </c>
      <c r="D230" s="35" t="s">
        <v>12186</v>
      </c>
      <c r="E230" s="13" t="s">
        <v>12189</v>
      </c>
      <c r="F230" s="13" t="s">
        <v>4434</v>
      </c>
      <c r="G230" s="13" t="s">
        <v>4932</v>
      </c>
      <c r="H230" s="13" t="s">
        <v>3505</v>
      </c>
      <c r="I230" s="13" t="s">
        <v>12185</v>
      </c>
      <c r="J230" s="13"/>
      <c r="K230" s="13" t="s">
        <v>5</v>
      </c>
      <c r="L230" s="13" t="s">
        <v>3035</v>
      </c>
      <c r="M230" s="14">
        <v>1591.8</v>
      </c>
      <c r="N230" s="13">
        <v>10</v>
      </c>
      <c r="O230" s="15">
        <v>39778</v>
      </c>
    </row>
    <row r="231" spans="1:15" ht="12.75" customHeight="1" x14ac:dyDescent="0.25">
      <c r="A231" s="13" t="s">
        <v>660</v>
      </c>
      <c r="B231" s="13" t="s">
        <v>661</v>
      </c>
      <c r="C231" s="35" t="s">
        <v>4643</v>
      </c>
      <c r="D231" s="35" t="s">
        <v>4330</v>
      </c>
      <c r="E231" s="13" t="s">
        <v>12189</v>
      </c>
      <c r="F231" s="13" t="s">
        <v>4434</v>
      </c>
      <c r="G231" s="13" t="s">
        <v>4932</v>
      </c>
      <c r="H231" s="13" t="s">
        <v>3513</v>
      </c>
      <c r="I231" s="13" t="s">
        <v>12184</v>
      </c>
      <c r="J231" s="13"/>
      <c r="K231" s="13" t="s">
        <v>5</v>
      </c>
      <c r="L231" s="13" t="s">
        <v>3035</v>
      </c>
      <c r="M231" s="14">
        <v>6556.14</v>
      </c>
      <c r="N231" s="13">
        <v>10</v>
      </c>
      <c r="O231" s="15">
        <v>39734</v>
      </c>
    </row>
    <row r="232" spans="1:15" ht="15" customHeight="1" x14ac:dyDescent="0.35">
      <c r="A232" s="13" t="s">
        <v>664</v>
      </c>
      <c r="B232" s="13" t="s">
        <v>4908</v>
      </c>
      <c r="C232" s="35" t="s">
        <v>4906</v>
      </c>
      <c r="D232" s="40" t="s">
        <v>4907</v>
      </c>
      <c r="E232" s="13" t="s">
        <v>3025</v>
      </c>
      <c r="F232" s="13" t="s">
        <v>4939</v>
      </c>
      <c r="G232" s="13" t="s">
        <v>4948</v>
      </c>
      <c r="H232" s="13" t="s">
        <v>4796</v>
      </c>
      <c r="I232" s="13" t="s">
        <v>4430</v>
      </c>
      <c r="J232" s="13"/>
      <c r="K232" s="13" t="s">
        <v>5</v>
      </c>
      <c r="L232" s="13" t="s">
        <v>3035</v>
      </c>
      <c r="M232" s="14">
        <v>735.3</v>
      </c>
      <c r="N232" s="13">
        <v>7</v>
      </c>
      <c r="O232" s="15">
        <v>40879</v>
      </c>
    </row>
    <row r="233" spans="1:15" ht="12.75" customHeight="1" x14ac:dyDescent="0.25">
      <c r="A233" s="13" t="s">
        <v>667</v>
      </c>
      <c r="B233" s="13" t="s">
        <v>668</v>
      </c>
      <c r="C233" s="35" t="s">
        <v>4639</v>
      </c>
      <c r="D233" s="35" t="s">
        <v>4331</v>
      </c>
      <c r="E233" s="13" t="s">
        <v>3025</v>
      </c>
      <c r="F233" s="13" t="s">
        <v>4939</v>
      </c>
      <c r="G233" s="13" t="s">
        <v>4932</v>
      </c>
      <c r="H233" s="13" t="s">
        <v>3214</v>
      </c>
      <c r="I233" s="13" t="s">
        <v>4499</v>
      </c>
      <c r="J233" s="13"/>
      <c r="K233" s="13" t="s">
        <v>5</v>
      </c>
      <c r="L233" s="13" t="s">
        <v>3035</v>
      </c>
      <c r="M233" s="14">
        <v>7809</v>
      </c>
      <c r="N233" s="13">
        <v>10</v>
      </c>
      <c r="O233" s="15">
        <v>39366</v>
      </c>
    </row>
    <row r="234" spans="1:15" ht="12.75" customHeight="1" x14ac:dyDescent="0.25">
      <c r="A234" s="13" t="s">
        <v>669</v>
      </c>
      <c r="B234" s="13" t="s">
        <v>670</v>
      </c>
      <c r="C234" s="35">
        <v>0</v>
      </c>
      <c r="D234" s="35" t="s">
        <v>4332</v>
      </c>
      <c r="E234" s="13" t="s">
        <v>3025</v>
      </c>
      <c r="F234" s="13" t="s">
        <v>4939</v>
      </c>
      <c r="G234" s="13" t="s">
        <v>4948</v>
      </c>
      <c r="H234" s="13" t="s">
        <v>4714</v>
      </c>
      <c r="I234" s="13" t="s">
        <v>4721</v>
      </c>
      <c r="J234" s="13"/>
      <c r="K234" s="13" t="s">
        <v>5</v>
      </c>
      <c r="L234" s="13" t="s">
        <v>3035</v>
      </c>
      <c r="M234" s="14">
        <v>11999.95</v>
      </c>
      <c r="N234" s="13">
        <v>10</v>
      </c>
      <c r="O234" s="15">
        <v>40471</v>
      </c>
    </row>
    <row r="235" spans="1:15" ht="12.75" customHeight="1" x14ac:dyDescent="0.25">
      <c r="A235" s="13" t="s">
        <v>673</v>
      </c>
      <c r="B235" s="13" t="s">
        <v>674</v>
      </c>
      <c r="C235" s="35" t="s">
        <v>12153</v>
      </c>
      <c r="D235" s="35" t="s">
        <v>4333</v>
      </c>
      <c r="E235" s="13" t="s">
        <v>3016</v>
      </c>
      <c r="F235" s="13" t="s">
        <v>12087</v>
      </c>
      <c r="G235" s="13" t="s">
        <v>4948</v>
      </c>
      <c r="H235" s="13" t="s">
        <v>4446</v>
      </c>
      <c r="I235" s="13" t="s">
        <v>4437</v>
      </c>
      <c r="J235" s="13"/>
      <c r="K235" s="13" t="s">
        <v>5</v>
      </c>
      <c r="L235" s="13" t="s">
        <v>3035</v>
      </c>
      <c r="M235" s="14">
        <v>1438.68</v>
      </c>
      <c r="N235" s="13">
        <v>12</v>
      </c>
      <c r="O235" s="15">
        <v>39145</v>
      </c>
    </row>
    <row r="236" spans="1:15" ht="12.75" customHeight="1" x14ac:dyDescent="0.25">
      <c r="A236" s="13" t="s">
        <v>677</v>
      </c>
      <c r="B236" s="13" t="s">
        <v>678</v>
      </c>
      <c r="C236" s="35">
        <v>0</v>
      </c>
      <c r="D236" s="35" t="s">
        <v>4334</v>
      </c>
      <c r="E236" s="13" t="s">
        <v>3016</v>
      </c>
      <c r="F236" s="13" t="s">
        <v>12087</v>
      </c>
      <c r="G236" s="13" t="s">
        <v>4948</v>
      </c>
      <c r="H236" s="13" t="s">
        <v>3070</v>
      </c>
      <c r="I236" s="13" t="s">
        <v>4435</v>
      </c>
      <c r="J236" s="13"/>
      <c r="K236" s="16" t="s">
        <v>5</v>
      </c>
      <c r="L236" s="13" t="s">
        <v>3035</v>
      </c>
      <c r="M236" s="14">
        <v>15735.07</v>
      </c>
      <c r="N236" s="13">
        <v>17</v>
      </c>
      <c r="O236" s="15">
        <v>39191</v>
      </c>
    </row>
    <row r="237" spans="1:15" ht="12.75" customHeight="1" x14ac:dyDescent="0.25">
      <c r="A237" s="13" t="s">
        <v>679</v>
      </c>
      <c r="B237" s="13" t="s">
        <v>680</v>
      </c>
      <c r="C237" s="35" t="s">
        <v>4454</v>
      </c>
      <c r="D237" s="35" t="s">
        <v>4453</v>
      </c>
      <c r="E237" s="13" t="s">
        <v>3016</v>
      </c>
      <c r="F237" s="13" t="s">
        <v>12087</v>
      </c>
      <c r="G237" s="13" t="s">
        <v>4948</v>
      </c>
      <c r="H237" s="13" t="s">
        <v>4452</v>
      </c>
      <c r="I237" s="13" t="s">
        <v>4437</v>
      </c>
      <c r="J237" s="13"/>
      <c r="K237" s="13" t="s">
        <v>5</v>
      </c>
      <c r="L237" s="13" t="s">
        <v>3035</v>
      </c>
      <c r="M237" s="14">
        <v>1852.5</v>
      </c>
      <c r="N237" s="13">
        <v>10</v>
      </c>
      <c r="O237" s="15">
        <v>39392</v>
      </c>
    </row>
    <row r="238" spans="1:15" ht="12.75" customHeight="1" x14ac:dyDescent="0.25">
      <c r="A238" s="13" t="s">
        <v>681</v>
      </c>
      <c r="B238" s="13" t="s">
        <v>682</v>
      </c>
      <c r="C238" s="35">
        <v>0</v>
      </c>
      <c r="D238" s="35" t="s">
        <v>4335</v>
      </c>
      <c r="E238" s="13" t="s">
        <v>3016</v>
      </c>
      <c r="F238" s="13" t="s">
        <v>12087</v>
      </c>
      <c r="G238" s="13" t="s">
        <v>4948</v>
      </c>
      <c r="H238" s="13" t="s">
        <v>3147</v>
      </c>
      <c r="I238" s="13" t="s">
        <v>4722</v>
      </c>
      <c r="J238" s="13"/>
      <c r="K238" s="13" t="s">
        <v>5</v>
      </c>
      <c r="L238" s="13" t="s">
        <v>3035</v>
      </c>
      <c r="M238" s="14">
        <v>10789.08</v>
      </c>
      <c r="N238" s="13">
        <v>12</v>
      </c>
      <c r="O238" s="15">
        <v>39145</v>
      </c>
    </row>
    <row r="239" spans="1:15" ht="12.75" customHeight="1" x14ac:dyDescent="0.25">
      <c r="A239" s="13" t="s">
        <v>683</v>
      </c>
      <c r="B239" s="13" t="s">
        <v>684</v>
      </c>
      <c r="C239" s="35"/>
      <c r="D239" s="35" t="s">
        <v>3637</v>
      </c>
      <c r="E239" s="13" t="s">
        <v>3016</v>
      </c>
      <c r="F239" s="13" t="s">
        <v>12087</v>
      </c>
      <c r="G239" s="13" t="s">
        <v>4948</v>
      </c>
      <c r="H239" s="13" t="s">
        <v>3104</v>
      </c>
      <c r="I239" s="13" t="s">
        <v>4435</v>
      </c>
      <c r="J239" s="13"/>
      <c r="K239" s="13" t="s">
        <v>5</v>
      </c>
      <c r="L239" s="13" t="s">
        <v>3035</v>
      </c>
      <c r="M239" s="14">
        <v>7809</v>
      </c>
      <c r="N239" s="13">
        <v>10</v>
      </c>
      <c r="O239" s="15">
        <v>39366</v>
      </c>
    </row>
    <row r="240" spans="1:15" ht="12.75" customHeight="1" x14ac:dyDescent="0.25">
      <c r="A240" s="13" t="s">
        <v>685</v>
      </c>
      <c r="B240" s="13" t="s">
        <v>686</v>
      </c>
      <c r="C240" s="35"/>
      <c r="D240" s="35" t="s">
        <v>4336</v>
      </c>
      <c r="E240" s="13" t="s">
        <v>3016</v>
      </c>
      <c r="F240" s="13" t="s">
        <v>12087</v>
      </c>
      <c r="G240" s="13" t="s">
        <v>4948</v>
      </c>
      <c r="H240" s="13" t="s">
        <v>3104</v>
      </c>
      <c r="I240" s="13" t="s">
        <v>4435</v>
      </c>
      <c r="J240" s="13"/>
      <c r="K240" s="13" t="s">
        <v>5</v>
      </c>
      <c r="L240" s="13" t="s">
        <v>3035</v>
      </c>
      <c r="M240" s="14">
        <v>1765.86</v>
      </c>
      <c r="N240" s="13">
        <v>10</v>
      </c>
      <c r="O240" s="15">
        <v>39766</v>
      </c>
    </row>
    <row r="241" spans="1:15" ht="12.75" customHeight="1" x14ac:dyDescent="0.25">
      <c r="A241" s="13" t="s">
        <v>687</v>
      </c>
      <c r="B241" s="13" t="s">
        <v>4461</v>
      </c>
      <c r="C241" s="35" t="s">
        <v>4447</v>
      </c>
      <c r="D241" s="35" t="s">
        <v>4337</v>
      </c>
      <c r="E241" s="13" t="s">
        <v>3016</v>
      </c>
      <c r="F241" s="13" t="s">
        <v>12087</v>
      </c>
      <c r="G241" s="13" t="s">
        <v>4948</v>
      </c>
      <c r="H241" s="13" t="s">
        <v>3438</v>
      </c>
      <c r="I241" s="13" t="s">
        <v>4436</v>
      </c>
      <c r="J241" s="13"/>
      <c r="K241" s="13" t="s">
        <v>5</v>
      </c>
      <c r="L241" s="13" t="s">
        <v>3035</v>
      </c>
      <c r="M241" s="14">
        <v>6556.14</v>
      </c>
      <c r="N241" s="13">
        <v>10</v>
      </c>
      <c r="O241" s="15">
        <v>39734</v>
      </c>
    </row>
    <row r="242" spans="1:15" ht="12.75" customHeight="1" x14ac:dyDescent="0.25">
      <c r="A242" s="13" t="s">
        <v>688</v>
      </c>
      <c r="B242" s="13" t="s">
        <v>689</v>
      </c>
      <c r="C242" s="35" t="s">
        <v>4455</v>
      </c>
      <c r="D242" s="35" t="s">
        <v>4338</v>
      </c>
      <c r="E242" s="13" t="s">
        <v>3016</v>
      </c>
      <c r="F242" s="13" t="s">
        <v>12087</v>
      </c>
      <c r="G242" s="13" t="s">
        <v>4948</v>
      </c>
      <c r="H242" s="13" t="s">
        <v>4452</v>
      </c>
      <c r="I242" s="13" t="s">
        <v>4437</v>
      </c>
      <c r="J242" s="13"/>
      <c r="K242" s="13" t="s">
        <v>5</v>
      </c>
      <c r="L242" s="13" t="s">
        <v>3035</v>
      </c>
      <c r="M242" s="14">
        <v>6556.14</v>
      </c>
      <c r="N242" s="13">
        <v>10</v>
      </c>
      <c r="O242" s="15">
        <v>39734</v>
      </c>
    </row>
    <row r="243" spans="1:15" ht="12.75" customHeight="1" x14ac:dyDescent="0.25">
      <c r="A243" s="13" t="s">
        <v>690</v>
      </c>
      <c r="B243" s="13" t="s">
        <v>691</v>
      </c>
      <c r="C243" s="35"/>
      <c r="D243" s="35" t="s">
        <v>4240</v>
      </c>
      <c r="E243" s="13" t="s">
        <v>3016</v>
      </c>
      <c r="F243" s="13" t="s">
        <v>12087</v>
      </c>
      <c r="G243" s="13" t="s">
        <v>4948</v>
      </c>
      <c r="H243" s="13" t="s">
        <v>3104</v>
      </c>
      <c r="I243" s="13" t="s">
        <v>4435</v>
      </c>
      <c r="J243" s="13"/>
      <c r="K243" s="13" t="s">
        <v>5</v>
      </c>
      <c r="L243" s="13" t="s">
        <v>3035</v>
      </c>
      <c r="M243" s="14">
        <v>4890.62</v>
      </c>
      <c r="N243" s="13">
        <v>9.8333333333333339</v>
      </c>
      <c r="O243" s="15">
        <v>39539</v>
      </c>
    </row>
    <row r="244" spans="1:15" ht="12.75" customHeight="1" x14ac:dyDescent="0.25">
      <c r="A244" s="13" t="s">
        <v>692</v>
      </c>
      <c r="B244" s="13" t="s">
        <v>693</v>
      </c>
      <c r="C244" s="35" t="s">
        <v>4654</v>
      </c>
      <c r="D244" s="35" t="s">
        <v>4339</v>
      </c>
      <c r="E244" s="13" t="s">
        <v>3016</v>
      </c>
      <c r="F244" s="13" t="s">
        <v>12087</v>
      </c>
      <c r="G244" s="13" t="s">
        <v>4948</v>
      </c>
      <c r="H244" s="13" t="s">
        <v>4452</v>
      </c>
      <c r="I244" s="13" t="s">
        <v>4456</v>
      </c>
      <c r="J244" s="13"/>
      <c r="K244" s="13" t="s">
        <v>5</v>
      </c>
      <c r="L244" s="13" t="s">
        <v>3035</v>
      </c>
      <c r="M244" s="14">
        <v>3606.88</v>
      </c>
      <c r="N244" s="13">
        <v>10</v>
      </c>
      <c r="O244" s="15">
        <v>39539</v>
      </c>
    </row>
    <row r="245" spans="1:15" ht="12.75" customHeight="1" x14ac:dyDescent="0.25">
      <c r="A245" s="13" t="s">
        <v>696</v>
      </c>
      <c r="B245" s="13" t="s">
        <v>697</v>
      </c>
      <c r="C245" s="35" t="s">
        <v>4521</v>
      </c>
      <c r="D245" s="35" t="s">
        <v>4340</v>
      </c>
      <c r="E245" s="13" t="s">
        <v>3025</v>
      </c>
      <c r="F245" s="13" t="s">
        <v>4939</v>
      </c>
      <c r="G245" s="13" t="s">
        <v>4948</v>
      </c>
      <c r="H245" s="13" t="s">
        <v>4858</v>
      </c>
      <c r="I245" s="13" t="s">
        <v>4707</v>
      </c>
      <c r="J245" s="13"/>
      <c r="K245" s="13" t="s">
        <v>5</v>
      </c>
      <c r="L245" s="13" t="s">
        <v>3035</v>
      </c>
      <c r="M245" s="14">
        <v>92817.7</v>
      </c>
      <c r="N245" s="13">
        <v>17</v>
      </c>
      <c r="O245" s="15">
        <v>39138</v>
      </c>
    </row>
    <row r="246" spans="1:15" ht="12.75" customHeight="1" x14ac:dyDescent="0.25">
      <c r="A246" s="13" t="s">
        <v>700</v>
      </c>
      <c r="B246" s="13" t="s">
        <v>701</v>
      </c>
      <c r="C246" s="35" t="s">
        <v>4534</v>
      </c>
      <c r="D246" s="35" t="s">
        <v>4341</v>
      </c>
      <c r="E246" s="13" t="s">
        <v>3025</v>
      </c>
      <c r="F246" s="13" t="s">
        <v>4939</v>
      </c>
      <c r="G246" s="13" t="s">
        <v>4932</v>
      </c>
      <c r="H246" s="13" t="s">
        <v>4828</v>
      </c>
      <c r="I246" s="13" t="s">
        <v>12102</v>
      </c>
      <c r="J246" s="13"/>
      <c r="K246" s="13" t="s">
        <v>5</v>
      </c>
      <c r="L246" s="13" t="s">
        <v>3035</v>
      </c>
      <c r="M246" s="14">
        <v>1592.58</v>
      </c>
      <c r="N246" s="13">
        <v>10</v>
      </c>
      <c r="O246" s="15">
        <v>39651</v>
      </c>
    </row>
    <row r="247" spans="1:15" ht="12.75" customHeight="1" x14ac:dyDescent="0.25">
      <c r="A247" s="13" t="s">
        <v>702</v>
      </c>
      <c r="B247" s="13" t="s">
        <v>703</v>
      </c>
      <c r="C247" s="35" t="s">
        <v>4535</v>
      </c>
      <c r="D247" s="35" t="s">
        <v>4342</v>
      </c>
      <c r="E247" s="13" t="s">
        <v>3025</v>
      </c>
      <c r="F247" s="13" t="s">
        <v>4939</v>
      </c>
      <c r="G247" s="13" t="s">
        <v>4932</v>
      </c>
      <c r="H247" s="13" t="s">
        <v>4874</v>
      </c>
      <c r="I247" s="13" t="s">
        <v>4502</v>
      </c>
      <c r="J247" s="13"/>
      <c r="K247" s="13" t="s">
        <v>5</v>
      </c>
      <c r="L247" s="13" t="s">
        <v>3035</v>
      </c>
      <c r="M247" s="14">
        <v>1592.58</v>
      </c>
      <c r="N247" s="13">
        <v>10</v>
      </c>
      <c r="O247" s="15">
        <v>39651</v>
      </c>
    </row>
    <row r="248" spans="1:15" ht="12.75" customHeight="1" x14ac:dyDescent="0.25">
      <c r="A248" s="13" t="s">
        <v>706</v>
      </c>
      <c r="B248" s="13" t="s">
        <v>707</v>
      </c>
      <c r="C248" s="35" t="s">
        <v>4598</v>
      </c>
      <c r="D248" s="35" t="s">
        <v>4343</v>
      </c>
      <c r="E248" s="13" t="s">
        <v>3025</v>
      </c>
      <c r="F248" s="13" t="s">
        <v>4939</v>
      </c>
      <c r="G248" s="13" t="s">
        <v>4932</v>
      </c>
      <c r="H248" s="13" t="s">
        <v>4720</v>
      </c>
      <c r="I248" s="13" t="s">
        <v>4527</v>
      </c>
      <c r="J248" s="13"/>
      <c r="K248" s="13" t="s">
        <v>5</v>
      </c>
      <c r="L248" s="13" t="s">
        <v>3035</v>
      </c>
      <c r="M248" s="14">
        <v>1853</v>
      </c>
      <c r="N248" s="13">
        <v>10</v>
      </c>
      <c r="O248" s="15">
        <v>41000</v>
      </c>
    </row>
    <row r="249" spans="1:15" ht="12.75" customHeight="1" x14ac:dyDescent="0.25">
      <c r="A249" s="13" t="s">
        <v>708</v>
      </c>
      <c r="B249" s="13" t="s">
        <v>709</v>
      </c>
      <c r="C249" s="35" t="s">
        <v>4738</v>
      </c>
      <c r="D249" s="35" t="s">
        <v>4344</v>
      </c>
      <c r="E249" s="13" t="s">
        <v>3025</v>
      </c>
      <c r="F249" s="13" t="s">
        <v>3079</v>
      </c>
      <c r="G249" s="13" t="s">
        <v>3050</v>
      </c>
      <c r="H249" s="13" t="s">
        <v>3164</v>
      </c>
      <c r="I249" s="13" t="s">
        <v>4491</v>
      </c>
      <c r="J249" s="13"/>
      <c r="K249" s="13" t="s">
        <v>5</v>
      </c>
      <c r="L249" s="13" t="s">
        <v>3035</v>
      </c>
      <c r="M249" s="14">
        <v>2499.9499999999998</v>
      </c>
      <c r="N249" s="13">
        <v>10</v>
      </c>
      <c r="O249" s="15">
        <v>40583</v>
      </c>
    </row>
    <row r="250" spans="1:15" ht="11" customHeight="1" x14ac:dyDescent="0.25">
      <c r="A250" s="13" t="s">
        <v>710</v>
      </c>
      <c r="B250" s="13" t="s">
        <v>711</v>
      </c>
      <c r="C250" s="35" t="s">
        <v>4541</v>
      </c>
      <c r="D250" s="35" t="s">
        <v>4345</v>
      </c>
      <c r="E250" s="13" t="s">
        <v>3025</v>
      </c>
      <c r="F250" s="13" t="s">
        <v>4939</v>
      </c>
      <c r="G250" s="13" t="s">
        <v>4948</v>
      </c>
      <c r="H250" s="13" t="s">
        <v>4709</v>
      </c>
      <c r="I250" s="13" t="s">
        <v>4499</v>
      </c>
      <c r="J250" s="13"/>
      <c r="K250" s="13" t="s">
        <v>5</v>
      </c>
      <c r="L250" s="13" t="s">
        <v>3035</v>
      </c>
      <c r="M250" s="14">
        <v>1379.4</v>
      </c>
      <c r="N250" s="13">
        <v>10</v>
      </c>
      <c r="O250" s="15">
        <v>40014</v>
      </c>
    </row>
    <row r="251" spans="1:15" ht="12.75" customHeight="1" x14ac:dyDescent="0.25">
      <c r="A251" s="13" t="s">
        <v>714</v>
      </c>
      <c r="B251" s="13" t="s">
        <v>715</v>
      </c>
      <c r="C251" s="35" t="s">
        <v>4735</v>
      </c>
      <c r="D251" s="35" t="s">
        <v>4346</v>
      </c>
      <c r="E251" s="13" t="s">
        <v>3025</v>
      </c>
      <c r="F251" s="13" t="s">
        <v>3079</v>
      </c>
      <c r="G251" s="13" t="s">
        <v>3050</v>
      </c>
      <c r="H251" s="13" t="s">
        <v>3737</v>
      </c>
      <c r="I251" s="13" t="s">
        <v>4505</v>
      </c>
      <c r="J251" s="13"/>
      <c r="K251" s="13" t="s">
        <v>5</v>
      </c>
      <c r="L251" s="13" t="s">
        <v>3035</v>
      </c>
      <c r="M251" s="14">
        <v>1786.8</v>
      </c>
      <c r="N251" s="13">
        <v>12</v>
      </c>
      <c r="O251" s="15">
        <v>39121</v>
      </c>
    </row>
    <row r="252" spans="1:15" ht="12.75" customHeight="1" x14ac:dyDescent="0.25">
      <c r="A252" s="13" t="s">
        <v>716</v>
      </c>
      <c r="B252" s="13" t="s">
        <v>717</v>
      </c>
      <c r="C252" s="35" t="s">
        <v>4553</v>
      </c>
      <c r="D252" s="35" t="s">
        <v>4347</v>
      </c>
      <c r="E252" s="13" t="s">
        <v>3025</v>
      </c>
      <c r="F252" s="13" t="s">
        <v>4939</v>
      </c>
      <c r="G252" s="13" t="s">
        <v>4948</v>
      </c>
      <c r="H252" s="13" t="s">
        <v>4969</v>
      </c>
      <c r="I252" s="13" t="s">
        <v>4529</v>
      </c>
      <c r="J252" s="13"/>
      <c r="K252" s="13" t="s">
        <v>5</v>
      </c>
      <c r="L252" s="13" t="s">
        <v>3035</v>
      </c>
      <c r="M252" s="14">
        <v>980.4</v>
      </c>
      <c r="N252" s="13">
        <v>7</v>
      </c>
      <c r="O252" s="15">
        <v>40746</v>
      </c>
    </row>
    <row r="253" spans="1:15" ht="12.75" customHeight="1" x14ac:dyDescent="0.25">
      <c r="A253" s="13" t="s">
        <v>718</v>
      </c>
      <c r="B253" s="13" t="s">
        <v>719</v>
      </c>
      <c r="C253" s="35" t="s">
        <v>4758</v>
      </c>
      <c r="D253" s="35" t="s">
        <v>4348</v>
      </c>
      <c r="E253" s="13" t="s">
        <v>3025</v>
      </c>
      <c r="F253" s="13" t="s">
        <v>4939</v>
      </c>
      <c r="G253" s="13" t="s">
        <v>4948</v>
      </c>
      <c r="H253" s="13" t="s">
        <v>4708</v>
      </c>
      <c r="I253" s="13" t="s">
        <v>4571</v>
      </c>
      <c r="J253" s="13"/>
      <c r="K253" s="13" t="s">
        <v>5</v>
      </c>
      <c r="L253" s="13" t="s">
        <v>3035</v>
      </c>
      <c r="M253" s="14">
        <v>1592.58</v>
      </c>
      <c r="N253" s="13">
        <v>10</v>
      </c>
      <c r="O253" s="15">
        <v>39643</v>
      </c>
    </row>
    <row r="254" spans="1:15" ht="12.75" customHeight="1" x14ac:dyDescent="0.25">
      <c r="A254" s="13" t="s">
        <v>720</v>
      </c>
      <c r="B254" s="13" t="s">
        <v>721</v>
      </c>
      <c r="C254" s="35" t="s">
        <v>4756</v>
      </c>
      <c r="D254" s="35" t="s">
        <v>4349</v>
      </c>
      <c r="E254" s="13" t="s">
        <v>3025</v>
      </c>
      <c r="F254" s="13" t="s">
        <v>3079</v>
      </c>
      <c r="G254" s="13" t="s">
        <v>3050</v>
      </c>
      <c r="H254" s="13" t="s">
        <v>4933</v>
      </c>
      <c r="I254" s="13" t="s">
        <v>12100</v>
      </c>
      <c r="J254" s="13"/>
      <c r="K254" s="13" t="s">
        <v>5</v>
      </c>
      <c r="L254" s="13" t="s">
        <v>3035</v>
      </c>
      <c r="M254" s="14">
        <v>6439.86</v>
      </c>
      <c r="N254" s="13">
        <v>10</v>
      </c>
      <c r="O254" s="15">
        <v>39688</v>
      </c>
    </row>
    <row r="255" spans="1:15" ht="12.75" customHeight="1" x14ac:dyDescent="0.25">
      <c r="A255" s="13" t="s">
        <v>722</v>
      </c>
      <c r="B255" s="13" t="s">
        <v>723</v>
      </c>
      <c r="C255" s="35" t="s">
        <v>12183</v>
      </c>
      <c r="D255" s="35" t="s">
        <v>4968</v>
      </c>
      <c r="E255" s="13" t="s">
        <v>3065</v>
      </c>
      <c r="F255" s="13" t="s">
        <v>3059</v>
      </c>
      <c r="G255" s="13" t="s">
        <v>4932</v>
      </c>
      <c r="H255" s="13" t="s">
        <v>4967</v>
      </c>
      <c r="I255" s="13" t="s">
        <v>12182</v>
      </c>
      <c r="J255" s="13"/>
      <c r="K255" s="13" t="s">
        <v>5</v>
      </c>
      <c r="L255" s="13" t="s">
        <v>3035</v>
      </c>
      <c r="M255" s="14">
        <v>1322.2</v>
      </c>
      <c r="N255" s="13">
        <v>10</v>
      </c>
      <c r="O255" s="15">
        <v>39539</v>
      </c>
    </row>
    <row r="256" spans="1:15" ht="12.75" customHeight="1" x14ac:dyDescent="0.25">
      <c r="A256" s="13" t="s">
        <v>726</v>
      </c>
      <c r="B256" s="13" t="s">
        <v>727</v>
      </c>
      <c r="C256" s="35" t="s">
        <v>4883</v>
      </c>
      <c r="D256" s="35" t="s">
        <v>4350</v>
      </c>
      <c r="E256" s="13" t="s">
        <v>3025</v>
      </c>
      <c r="F256" s="13" t="s">
        <v>4939</v>
      </c>
      <c r="G256" s="13" t="s">
        <v>4932</v>
      </c>
      <c r="H256" s="13" t="s">
        <v>4884</v>
      </c>
      <c r="I256" s="13" t="s">
        <v>4885</v>
      </c>
      <c r="J256" s="13"/>
      <c r="K256" s="13" t="s">
        <v>5</v>
      </c>
      <c r="L256" s="13" t="s">
        <v>3035</v>
      </c>
      <c r="M256" s="14">
        <v>1824</v>
      </c>
      <c r="N256" s="13">
        <v>10</v>
      </c>
      <c r="O256" s="15">
        <v>39531</v>
      </c>
    </row>
    <row r="257" spans="1:15" ht="12.75" customHeight="1" x14ac:dyDescent="0.25">
      <c r="A257" s="13" t="s">
        <v>728</v>
      </c>
      <c r="B257" s="13" t="s">
        <v>12420</v>
      </c>
      <c r="C257" s="35" t="s">
        <v>4555</v>
      </c>
      <c r="D257" s="35" t="s">
        <v>4351</v>
      </c>
      <c r="E257" s="13" t="s">
        <v>3025</v>
      </c>
      <c r="F257" s="13" t="s">
        <v>3079</v>
      </c>
      <c r="G257" s="13" t="s">
        <v>3050</v>
      </c>
      <c r="H257" s="13" t="s">
        <v>4021</v>
      </c>
      <c r="I257" s="13" t="s">
        <v>4504</v>
      </c>
      <c r="J257" s="13"/>
      <c r="K257" s="13" t="s">
        <v>5</v>
      </c>
      <c r="L257" s="13" t="s">
        <v>3035</v>
      </c>
      <c r="M257" s="14">
        <v>1824</v>
      </c>
      <c r="N257" s="13">
        <v>10</v>
      </c>
      <c r="O257" s="15">
        <v>39531</v>
      </c>
    </row>
    <row r="258" spans="1:15" ht="12.75" customHeight="1" x14ac:dyDescent="0.25">
      <c r="A258" s="13" t="s">
        <v>729</v>
      </c>
      <c r="B258" s="13" t="s">
        <v>730</v>
      </c>
      <c r="C258" s="35" t="s">
        <v>4537</v>
      </c>
      <c r="D258" s="35" t="s">
        <v>4352</v>
      </c>
      <c r="E258" s="13" t="s">
        <v>3025</v>
      </c>
      <c r="F258" s="13" t="s">
        <v>4939</v>
      </c>
      <c r="G258" s="13" t="s">
        <v>4948</v>
      </c>
      <c r="H258" s="13" t="s">
        <v>3048</v>
      </c>
      <c r="I258" s="13" t="s">
        <v>4791</v>
      </c>
      <c r="J258" s="13"/>
      <c r="K258" s="13" t="s">
        <v>5</v>
      </c>
      <c r="L258" s="13" t="s">
        <v>3035</v>
      </c>
      <c r="M258" s="14">
        <v>7316.52</v>
      </c>
      <c r="N258" s="13">
        <v>10</v>
      </c>
      <c r="O258" s="15">
        <v>39899</v>
      </c>
    </row>
    <row r="259" spans="1:15" ht="12.75" customHeight="1" x14ac:dyDescent="0.25">
      <c r="A259" s="13" t="s">
        <v>731</v>
      </c>
      <c r="B259" s="13" t="s">
        <v>732</v>
      </c>
      <c r="C259" s="35" t="s">
        <v>4538</v>
      </c>
      <c r="D259" s="35" t="s">
        <v>4873</v>
      </c>
      <c r="E259" s="13" t="s">
        <v>3025</v>
      </c>
      <c r="F259" s="13" t="s">
        <v>4939</v>
      </c>
      <c r="G259" s="13" t="s">
        <v>4948</v>
      </c>
      <c r="H259" s="13" t="s">
        <v>3048</v>
      </c>
      <c r="I259" s="13" t="s">
        <v>12098</v>
      </c>
      <c r="J259" s="13"/>
      <c r="K259" s="13" t="s">
        <v>5</v>
      </c>
      <c r="L259" s="13" t="s">
        <v>3035</v>
      </c>
      <c r="M259" s="14">
        <v>4027.62</v>
      </c>
      <c r="N259" s="13">
        <v>10</v>
      </c>
      <c r="O259" s="15">
        <v>39997</v>
      </c>
    </row>
    <row r="260" spans="1:15" ht="12.75" customHeight="1" x14ac:dyDescent="0.25">
      <c r="A260" s="13" t="s">
        <v>733</v>
      </c>
      <c r="B260" s="13" t="s">
        <v>734</v>
      </c>
      <c r="C260" s="35" t="s">
        <v>4521</v>
      </c>
      <c r="D260" s="35" t="s">
        <v>4353</v>
      </c>
      <c r="E260" s="13" t="s">
        <v>3025</v>
      </c>
      <c r="F260" s="13" t="s">
        <v>4939</v>
      </c>
      <c r="G260" s="13" t="s">
        <v>4948</v>
      </c>
      <c r="H260" s="13" t="s">
        <v>3048</v>
      </c>
      <c r="I260" s="13" t="s">
        <v>4791</v>
      </c>
      <c r="J260" s="13"/>
      <c r="K260" s="13" t="s">
        <v>5</v>
      </c>
      <c r="L260" s="13" t="s">
        <v>3035</v>
      </c>
      <c r="M260" s="14">
        <v>1821.72</v>
      </c>
      <c r="N260" s="13">
        <v>10</v>
      </c>
      <c r="O260" s="15">
        <v>40219</v>
      </c>
    </row>
    <row r="261" spans="1:15" ht="12.75" customHeight="1" x14ac:dyDescent="0.25">
      <c r="A261" s="13" t="s">
        <v>735</v>
      </c>
      <c r="B261" s="13" t="s">
        <v>736</v>
      </c>
      <c r="C261" s="35" t="s">
        <v>4540</v>
      </c>
      <c r="D261" s="35" t="s">
        <v>4354</v>
      </c>
      <c r="E261" s="13" t="s">
        <v>3025</v>
      </c>
      <c r="F261" s="13" t="s">
        <v>4939</v>
      </c>
      <c r="G261" s="13" t="s">
        <v>4948</v>
      </c>
      <c r="H261" s="13" t="s">
        <v>3048</v>
      </c>
      <c r="I261" s="13" t="s">
        <v>4526</v>
      </c>
      <c r="J261" s="13"/>
      <c r="K261" s="13" t="s">
        <v>5</v>
      </c>
      <c r="L261" s="13" t="s">
        <v>3035</v>
      </c>
      <c r="M261" s="14">
        <v>706.8</v>
      </c>
      <c r="N261" s="13">
        <v>10</v>
      </c>
      <c r="O261" s="15">
        <v>40219</v>
      </c>
    </row>
    <row r="262" spans="1:15" ht="12.75" customHeight="1" x14ac:dyDescent="0.25">
      <c r="A262" s="13" t="s">
        <v>741</v>
      </c>
      <c r="B262" s="13" t="s">
        <v>727</v>
      </c>
      <c r="C262" s="35" t="s">
        <v>4557</v>
      </c>
      <c r="D262" s="35" t="s">
        <v>4355</v>
      </c>
      <c r="E262" s="13" t="s">
        <v>3025</v>
      </c>
      <c r="F262" s="13" t="s">
        <v>4939</v>
      </c>
      <c r="G262" s="13" t="s">
        <v>4948</v>
      </c>
      <c r="H262" s="13" t="s">
        <v>3048</v>
      </c>
      <c r="I262" s="13" t="s">
        <v>4791</v>
      </c>
      <c r="J262" s="13"/>
      <c r="K262" s="13" t="s">
        <v>5</v>
      </c>
      <c r="L262" s="13" t="s">
        <v>3035</v>
      </c>
      <c r="M262" s="14">
        <v>1824</v>
      </c>
      <c r="N262" s="13">
        <v>10</v>
      </c>
      <c r="O262" s="15">
        <v>39531</v>
      </c>
    </row>
    <row r="263" spans="1:15" ht="12.75" customHeight="1" x14ac:dyDescent="0.25">
      <c r="A263" s="13" t="s">
        <v>742</v>
      </c>
      <c r="B263" s="13" t="s">
        <v>743</v>
      </c>
      <c r="C263" s="35" t="s">
        <v>4653</v>
      </c>
      <c r="D263" s="35" t="s">
        <v>4356</v>
      </c>
      <c r="E263" s="13" t="s">
        <v>3025</v>
      </c>
      <c r="F263" s="13" t="s">
        <v>4939</v>
      </c>
      <c r="G263" s="13" t="s">
        <v>4948</v>
      </c>
      <c r="H263" s="13" t="s">
        <v>4714</v>
      </c>
      <c r="I263" s="13" t="s">
        <v>4721</v>
      </c>
      <c r="J263" s="13"/>
      <c r="K263" s="13" t="s">
        <v>5</v>
      </c>
      <c r="L263" s="13" t="s">
        <v>3035</v>
      </c>
      <c r="M263" s="14">
        <v>1111.23</v>
      </c>
      <c r="N263" s="13">
        <v>10</v>
      </c>
      <c r="O263" s="15">
        <v>39539</v>
      </c>
    </row>
    <row r="264" spans="1:15" ht="12.75" customHeight="1" x14ac:dyDescent="0.25">
      <c r="A264" s="13" t="s">
        <v>744</v>
      </c>
      <c r="B264" s="13" t="s">
        <v>727</v>
      </c>
      <c r="C264" s="35">
        <v>0</v>
      </c>
      <c r="D264" s="35" t="s">
        <v>4357</v>
      </c>
      <c r="E264" s="13" t="s">
        <v>3025</v>
      </c>
      <c r="F264" s="13" t="s">
        <v>4939</v>
      </c>
      <c r="G264" s="13" t="s">
        <v>4948</v>
      </c>
      <c r="H264" s="13" t="s">
        <v>3199</v>
      </c>
      <c r="I264" s="13" t="s">
        <v>4432</v>
      </c>
      <c r="J264" s="13"/>
      <c r="K264" s="13" t="s">
        <v>5</v>
      </c>
      <c r="L264" s="13" t="s">
        <v>3035</v>
      </c>
      <c r="M264" s="14">
        <v>1824</v>
      </c>
      <c r="N264" s="13">
        <v>10</v>
      </c>
      <c r="O264" s="15">
        <v>39531</v>
      </c>
    </row>
    <row r="265" spans="1:15" ht="12.75" customHeight="1" x14ac:dyDescent="0.25">
      <c r="A265" s="13" t="s">
        <v>747</v>
      </c>
      <c r="B265" s="13" t="s">
        <v>748</v>
      </c>
      <c r="C265" s="35" t="s">
        <v>4532</v>
      </c>
      <c r="D265" s="35" t="s">
        <v>4358</v>
      </c>
      <c r="E265" s="13" t="s">
        <v>3025</v>
      </c>
      <c r="F265" s="13" t="s">
        <v>4939</v>
      </c>
      <c r="G265" s="13" t="s">
        <v>4932</v>
      </c>
      <c r="H265" s="13" t="s">
        <v>3104</v>
      </c>
      <c r="I265" s="13" t="s">
        <v>4533</v>
      </c>
      <c r="J265" s="13"/>
      <c r="K265" s="13" t="s">
        <v>5</v>
      </c>
      <c r="L265" s="13" t="s">
        <v>3035</v>
      </c>
      <c r="M265" s="14">
        <v>1592.58</v>
      </c>
      <c r="N265" s="13">
        <v>10</v>
      </c>
      <c r="O265" s="15">
        <v>39643</v>
      </c>
    </row>
    <row r="266" spans="1:15" ht="12.75" customHeight="1" x14ac:dyDescent="0.25">
      <c r="A266" s="13" t="s">
        <v>749</v>
      </c>
      <c r="B266" s="13" t="s">
        <v>750</v>
      </c>
      <c r="C266" s="35" t="s">
        <v>4804</v>
      </c>
      <c r="D266" s="35" t="s">
        <v>4359</v>
      </c>
      <c r="E266" s="13" t="s">
        <v>3025</v>
      </c>
      <c r="F266" s="13" t="s">
        <v>12150</v>
      </c>
      <c r="G266" s="13" t="s">
        <v>3050</v>
      </c>
      <c r="H266" s="13" t="s">
        <v>4123</v>
      </c>
      <c r="I266" s="13" t="s">
        <v>4794</v>
      </c>
      <c r="J266" s="13"/>
      <c r="K266" s="13" t="s">
        <v>5</v>
      </c>
      <c r="L266" s="13" t="s">
        <v>3035</v>
      </c>
      <c r="M266" s="14">
        <v>1818.3</v>
      </c>
      <c r="N266" s="13">
        <v>12</v>
      </c>
      <c r="O266" s="15">
        <v>38929</v>
      </c>
    </row>
    <row r="267" spans="1:15" ht="12.75" customHeight="1" x14ac:dyDescent="0.25">
      <c r="A267" s="13" t="s">
        <v>753</v>
      </c>
      <c r="B267" s="13" t="s">
        <v>754</v>
      </c>
      <c r="C267" s="35"/>
      <c r="D267" s="35" t="s">
        <v>4361</v>
      </c>
      <c r="E267" s="13" t="s">
        <v>3025</v>
      </c>
      <c r="F267" s="13" t="s">
        <v>4939</v>
      </c>
      <c r="G267" s="13" t="s">
        <v>4932</v>
      </c>
      <c r="H267" s="13" t="s">
        <v>3082</v>
      </c>
      <c r="I267" s="13" t="s">
        <v>4432</v>
      </c>
      <c r="J267" s="13"/>
      <c r="K267" s="13" t="s">
        <v>5</v>
      </c>
      <c r="L267" s="13" t="s">
        <v>3035</v>
      </c>
      <c r="M267" s="14">
        <v>91770</v>
      </c>
      <c r="N267" s="13">
        <v>9</v>
      </c>
      <c r="O267" s="15">
        <v>40497</v>
      </c>
    </row>
    <row r="268" spans="1:15" ht="12.75" customHeight="1" x14ac:dyDescent="0.25">
      <c r="A268" s="13" t="s">
        <v>755</v>
      </c>
      <c r="B268" s="13" t="s">
        <v>756</v>
      </c>
      <c r="C268" s="35"/>
      <c r="D268" s="35" t="s">
        <v>4362</v>
      </c>
      <c r="E268" s="13" t="s">
        <v>3025</v>
      </c>
      <c r="F268" s="13" t="s">
        <v>4939</v>
      </c>
      <c r="G268" s="13" t="s">
        <v>4932</v>
      </c>
      <c r="H268" s="13" t="s">
        <v>3082</v>
      </c>
      <c r="I268" s="13" t="s">
        <v>4432</v>
      </c>
      <c r="J268" s="13"/>
      <c r="K268" s="13" t="s">
        <v>5</v>
      </c>
      <c r="L268" s="13" t="s">
        <v>3035</v>
      </c>
      <c r="M268" s="14">
        <v>14204.4</v>
      </c>
      <c r="N268" s="13">
        <v>9</v>
      </c>
      <c r="O268" s="15">
        <v>40497</v>
      </c>
    </row>
    <row r="269" spans="1:15" ht="12.75" customHeight="1" x14ac:dyDescent="0.25">
      <c r="A269" s="13" t="s">
        <v>757</v>
      </c>
      <c r="B269" s="13" t="s">
        <v>758</v>
      </c>
      <c r="C269" s="35" t="e">
        <v>#N/A</v>
      </c>
      <c r="D269" s="35" t="s">
        <v>12296</v>
      </c>
      <c r="E269" s="13" t="s">
        <v>3016</v>
      </c>
      <c r="F269" s="13" t="s">
        <v>12087</v>
      </c>
      <c r="G269" s="13" t="s">
        <v>4948</v>
      </c>
      <c r="H269" s="13" t="s">
        <v>3082</v>
      </c>
      <c r="I269" s="13" t="s">
        <v>4435</v>
      </c>
      <c r="J269" s="13"/>
      <c r="K269" s="13" t="s">
        <v>5</v>
      </c>
      <c r="L269" s="13" t="s">
        <v>3035</v>
      </c>
      <c r="M269" s="14">
        <v>91770</v>
      </c>
      <c r="N269" s="13">
        <v>9</v>
      </c>
      <c r="O269" s="15">
        <v>40497</v>
      </c>
    </row>
    <row r="270" spans="1:15" ht="12.75" customHeight="1" x14ac:dyDescent="0.25">
      <c r="A270" s="13" t="s">
        <v>759</v>
      </c>
      <c r="B270" s="13" t="s">
        <v>760</v>
      </c>
      <c r="C270" s="35" t="e">
        <v>#N/A</v>
      </c>
      <c r="D270" s="35" t="s">
        <v>4364</v>
      </c>
      <c r="E270" s="13" t="s">
        <v>3016</v>
      </c>
      <c r="F270" s="13" t="s">
        <v>12087</v>
      </c>
      <c r="G270" s="13" t="s">
        <v>4948</v>
      </c>
      <c r="H270" s="13" t="s">
        <v>4363</v>
      </c>
      <c r="I270" s="13" t="s">
        <v>4432</v>
      </c>
      <c r="J270" s="13"/>
      <c r="K270" s="13" t="s">
        <v>5</v>
      </c>
      <c r="L270" s="13" t="s">
        <v>3035</v>
      </c>
      <c r="M270" s="14">
        <v>14204.4</v>
      </c>
      <c r="N270" s="13">
        <v>9</v>
      </c>
      <c r="O270" s="15">
        <v>40497</v>
      </c>
    </row>
    <row r="271" spans="1:15" ht="12.75" customHeight="1" x14ac:dyDescent="0.25">
      <c r="A271" s="13" t="s">
        <v>761</v>
      </c>
      <c r="B271" s="13" t="s">
        <v>762</v>
      </c>
      <c r="C271" s="35" t="s">
        <v>4860</v>
      </c>
      <c r="D271" s="35" t="s">
        <v>4365</v>
      </c>
      <c r="E271" s="13" t="s">
        <v>3025</v>
      </c>
      <c r="F271" s="13" t="s">
        <v>4939</v>
      </c>
      <c r="G271" s="13" t="s">
        <v>4948</v>
      </c>
      <c r="H271" s="13" t="s">
        <v>4858</v>
      </c>
      <c r="I271" s="13" t="s">
        <v>4707</v>
      </c>
      <c r="J271" s="13"/>
      <c r="K271" s="13" t="s">
        <v>5</v>
      </c>
      <c r="L271" s="13" t="s">
        <v>3035</v>
      </c>
      <c r="M271" s="14">
        <v>5618.37</v>
      </c>
      <c r="N271" s="13">
        <v>5</v>
      </c>
      <c r="O271" s="15">
        <v>41722</v>
      </c>
    </row>
    <row r="272" spans="1:15" ht="12.75" customHeight="1" x14ac:dyDescent="0.25">
      <c r="A272" s="13" t="s">
        <v>765</v>
      </c>
      <c r="B272" s="13" t="s">
        <v>766</v>
      </c>
      <c r="C272" s="35">
        <v>0</v>
      </c>
      <c r="D272" s="35" t="s">
        <v>4366</v>
      </c>
      <c r="E272" s="13" t="s">
        <v>12189</v>
      </c>
      <c r="F272" s="13" t="s">
        <v>4434</v>
      </c>
      <c r="G272" s="13" t="s">
        <v>4932</v>
      </c>
      <c r="H272" s="13" t="s">
        <v>3505</v>
      </c>
      <c r="I272" s="13" t="s">
        <v>12185</v>
      </c>
      <c r="J272" s="13"/>
      <c r="K272" s="13" t="s">
        <v>5</v>
      </c>
      <c r="L272" s="13" t="s">
        <v>3035</v>
      </c>
      <c r="M272" s="14">
        <v>1591.8</v>
      </c>
      <c r="N272" s="13">
        <v>10</v>
      </c>
      <c r="O272" s="15">
        <v>39692</v>
      </c>
    </row>
    <row r="273" spans="1:15" ht="12.75" customHeight="1" x14ac:dyDescent="0.25">
      <c r="A273" s="13" t="s">
        <v>768</v>
      </c>
      <c r="B273" s="13" t="s">
        <v>647</v>
      </c>
      <c r="C273" s="35" t="s">
        <v>4554</v>
      </c>
      <c r="D273" s="35" t="s">
        <v>4367</v>
      </c>
      <c r="E273" s="13" t="s">
        <v>3025</v>
      </c>
      <c r="F273" s="13" t="s">
        <v>4939</v>
      </c>
      <c r="G273" s="13" t="s">
        <v>4932</v>
      </c>
      <c r="H273" s="13" t="s">
        <v>3070</v>
      </c>
      <c r="I273" s="13" t="s">
        <v>12405</v>
      </c>
      <c r="J273" s="13"/>
      <c r="K273" s="13" t="s">
        <v>5</v>
      </c>
      <c r="L273" s="13" t="s">
        <v>3035</v>
      </c>
      <c r="M273" s="14">
        <v>5742</v>
      </c>
      <c r="N273" s="13">
        <v>10</v>
      </c>
      <c r="O273" s="15">
        <v>39531</v>
      </c>
    </row>
    <row r="274" spans="1:15" ht="12.75" customHeight="1" x14ac:dyDescent="0.25">
      <c r="A274" s="13" t="s">
        <v>769</v>
      </c>
      <c r="B274" s="13" t="s">
        <v>727</v>
      </c>
      <c r="C274" s="35" t="s">
        <v>4753</v>
      </c>
      <c r="D274" s="35" t="s">
        <v>4368</v>
      </c>
      <c r="E274" s="13" t="s">
        <v>3025</v>
      </c>
      <c r="F274" s="13" t="s">
        <v>3079</v>
      </c>
      <c r="G274" s="13" t="s">
        <v>3050</v>
      </c>
      <c r="H274" s="13" t="s">
        <v>4119</v>
      </c>
      <c r="I274" s="13" t="s">
        <v>4504</v>
      </c>
      <c r="J274" s="13"/>
      <c r="K274" s="13" t="s">
        <v>5</v>
      </c>
      <c r="L274" s="13" t="s">
        <v>3035</v>
      </c>
      <c r="M274" s="14">
        <v>1824</v>
      </c>
      <c r="N274" s="13">
        <v>10</v>
      </c>
      <c r="O274" s="15">
        <v>39531</v>
      </c>
    </row>
    <row r="275" spans="1:15" ht="12.75" customHeight="1" x14ac:dyDescent="0.25">
      <c r="A275" s="13" t="s">
        <v>770</v>
      </c>
      <c r="B275" s="13" t="s">
        <v>771</v>
      </c>
      <c r="C275" s="35" t="s">
        <v>4644</v>
      </c>
      <c r="D275" s="35" t="s">
        <v>4369</v>
      </c>
      <c r="E275" s="13" t="s">
        <v>3025</v>
      </c>
      <c r="F275" s="13" t="s">
        <v>3079</v>
      </c>
      <c r="G275" s="13" t="s">
        <v>3050</v>
      </c>
      <c r="H275" s="13" t="s">
        <v>3070</v>
      </c>
      <c r="I275" s="13" t="s">
        <v>12179</v>
      </c>
      <c r="J275" s="13"/>
      <c r="K275" s="13" t="s">
        <v>5</v>
      </c>
      <c r="L275" s="13" t="s">
        <v>3035</v>
      </c>
      <c r="M275" s="14">
        <v>1379.4</v>
      </c>
      <c r="N275" s="13">
        <v>10</v>
      </c>
      <c r="O275" s="15">
        <v>40014</v>
      </c>
    </row>
    <row r="276" spans="1:15" ht="12.75" customHeight="1" x14ac:dyDescent="0.25">
      <c r="A276" s="13" t="s">
        <v>772</v>
      </c>
      <c r="B276" s="13" t="s">
        <v>773</v>
      </c>
      <c r="C276" s="35" t="s">
        <v>12155</v>
      </c>
      <c r="D276" s="35" t="s">
        <v>4370</v>
      </c>
      <c r="E276" s="13" t="s">
        <v>3016</v>
      </c>
      <c r="F276" s="13" t="s">
        <v>12087</v>
      </c>
      <c r="G276" s="13" t="s">
        <v>4948</v>
      </c>
      <c r="H276" s="13" t="s">
        <v>4448</v>
      </c>
      <c r="I276" s="13" t="s">
        <v>12154</v>
      </c>
      <c r="J276" s="13"/>
      <c r="K276" s="13" t="s">
        <v>5</v>
      </c>
      <c r="L276" s="13" t="s">
        <v>3035</v>
      </c>
      <c r="M276" s="14">
        <v>733.02</v>
      </c>
      <c r="N276" s="13">
        <v>12</v>
      </c>
      <c r="O276" s="15">
        <v>38905</v>
      </c>
    </row>
    <row r="277" spans="1:15" ht="12.75" customHeight="1" x14ac:dyDescent="0.25">
      <c r="A277" s="13" t="s">
        <v>774</v>
      </c>
      <c r="B277" s="13" t="s">
        <v>775</v>
      </c>
      <c r="C277" s="35" t="s">
        <v>4521</v>
      </c>
      <c r="D277" s="35" t="s">
        <v>4371</v>
      </c>
      <c r="E277" s="13" t="s">
        <v>3025</v>
      </c>
      <c r="F277" s="13" t="s">
        <v>4939</v>
      </c>
      <c r="G277" s="13" t="s">
        <v>4948</v>
      </c>
      <c r="H277" s="13" t="s">
        <v>3199</v>
      </c>
      <c r="I277" s="13" t="s">
        <v>4496</v>
      </c>
      <c r="J277" s="13"/>
      <c r="K277" s="13" t="s">
        <v>5</v>
      </c>
      <c r="L277" s="13" t="s">
        <v>3035</v>
      </c>
      <c r="M277" s="14">
        <v>1592.58</v>
      </c>
      <c r="N277" s="13">
        <v>10</v>
      </c>
      <c r="O277" s="15">
        <v>39651</v>
      </c>
    </row>
    <row r="278" spans="1:15" ht="12.75" customHeight="1" x14ac:dyDescent="0.25">
      <c r="A278" s="13" t="s">
        <v>776</v>
      </c>
      <c r="B278" s="13" t="s">
        <v>777</v>
      </c>
      <c r="C278" s="35">
        <v>0</v>
      </c>
      <c r="D278" s="35" t="s">
        <v>4372</v>
      </c>
      <c r="E278" s="13" t="s">
        <v>3025</v>
      </c>
      <c r="F278" s="13" t="s">
        <v>4939</v>
      </c>
      <c r="G278" s="13" t="s">
        <v>4948</v>
      </c>
      <c r="H278" s="13" t="s">
        <v>4858</v>
      </c>
      <c r="I278" s="13" t="s">
        <v>4707</v>
      </c>
      <c r="J278" s="13"/>
      <c r="K278" s="13" t="s">
        <v>5</v>
      </c>
      <c r="L278" s="13" t="s">
        <v>3035</v>
      </c>
      <c r="M278" s="14">
        <v>194.44</v>
      </c>
      <c r="N278" s="13">
        <v>10</v>
      </c>
      <c r="O278" s="15">
        <v>39539</v>
      </c>
    </row>
    <row r="279" spans="1:15" ht="12.75" customHeight="1" x14ac:dyDescent="0.25">
      <c r="A279" s="13" t="s">
        <v>778</v>
      </c>
      <c r="B279" s="13" t="s">
        <v>779</v>
      </c>
      <c r="C279" s="35">
        <v>0</v>
      </c>
      <c r="D279" s="35" t="s">
        <v>4373</v>
      </c>
      <c r="E279" s="13" t="s">
        <v>3016</v>
      </c>
      <c r="F279" s="13" t="s">
        <v>12087</v>
      </c>
      <c r="G279" s="13" t="s">
        <v>4948</v>
      </c>
      <c r="H279" s="13" t="s">
        <v>4446</v>
      </c>
      <c r="I279" s="13" t="s">
        <v>4437</v>
      </c>
      <c r="J279" s="13"/>
      <c r="K279" s="13" t="s">
        <v>5</v>
      </c>
      <c r="L279" s="13" t="s">
        <v>3035</v>
      </c>
      <c r="M279" s="14">
        <v>2808.96</v>
      </c>
      <c r="N279" s="13">
        <v>10</v>
      </c>
      <c r="O279" s="15">
        <v>39381</v>
      </c>
    </row>
    <row r="280" spans="1:15" ht="12.75" customHeight="1" x14ac:dyDescent="0.25">
      <c r="A280" s="13" t="s">
        <v>780</v>
      </c>
      <c r="B280" s="13" t="s">
        <v>781</v>
      </c>
      <c r="C280" s="35" t="s">
        <v>4495</v>
      </c>
      <c r="D280" s="35" t="s">
        <v>4374</v>
      </c>
      <c r="E280" s="13" t="s">
        <v>3016</v>
      </c>
      <c r="F280" s="13" t="s">
        <v>12087</v>
      </c>
      <c r="G280" s="13" t="s">
        <v>4948</v>
      </c>
      <c r="H280" s="13" t="s">
        <v>3104</v>
      </c>
      <c r="I280" s="13" t="s">
        <v>4435</v>
      </c>
      <c r="J280" s="13"/>
      <c r="K280" s="13" t="s">
        <v>5</v>
      </c>
      <c r="L280" s="13" t="s">
        <v>3035</v>
      </c>
      <c r="M280" s="14">
        <v>1438.68</v>
      </c>
      <c r="N280" s="13">
        <v>12</v>
      </c>
      <c r="O280" s="15">
        <v>39145</v>
      </c>
    </row>
    <row r="281" spans="1:15" ht="12.75" customHeight="1" x14ac:dyDescent="0.25">
      <c r="A281" s="13" t="s">
        <v>782</v>
      </c>
      <c r="B281" s="13" t="s">
        <v>783</v>
      </c>
      <c r="C281" s="35">
        <v>0</v>
      </c>
      <c r="D281" s="35" t="s">
        <v>772</v>
      </c>
      <c r="E281" s="13" t="s">
        <v>3016</v>
      </c>
      <c r="F281" s="13" t="s">
        <v>12087</v>
      </c>
      <c r="G281" s="13" t="s">
        <v>4948</v>
      </c>
      <c r="H281" s="13" t="s">
        <v>3147</v>
      </c>
      <c r="I281" s="13" t="s">
        <v>4435</v>
      </c>
      <c r="J281" s="13"/>
      <c r="K281" s="13" t="s">
        <v>5</v>
      </c>
      <c r="L281" s="13" t="s">
        <v>3035</v>
      </c>
      <c r="M281" s="14">
        <v>3182.88</v>
      </c>
      <c r="N281" s="13">
        <v>10</v>
      </c>
      <c r="O281" s="15">
        <v>39525</v>
      </c>
    </row>
    <row r="282" spans="1:15" ht="12.75" customHeight="1" x14ac:dyDescent="0.25">
      <c r="A282" s="13" t="s">
        <v>784</v>
      </c>
      <c r="B282" s="13" t="s">
        <v>785</v>
      </c>
      <c r="C282" s="35" t="e">
        <v>#N/A</v>
      </c>
      <c r="D282" s="35" t="s">
        <v>4375</v>
      </c>
      <c r="E282" s="13" t="s">
        <v>3016</v>
      </c>
      <c r="F282" s="13" t="s">
        <v>12087</v>
      </c>
      <c r="G282" s="13" t="s">
        <v>4948</v>
      </c>
      <c r="H282" s="13" t="s">
        <v>3147</v>
      </c>
      <c r="I282" s="13" t="e">
        <v>#N/A</v>
      </c>
      <c r="J282" s="13"/>
      <c r="K282" s="13" t="s">
        <v>5</v>
      </c>
      <c r="L282" s="13" t="s">
        <v>3035</v>
      </c>
      <c r="M282" s="14">
        <v>3606.88</v>
      </c>
      <c r="N282" s="13">
        <v>10</v>
      </c>
      <c r="O282" s="15">
        <v>39539</v>
      </c>
    </row>
    <row r="283" spans="1:15" ht="12.75" customHeight="1" x14ac:dyDescent="0.25">
      <c r="A283" s="13" t="s">
        <v>788</v>
      </c>
      <c r="B283" s="13" t="s">
        <v>727</v>
      </c>
      <c r="C283" s="35" t="s">
        <v>4755</v>
      </c>
      <c r="D283" s="35" t="s">
        <v>4376</v>
      </c>
      <c r="E283" s="13" t="s">
        <v>3025</v>
      </c>
      <c r="F283" s="13" t="s">
        <v>3079</v>
      </c>
      <c r="G283" s="13" t="s">
        <v>3050</v>
      </c>
      <c r="H283" s="13" t="s">
        <v>4933</v>
      </c>
      <c r="I283" s="13" t="s">
        <v>4504</v>
      </c>
      <c r="J283" s="13"/>
      <c r="K283" s="13" t="s">
        <v>5</v>
      </c>
      <c r="L283" s="13" t="s">
        <v>3035</v>
      </c>
      <c r="M283" s="14">
        <v>1824</v>
      </c>
      <c r="N283" s="13">
        <v>10</v>
      </c>
      <c r="O283" s="15">
        <v>39531</v>
      </c>
    </row>
    <row r="284" spans="1:15" ht="12.75" customHeight="1" x14ac:dyDescent="0.25">
      <c r="A284" s="13" t="s">
        <v>789</v>
      </c>
      <c r="B284" s="13" t="s">
        <v>790</v>
      </c>
      <c r="C284" s="35" t="s">
        <v>4656</v>
      </c>
      <c r="D284" s="35" t="s">
        <v>4377</v>
      </c>
      <c r="E284" s="13" t="s">
        <v>3025</v>
      </c>
      <c r="F284" s="13" t="s">
        <v>3079</v>
      </c>
      <c r="G284" s="13" t="s">
        <v>3050</v>
      </c>
      <c r="H284" s="13" t="s">
        <v>4119</v>
      </c>
      <c r="I284" s="13" t="s">
        <v>4511</v>
      </c>
      <c r="J284" s="13"/>
      <c r="K284" s="13" t="s">
        <v>5</v>
      </c>
      <c r="L284" s="13" t="s">
        <v>3035</v>
      </c>
      <c r="M284" s="14">
        <v>5985</v>
      </c>
      <c r="N284" s="13">
        <v>7</v>
      </c>
      <c r="O284" s="15">
        <v>40848</v>
      </c>
    </row>
    <row r="285" spans="1:15" ht="12.75" customHeight="1" x14ac:dyDescent="0.25">
      <c r="A285" s="13" t="s">
        <v>792</v>
      </c>
      <c r="B285" s="13" t="s">
        <v>727</v>
      </c>
      <c r="C285" s="35" t="s">
        <v>4450</v>
      </c>
      <c r="D285" s="35" t="s">
        <v>4378</v>
      </c>
      <c r="E285" s="13" t="s">
        <v>3016</v>
      </c>
      <c r="F285" s="13" t="s">
        <v>12087</v>
      </c>
      <c r="G285" s="13" t="s">
        <v>4948</v>
      </c>
      <c r="H285" s="13" t="s">
        <v>4858</v>
      </c>
      <c r="I285" s="13" t="s">
        <v>4435</v>
      </c>
      <c r="J285" s="13"/>
      <c r="K285" s="13" t="s">
        <v>5</v>
      </c>
      <c r="L285" s="13" t="s">
        <v>3035</v>
      </c>
      <c r="M285" s="14">
        <v>1824</v>
      </c>
      <c r="N285" s="13">
        <v>10</v>
      </c>
      <c r="O285" s="15">
        <v>39531</v>
      </c>
    </row>
    <row r="286" spans="1:15" ht="12.75" customHeight="1" x14ac:dyDescent="0.25">
      <c r="A286" s="13" t="s">
        <v>794</v>
      </c>
      <c r="B286" s="13" t="s">
        <v>12092</v>
      </c>
      <c r="C286" s="35" t="s">
        <v>12093</v>
      </c>
      <c r="D286" s="35" t="s">
        <v>12094</v>
      </c>
      <c r="E286" s="13" t="s">
        <v>3025</v>
      </c>
      <c r="F286" s="13" t="s">
        <v>3079</v>
      </c>
      <c r="G286" s="13" t="s">
        <v>3050</v>
      </c>
      <c r="H286" s="13" t="s">
        <v>4933</v>
      </c>
      <c r="I286" s="13" t="s">
        <v>4504</v>
      </c>
      <c r="J286" s="13"/>
      <c r="K286" s="13" t="s">
        <v>5</v>
      </c>
      <c r="L286" s="13" t="s">
        <v>3035</v>
      </c>
      <c r="M286" s="14">
        <v>5742</v>
      </c>
      <c r="N286" s="13">
        <v>10</v>
      </c>
      <c r="O286" s="15">
        <v>39531</v>
      </c>
    </row>
    <row r="287" spans="1:15" ht="12.75" customHeight="1" x14ac:dyDescent="0.25">
      <c r="A287" s="13" t="s">
        <v>795</v>
      </c>
      <c r="B287" s="13" t="s">
        <v>727</v>
      </c>
      <c r="C287" s="35" t="s">
        <v>4657</v>
      </c>
      <c r="D287" s="35" t="s">
        <v>4379</v>
      </c>
      <c r="E287" s="13" t="s">
        <v>3065</v>
      </c>
      <c r="F287" s="13" t="s">
        <v>3059</v>
      </c>
      <c r="G287" s="13" t="s">
        <v>4932</v>
      </c>
      <c r="H287" s="13" t="s">
        <v>4967</v>
      </c>
      <c r="I287" s="13" t="s">
        <v>12182</v>
      </c>
      <c r="J287" s="13"/>
      <c r="K287" s="13" t="s">
        <v>5</v>
      </c>
      <c r="L287" s="13" t="s">
        <v>3035</v>
      </c>
      <c r="M287" s="14">
        <v>1824</v>
      </c>
      <c r="N287" s="13">
        <v>10</v>
      </c>
      <c r="O287" s="15">
        <v>39531</v>
      </c>
    </row>
    <row r="288" spans="1:15" ht="12.75" customHeight="1" x14ac:dyDescent="0.25">
      <c r="A288" s="13" t="s">
        <v>796</v>
      </c>
      <c r="B288" s="13" t="s">
        <v>797</v>
      </c>
      <c r="C288" s="35" t="s">
        <v>4451</v>
      </c>
      <c r="D288" s="35" t="s">
        <v>4380</v>
      </c>
      <c r="E288" s="13" t="s">
        <v>3016</v>
      </c>
      <c r="F288" s="13" t="s">
        <v>12087</v>
      </c>
      <c r="G288" s="13" t="s">
        <v>4948</v>
      </c>
      <c r="H288" s="13" t="s">
        <v>4448</v>
      </c>
      <c r="I288" s="13" t="s">
        <v>4435</v>
      </c>
      <c r="J288" s="13"/>
      <c r="K288" s="13" t="s">
        <v>5</v>
      </c>
      <c r="L288" s="13" t="s">
        <v>3035</v>
      </c>
      <c r="M288" s="14">
        <v>2274.3000000000002</v>
      </c>
      <c r="N288" s="13">
        <v>10</v>
      </c>
      <c r="O288" s="15">
        <v>39350</v>
      </c>
    </row>
    <row r="289" spans="1:15" ht="12.75" customHeight="1" x14ac:dyDescent="0.25">
      <c r="A289" s="13" t="s">
        <v>798</v>
      </c>
      <c r="B289" s="13" t="s">
        <v>799</v>
      </c>
      <c r="C289" s="35">
        <v>0</v>
      </c>
      <c r="D289" s="35" t="s">
        <v>4381</v>
      </c>
      <c r="E289" s="13" t="s">
        <v>3025</v>
      </c>
      <c r="F289" s="13" t="s">
        <v>4939</v>
      </c>
      <c r="G289" s="13" t="s">
        <v>4948</v>
      </c>
      <c r="H289" s="13" t="s">
        <v>3199</v>
      </c>
      <c r="I289" s="13" t="s">
        <v>4432</v>
      </c>
      <c r="J289" s="13"/>
      <c r="K289" s="13" t="s">
        <v>5</v>
      </c>
      <c r="L289" s="13" t="s">
        <v>3035</v>
      </c>
      <c r="M289" s="14">
        <v>9587.4</v>
      </c>
      <c r="N289" s="13">
        <v>5</v>
      </c>
      <c r="O289" s="15">
        <v>41374</v>
      </c>
    </row>
    <row r="290" spans="1:15" ht="12.75" customHeight="1" x14ac:dyDescent="0.25">
      <c r="A290" s="13" t="s">
        <v>800</v>
      </c>
      <c r="B290" s="13" t="s">
        <v>801</v>
      </c>
      <c r="C290" s="35">
        <v>0</v>
      </c>
      <c r="D290" s="35" t="s">
        <v>4382</v>
      </c>
      <c r="E290" s="13" t="s">
        <v>12189</v>
      </c>
      <c r="F290" s="13" t="s">
        <v>4434</v>
      </c>
      <c r="G290" s="13" t="s">
        <v>4932</v>
      </c>
      <c r="H290" s="13" t="s">
        <v>12190</v>
      </c>
      <c r="I290" s="13" t="s">
        <v>5014</v>
      </c>
      <c r="J290" s="13"/>
      <c r="K290" s="13" t="s">
        <v>5</v>
      </c>
      <c r="L290" s="13" t="s">
        <v>3035</v>
      </c>
      <c r="M290" s="14">
        <v>9587.4</v>
      </c>
      <c r="N290" s="13">
        <v>5</v>
      </c>
      <c r="O290" s="15">
        <v>41374</v>
      </c>
    </row>
    <row r="291" spans="1:15" ht="12.75" customHeight="1" x14ac:dyDescent="0.25">
      <c r="A291" s="13" t="s">
        <v>802</v>
      </c>
      <c r="B291" s="13" t="s">
        <v>803</v>
      </c>
      <c r="C291" s="35" t="s">
        <v>4892</v>
      </c>
      <c r="D291" s="35" t="s">
        <v>4148</v>
      </c>
      <c r="E291" s="13" t="s">
        <v>3025</v>
      </c>
      <c r="F291" s="13" t="s">
        <v>4939</v>
      </c>
      <c r="G291" s="13" t="s">
        <v>4948</v>
      </c>
      <c r="H291" s="13" t="s">
        <v>4858</v>
      </c>
      <c r="I291" s="13" t="s">
        <v>4707</v>
      </c>
      <c r="J291" s="13"/>
      <c r="K291" s="13" t="s">
        <v>5</v>
      </c>
      <c r="L291" s="13" t="s">
        <v>3035</v>
      </c>
      <c r="M291" s="14">
        <v>9587.4</v>
      </c>
      <c r="N291" s="13">
        <v>5</v>
      </c>
      <c r="O291" s="15">
        <v>41374</v>
      </c>
    </row>
    <row r="292" spans="1:15" ht="12.75" customHeight="1" x14ac:dyDescent="0.25">
      <c r="A292" s="13" t="s">
        <v>804</v>
      </c>
      <c r="B292" s="13" t="s">
        <v>805</v>
      </c>
      <c r="C292" s="35" t="s">
        <v>4441</v>
      </c>
      <c r="D292" s="35" t="s">
        <v>4383</v>
      </c>
      <c r="E292" s="13" t="s">
        <v>3016</v>
      </c>
      <c r="F292" s="13" t="s">
        <v>12087</v>
      </c>
      <c r="G292" s="13" t="s">
        <v>4948</v>
      </c>
      <c r="H292" s="13" t="s">
        <v>4457</v>
      </c>
      <c r="I292" s="13" t="s">
        <v>4440</v>
      </c>
      <c r="J292" s="13"/>
      <c r="K292" s="13" t="s">
        <v>5</v>
      </c>
      <c r="L292" s="13" t="s">
        <v>3035</v>
      </c>
      <c r="M292" s="14">
        <v>9587.4</v>
      </c>
      <c r="N292" s="13">
        <v>5</v>
      </c>
      <c r="O292" s="15">
        <v>41374</v>
      </c>
    </row>
    <row r="293" spans="1:15" ht="12.75" customHeight="1" x14ac:dyDescent="0.25">
      <c r="A293" s="13" t="s">
        <v>806</v>
      </c>
      <c r="B293" s="13" t="s">
        <v>807</v>
      </c>
      <c r="C293" s="35" t="s">
        <v>12177</v>
      </c>
      <c r="D293" s="35" t="s">
        <v>4384</v>
      </c>
      <c r="E293" s="13" t="s">
        <v>3025</v>
      </c>
      <c r="F293" s="13" t="s">
        <v>3079</v>
      </c>
      <c r="G293" s="13" t="s">
        <v>4948</v>
      </c>
      <c r="H293" s="13" t="s">
        <v>4123</v>
      </c>
      <c r="I293" s="13" t="s">
        <v>12151</v>
      </c>
      <c r="J293" s="13"/>
      <c r="K293" s="13" t="s">
        <v>5</v>
      </c>
      <c r="L293" s="13" t="s">
        <v>3035</v>
      </c>
      <c r="M293" s="14">
        <v>12283.5</v>
      </c>
      <c r="N293" s="13">
        <v>5</v>
      </c>
      <c r="O293" s="15">
        <v>41729</v>
      </c>
    </row>
    <row r="294" spans="1:15" ht="12.75" customHeight="1" x14ac:dyDescent="0.25">
      <c r="A294" s="13" t="s">
        <v>808</v>
      </c>
      <c r="B294" s="13" t="s">
        <v>727</v>
      </c>
      <c r="C294" s="35" t="s">
        <v>4658</v>
      </c>
      <c r="D294" s="35" t="s">
        <v>4385</v>
      </c>
      <c r="E294" s="13" t="s">
        <v>3025</v>
      </c>
      <c r="F294" s="13" t="s">
        <v>3079</v>
      </c>
      <c r="G294" s="13" t="s">
        <v>3050</v>
      </c>
      <c r="H294" s="13" t="s">
        <v>4123</v>
      </c>
      <c r="I294" s="13" t="s">
        <v>4507</v>
      </c>
      <c r="J294" s="13"/>
      <c r="K294" s="13" t="s">
        <v>5</v>
      </c>
      <c r="L294" s="13" t="s">
        <v>3035</v>
      </c>
      <c r="M294" s="14">
        <v>1824</v>
      </c>
      <c r="N294" s="13">
        <v>10</v>
      </c>
      <c r="O294" s="15">
        <v>39531</v>
      </c>
    </row>
    <row r="295" spans="1:15" ht="12.75" customHeight="1" x14ac:dyDescent="0.25">
      <c r="A295" s="13" t="s">
        <v>809</v>
      </c>
      <c r="B295" s="13" t="s">
        <v>810</v>
      </c>
      <c r="C295" s="35" t="s">
        <v>4641</v>
      </c>
      <c r="D295" s="35" t="s">
        <v>4386</v>
      </c>
      <c r="E295" s="13" t="s">
        <v>3025</v>
      </c>
      <c r="F295" s="13" t="s">
        <v>4939</v>
      </c>
      <c r="G295" s="13" t="s">
        <v>4948</v>
      </c>
      <c r="H295" s="13" t="s">
        <v>3199</v>
      </c>
      <c r="I295" s="13" t="s">
        <v>4432</v>
      </c>
      <c r="J295" s="13"/>
      <c r="K295" s="13" t="s">
        <v>5</v>
      </c>
      <c r="L295" s="13" t="s">
        <v>3035</v>
      </c>
      <c r="M295" s="14">
        <v>1379.4</v>
      </c>
      <c r="N295" s="13">
        <v>10</v>
      </c>
      <c r="O295" s="15">
        <v>39899</v>
      </c>
    </row>
    <row r="296" spans="1:15" ht="12.75" customHeight="1" x14ac:dyDescent="0.25">
      <c r="A296" s="13" t="s">
        <v>811</v>
      </c>
      <c r="B296" s="13" t="s">
        <v>727</v>
      </c>
      <c r="C296" s="35"/>
      <c r="D296" s="35" t="s">
        <v>4387</v>
      </c>
      <c r="E296" s="13" t="s">
        <v>3025</v>
      </c>
      <c r="F296" s="13" t="s">
        <v>3079</v>
      </c>
      <c r="G296" s="13" t="s">
        <v>3050</v>
      </c>
      <c r="H296" s="13" t="s">
        <v>4119</v>
      </c>
      <c r="I296" s="13" t="s">
        <v>4510</v>
      </c>
      <c r="J296" s="13"/>
      <c r="K296" s="13" t="s">
        <v>5</v>
      </c>
      <c r="L296" s="13" t="s">
        <v>3035</v>
      </c>
      <c r="M296" s="14">
        <v>1824</v>
      </c>
      <c r="N296" s="13">
        <v>10</v>
      </c>
      <c r="O296" s="15">
        <v>39531</v>
      </c>
    </row>
    <row r="297" spans="1:15" ht="12.75" customHeight="1" x14ac:dyDescent="0.25">
      <c r="A297" s="13" t="s">
        <v>812</v>
      </c>
      <c r="B297" s="13" t="s">
        <v>727</v>
      </c>
      <c r="C297" s="35">
        <v>0</v>
      </c>
      <c r="D297" s="35" t="s">
        <v>4388</v>
      </c>
      <c r="E297" s="13" t="s">
        <v>3025</v>
      </c>
      <c r="F297" s="13" t="s">
        <v>4939</v>
      </c>
      <c r="G297" s="13" t="s">
        <v>4948</v>
      </c>
      <c r="H297" s="13" t="s">
        <v>3199</v>
      </c>
      <c r="I297" s="13" t="s">
        <v>4432</v>
      </c>
      <c r="J297" s="13"/>
      <c r="K297" s="13" t="s">
        <v>5</v>
      </c>
      <c r="L297" s="13" t="s">
        <v>3035</v>
      </c>
      <c r="M297" s="14">
        <v>1824</v>
      </c>
      <c r="N297" s="13">
        <v>10</v>
      </c>
      <c r="O297" s="15">
        <v>39531</v>
      </c>
    </row>
    <row r="298" spans="1:15" ht="12.75" customHeight="1" x14ac:dyDescent="0.25">
      <c r="A298" s="13" t="s">
        <v>813</v>
      </c>
      <c r="B298" s="13" t="s">
        <v>814</v>
      </c>
      <c r="C298" s="35"/>
      <c r="D298" s="35" t="s">
        <v>4962</v>
      </c>
      <c r="E298" s="13" t="s">
        <v>3016</v>
      </c>
      <c r="F298" s="13" t="s">
        <v>12087</v>
      </c>
      <c r="G298" s="13" t="s">
        <v>4948</v>
      </c>
      <c r="H298" s="13" t="s">
        <v>4448</v>
      </c>
      <c r="I298" s="13" t="s">
        <v>4435</v>
      </c>
      <c r="J298" s="13"/>
      <c r="K298" s="13" t="s">
        <v>5</v>
      </c>
      <c r="L298" s="13" t="s">
        <v>3035</v>
      </c>
      <c r="M298" s="14">
        <v>1322.2</v>
      </c>
      <c r="N298" s="13">
        <v>10</v>
      </c>
      <c r="O298" s="15">
        <v>39539</v>
      </c>
    </row>
    <row r="299" spans="1:15" ht="12.75" customHeight="1" x14ac:dyDescent="0.25">
      <c r="A299" s="13" t="s">
        <v>815</v>
      </c>
      <c r="B299" s="13" t="s">
        <v>816</v>
      </c>
      <c r="C299" s="35" t="s">
        <v>4638</v>
      </c>
      <c r="D299" s="35" t="s">
        <v>4389</v>
      </c>
      <c r="E299" s="13" t="s">
        <v>3025</v>
      </c>
      <c r="F299" s="13" t="s">
        <v>4939</v>
      </c>
      <c r="G299" s="13" t="s">
        <v>4948</v>
      </c>
      <c r="H299" s="13" t="s">
        <v>3116</v>
      </c>
      <c r="I299" s="13" t="s">
        <v>12382</v>
      </c>
      <c r="J299" s="13"/>
      <c r="K299" s="13" t="s">
        <v>5</v>
      </c>
      <c r="L299" s="13" t="s">
        <v>3035</v>
      </c>
      <c r="M299" s="14">
        <v>1583.46</v>
      </c>
      <c r="N299" s="13">
        <v>5</v>
      </c>
      <c r="O299" s="15">
        <v>41429</v>
      </c>
    </row>
    <row r="300" spans="1:15" ht="12.75" customHeight="1" x14ac:dyDescent="0.25">
      <c r="A300" s="13" t="s">
        <v>819</v>
      </c>
      <c r="B300" s="13" t="s">
        <v>820</v>
      </c>
      <c r="C300" s="35">
        <v>0</v>
      </c>
      <c r="D300" s="35" t="s">
        <v>4390</v>
      </c>
      <c r="E300" s="13" t="s">
        <v>3025</v>
      </c>
      <c r="F300" s="13" t="s">
        <v>4939</v>
      </c>
      <c r="G300" s="13" t="s">
        <v>4948</v>
      </c>
      <c r="H300" s="13" t="s">
        <v>3199</v>
      </c>
      <c r="I300" s="13" t="s">
        <v>4432</v>
      </c>
      <c r="J300" s="13"/>
      <c r="K300" s="13" t="s">
        <v>5</v>
      </c>
      <c r="L300" s="13" t="s">
        <v>3035</v>
      </c>
      <c r="M300" s="14">
        <v>1418.16</v>
      </c>
      <c r="N300" s="13">
        <v>5</v>
      </c>
      <c r="O300" s="15">
        <v>41450</v>
      </c>
    </row>
    <row r="301" spans="1:15" ht="12.75" customHeight="1" x14ac:dyDescent="0.25">
      <c r="A301" s="13" t="s">
        <v>821</v>
      </c>
      <c r="B301" s="13" t="s">
        <v>822</v>
      </c>
      <c r="C301" s="35">
        <v>0</v>
      </c>
      <c r="D301" s="35" t="s">
        <v>4391</v>
      </c>
      <c r="E301" s="13" t="s">
        <v>3025</v>
      </c>
      <c r="F301" s="13" t="s">
        <v>4939</v>
      </c>
      <c r="G301" s="13" t="s">
        <v>4948</v>
      </c>
      <c r="H301" s="13" t="s">
        <v>3199</v>
      </c>
      <c r="I301" s="13" t="s">
        <v>4432</v>
      </c>
      <c r="J301" s="13"/>
      <c r="K301" s="13" t="s">
        <v>5</v>
      </c>
      <c r="L301" s="13" t="s">
        <v>3035</v>
      </c>
      <c r="M301" s="14">
        <v>1841.1</v>
      </c>
      <c r="N301" s="13">
        <v>5</v>
      </c>
      <c r="O301" s="15">
        <v>41450</v>
      </c>
    </row>
    <row r="302" spans="1:15" ht="12.75" customHeight="1" x14ac:dyDescent="0.25">
      <c r="A302" s="13" t="s">
        <v>823</v>
      </c>
      <c r="B302" s="13" t="s">
        <v>824</v>
      </c>
      <c r="C302" s="35">
        <v>0</v>
      </c>
      <c r="D302" s="35" t="s">
        <v>4392</v>
      </c>
      <c r="E302" s="13" t="s">
        <v>3025</v>
      </c>
      <c r="F302" s="13" t="s">
        <v>4939</v>
      </c>
      <c r="G302" s="13" t="s">
        <v>4948</v>
      </c>
      <c r="H302" s="13" t="s">
        <v>3199</v>
      </c>
      <c r="I302" s="13" t="s">
        <v>4432</v>
      </c>
      <c r="J302" s="13"/>
      <c r="K302" s="13" t="s">
        <v>5</v>
      </c>
      <c r="L302" s="13" t="s">
        <v>3035</v>
      </c>
      <c r="M302" s="14">
        <v>13976</v>
      </c>
      <c r="N302" s="13">
        <v>5</v>
      </c>
      <c r="O302" s="15">
        <v>41374</v>
      </c>
    </row>
    <row r="303" spans="1:15" ht="12.75" customHeight="1" x14ac:dyDescent="0.25">
      <c r="A303" s="13" t="s">
        <v>827</v>
      </c>
      <c r="B303" s="13" t="s">
        <v>828</v>
      </c>
      <c r="C303" s="35">
        <v>0</v>
      </c>
      <c r="D303" s="35" t="s">
        <v>4393</v>
      </c>
      <c r="E303" s="13" t="s">
        <v>3025</v>
      </c>
      <c r="F303" s="13" t="s">
        <v>4939</v>
      </c>
      <c r="G303" s="13" t="s">
        <v>4948</v>
      </c>
      <c r="H303" s="13" t="s">
        <v>3199</v>
      </c>
      <c r="I303" s="13" t="s">
        <v>4432</v>
      </c>
      <c r="J303" s="13"/>
      <c r="K303" s="13" t="s">
        <v>5</v>
      </c>
      <c r="L303" s="13" t="s">
        <v>3035</v>
      </c>
      <c r="M303" s="14">
        <v>12283.5</v>
      </c>
      <c r="N303" s="13">
        <v>5</v>
      </c>
      <c r="O303" s="15">
        <v>41729</v>
      </c>
    </row>
    <row r="304" spans="1:15" ht="12.75" customHeight="1" x14ac:dyDescent="0.25">
      <c r="A304" s="13" t="s">
        <v>829</v>
      </c>
      <c r="B304" s="13" t="s">
        <v>830</v>
      </c>
      <c r="C304" s="35">
        <v>0</v>
      </c>
      <c r="D304" s="35" t="s">
        <v>3203</v>
      </c>
      <c r="E304" s="13" t="s">
        <v>3025</v>
      </c>
      <c r="F304" s="13" t="s">
        <v>4939</v>
      </c>
      <c r="G304" s="13" t="s">
        <v>4948</v>
      </c>
      <c r="H304" s="13" t="s">
        <v>3199</v>
      </c>
      <c r="I304" s="13" t="s">
        <v>4432</v>
      </c>
      <c r="J304" s="13"/>
      <c r="K304" s="13" t="s">
        <v>5</v>
      </c>
      <c r="L304" s="13" t="s">
        <v>3035</v>
      </c>
      <c r="M304" s="14">
        <v>18755</v>
      </c>
      <c r="N304" s="13">
        <v>5</v>
      </c>
      <c r="O304" s="15">
        <v>41520</v>
      </c>
    </row>
    <row r="305" spans="1:15" ht="12.75" customHeight="1" x14ac:dyDescent="0.25">
      <c r="A305" s="13" t="s">
        <v>835</v>
      </c>
      <c r="B305" s="13" t="s">
        <v>836</v>
      </c>
      <c r="C305" s="35">
        <v>0</v>
      </c>
      <c r="D305" s="35" t="s">
        <v>4394</v>
      </c>
      <c r="E305" s="13" t="s">
        <v>3025</v>
      </c>
      <c r="F305" s="13" t="s">
        <v>4939</v>
      </c>
      <c r="G305" s="13" t="s">
        <v>4948</v>
      </c>
      <c r="H305" s="13" t="s">
        <v>3930</v>
      </c>
      <c r="I305" s="13" t="s">
        <v>4707</v>
      </c>
      <c r="J305" s="13"/>
      <c r="K305" s="13" t="s">
        <v>5</v>
      </c>
      <c r="L305" s="13" t="s">
        <v>3035</v>
      </c>
      <c r="M305" s="14">
        <v>1191.3</v>
      </c>
      <c r="N305" s="13">
        <v>5</v>
      </c>
      <c r="O305" s="15">
        <v>41425</v>
      </c>
    </row>
    <row r="306" spans="1:15" ht="12.75" customHeight="1" x14ac:dyDescent="0.25">
      <c r="A306" s="13" t="s">
        <v>837</v>
      </c>
      <c r="B306" s="13" t="s">
        <v>838</v>
      </c>
      <c r="C306" s="35">
        <v>0</v>
      </c>
      <c r="D306" s="35" t="s">
        <v>4395</v>
      </c>
      <c r="E306" s="13" t="s">
        <v>3025</v>
      </c>
      <c r="F306" s="13" t="s">
        <v>4939</v>
      </c>
      <c r="G306" s="13" t="s">
        <v>4948</v>
      </c>
      <c r="H306" s="13" t="s">
        <v>4858</v>
      </c>
      <c r="I306" s="13" t="s">
        <v>4707</v>
      </c>
      <c r="J306" s="13"/>
      <c r="K306" s="13" t="s">
        <v>5</v>
      </c>
      <c r="L306" s="13" t="s">
        <v>3035</v>
      </c>
      <c r="M306" s="14">
        <v>735.3</v>
      </c>
      <c r="N306" s="13">
        <v>10</v>
      </c>
      <c r="O306" s="15">
        <v>40879</v>
      </c>
    </row>
    <row r="307" spans="1:15" ht="12.75" customHeight="1" x14ac:dyDescent="0.25">
      <c r="A307" s="13" t="s">
        <v>839</v>
      </c>
      <c r="B307" s="13" t="s">
        <v>840</v>
      </c>
      <c r="C307" s="35">
        <v>0</v>
      </c>
      <c r="D307" s="35" t="s">
        <v>4396</v>
      </c>
      <c r="E307" s="13" t="s">
        <v>3025</v>
      </c>
      <c r="F307" s="13" t="s">
        <v>4939</v>
      </c>
      <c r="G307" s="13" t="s">
        <v>4948</v>
      </c>
      <c r="H307" s="13" t="s">
        <v>4858</v>
      </c>
      <c r="I307" s="13" t="s">
        <v>4707</v>
      </c>
      <c r="J307" s="13"/>
      <c r="K307" s="13" t="s">
        <v>5</v>
      </c>
      <c r="L307" s="13" t="s">
        <v>3035</v>
      </c>
      <c r="M307" s="14">
        <v>1647.3</v>
      </c>
      <c r="N307" s="13">
        <v>10</v>
      </c>
      <c r="O307" s="15">
        <v>41151</v>
      </c>
    </row>
    <row r="308" spans="1:15" ht="12.75" customHeight="1" x14ac:dyDescent="0.25">
      <c r="A308" s="13" t="s">
        <v>841</v>
      </c>
      <c r="B308" s="13" t="s">
        <v>647</v>
      </c>
      <c r="C308" s="35">
        <v>0</v>
      </c>
      <c r="D308" s="35" t="s">
        <v>4397</v>
      </c>
      <c r="E308" s="13" t="s">
        <v>3025</v>
      </c>
      <c r="F308" s="13" t="s">
        <v>4939</v>
      </c>
      <c r="G308" s="13" t="s">
        <v>4932</v>
      </c>
      <c r="H308" s="13" t="s">
        <v>3295</v>
      </c>
      <c r="I308" s="13" t="s">
        <v>3051</v>
      </c>
      <c r="J308" s="13"/>
      <c r="K308" s="13" t="s">
        <v>5</v>
      </c>
      <c r="L308" s="13" t="s">
        <v>3035</v>
      </c>
      <c r="M308" s="14">
        <v>5742</v>
      </c>
      <c r="N308" s="13">
        <v>10</v>
      </c>
      <c r="O308" s="15">
        <v>39531</v>
      </c>
    </row>
    <row r="309" spans="1:15" ht="12.75" customHeight="1" x14ac:dyDescent="0.25">
      <c r="A309" s="13" t="s">
        <v>842</v>
      </c>
      <c r="B309" s="13" t="s">
        <v>843</v>
      </c>
      <c r="C309" s="35">
        <v>0</v>
      </c>
      <c r="D309" s="35" t="s">
        <v>4398</v>
      </c>
      <c r="E309" s="13" t="s">
        <v>3025</v>
      </c>
      <c r="F309" s="13" t="s">
        <v>4939</v>
      </c>
      <c r="G309" s="13" t="s">
        <v>4948</v>
      </c>
      <c r="H309" s="13" t="s">
        <v>4796</v>
      </c>
      <c r="I309" s="13" t="s">
        <v>4430</v>
      </c>
      <c r="J309" s="13"/>
      <c r="K309" s="13" t="s">
        <v>5</v>
      </c>
      <c r="L309" s="13" t="s">
        <v>3035</v>
      </c>
      <c r="M309" s="14">
        <v>1818.3</v>
      </c>
      <c r="N309" s="13">
        <v>12</v>
      </c>
      <c r="O309" s="15">
        <v>38929</v>
      </c>
    </row>
    <row r="310" spans="1:15" ht="12.75" customHeight="1" x14ac:dyDescent="0.25">
      <c r="A310" s="13" t="s">
        <v>846</v>
      </c>
      <c r="B310" s="13" t="s">
        <v>847</v>
      </c>
      <c r="C310" s="35">
        <v>0</v>
      </c>
      <c r="D310" s="35" t="s">
        <v>4399</v>
      </c>
      <c r="E310" s="13" t="s">
        <v>3025</v>
      </c>
      <c r="F310" s="13" t="s">
        <v>4939</v>
      </c>
      <c r="G310" s="13" t="s">
        <v>4948</v>
      </c>
      <c r="H310" s="13" t="s">
        <v>4714</v>
      </c>
      <c r="I310" s="13" t="s">
        <v>4721</v>
      </c>
      <c r="J310" s="13"/>
      <c r="K310" s="13" t="s">
        <v>5</v>
      </c>
      <c r="L310" s="13" t="s">
        <v>3035</v>
      </c>
      <c r="M310" s="14">
        <v>6439.86</v>
      </c>
      <c r="N310" s="13">
        <v>10</v>
      </c>
      <c r="O310" s="15">
        <v>39651</v>
      </c>
    </row>
    <row r="311" spans="1:15" ht="12.75" customHeight="1" x14ac:dyDescent="0.25">
      <c r="A311" s="13" t="s">
        <v>848</v>
      </c>
      <c r="B311" s="13" t="s">
        <v>849</v>
      </c>
      <c r="C311" s="35">
        <v>0</v>
      </c>
      <c r="D311" s="35" t="s">
        <v>4400</v>
      </c>
      <c r="E311" s="13" t="s">
        <v>3025</v>
      </c>
      <c r="F311" s="13" t="s">
        <v>4939</v>
      </c>
      <c r="G311" s="13" t="s">
        <v>4932</v>
      </c>
      <c r="H311" s="13" t="s">
        <v>3104</v>
      </c>
      <c r="I311" s="13" t="s">
        <v>4527</v>
      </c>
      <c r="J311" s="13"/>
      <c r="K311" s="13" t="s">
        <v>5</v>
      </c>
      <c r="L311" s="13" t="s">
        <v>3035</v>
      </c>
      <c r="M311" s="14">
        <v>6439.86</v>
      </c>
      <c r="N311" s="13">
        <v>10</v>
      </c>
      <c r="O311" s="15">
        <v>39688</v>
      </c>
    </row>
    <row r="312" spans="1:15" ht="12.75" customHeight="1" x14ac:dyDescent="0.25">
      <c r="A312" s="13" t="s">
        <v>850</v>
      </c>
      <c r="B312" s="13" t="s">
        <v>851</v>
      </c>
      <c r="C312" s="35" t="s">
        <v>852</v>
      </c>
      <c r="D312" s="35" t="s">
        <v>4401</v>
      </c>
      <c r="E312" s="13" t="s">
        <v>3025</v>
      </c>
      <c r="F312" s="13" t="s">
        <v>4939</v>
      </c>
      <c r="G312" s="13" t="s">
        <v>4948</v>
      </c>
      <c r="H312" s="13" t="s">
        <v>4709</v>
      </c>
      <c r="I312" s="13" t="s">
        <v>4499</v>
      </c>
      <c r="J312" s="13"/>
      <c r="K312" s="13" t="s">
        <v>5</v>
      </c>
      <c r="L312" s="13" t="s">
        <v>3035</v>
      </c>
      <c r="M312" s="14">
        <v>6499.9</v>
      </c>
      <c r="N312" s="13">
        <v>3</v>
      </c>
      <c r="O312" s="15">
        <v>42212</v>
      </c>
    </row>
    <row r="313" spans="1:15" ht="12.75" customHeight="1" x14ac:dyDescent="0.25">
      <c r="A313" s="13" t="s">
        <v>853</v>
      </c>
      <c r="B313" s="13" t="s">
        <v>854</v>
      </c>
      <c r="C313" s="35" t="s">
        <v>4514</v>
      </c>
      <c r="D313" s="35" t="s">
        <v>4402</v>
      </c>
      <c r="E313" s="13" t="s">
        <v>3025</v>
      </c>
      <c r="F313" s="13" t="s">
        <v>4939</v>
      </c>
      <c r="G313" s="13" t="s">
        <v>4932</v>
      </c>
      <c r="H313" s="13" t="s">
        <v>4874</v>
      </c>
      <c r="I313" s="13" t="s">
        <v>4536</v>
      </c>
      <c r="J313" s="13"/>
      <c r="K313" s="13" t="s">
        <v>5</v>
      </c>
      <c r="L313" s="13" t="s">
        <v>3035</v>
      </c>
      <c r="M313" s="14">
        <v>1195.8599999999999</v>
      </c>
      <c r="N313" s="13">
        <v>3</v>
      </c>
      <c r="O313" s="15">
        <v>42270</v>
      </c>
    </row>
    <row r="314" spans="1:15" ht="12.75" customHeight="1" x14ac:dyDescent="0.25">
      <c r="A314" s="13" t="s">
        <v>855</v>
      </c>
      <c r="B314" s="13" t="s">
        <v>854</v>
      </c>
      <c r="C314" s="35" t="s">
        <v>4515</v>
      </c>
      <c r="D314" s="35" t="s">
        <v>4403</v>
      </c>
      <c r="E314" s="13" t="s">
        <v>3025</v>
      </c>
      <c r="F314" s="13" t="s">
        <v>4939</v>
      </c>
      <c r="G314" s="13" t="s">
        <v>4948</v>
      </c>
      <c r="H314" s="13" t="s">
        <v>4776</v>
      </c>
      <c r="I314" s="13" t="s">
        <v>3056</v>
      </c>
      <c r="J314" s="13"/>
      <c r="K314" s="13" t="s">
        <v>5</v>
      </c>
      <c r="L314" s="13" t="s">
        <v>3035</v>
      </c>
      <c r="M314" s="14">
        <v>1195.8599999999999</v>
      </c>
      <c r="N314" s="13">
        <v>3</v>
      </c>
      <c r="O314" s="15">
        <v>42270</v>
      </c>
    </row>
    <row r="315" spans="1:15" ht="12.75" customHeight="1" x14ac:dyDescent="0.25">
      <c r="A315" s="13" t="s">
        <v>856</v>
      </c>
      <c r="B315" s="13" t="s">
        <v>854</v>
      </c>
      <c r="C315" s="35" t="s">
        <v>4516</v>
      </c>
      <c r="D315" s="35" t="s">
        <v>4404</v>
      </c>
      <c r="E315" s="13" t="s">
        <v>3025</v>
      </c>
      <c r="F315" s="13" t="s">
        <v>4939</v>
      </c>
      <c r="G315" s="13" t="s">
        <v>4948</v>
      </c>
      <c r="H315" s="13" t="s">
        <v>4777</v>
      </c>
      <c r="I315" s="13" t="s">
        <v>3056</v>
      </c>
      <c r="J315" s="13"/>
      <c r="K315" s="13" t="s">
        <v>5</v>
      </c>
      <c r="L315" s="13" t="s">
        <v>3035</v>
      </c>
      <c r="M315" s="14">
        <v>1195.8599999999999</v>
      </c>
      <c r="N315" s="13">
        <v>3</v>
      </c>
      <c r="O315" s="15">
        <v>42270</v>
      </c>
    </row>
    <row r="316" spans="1:15" ht="12.75" customHeight="1" x14ac:dyDescent="0.25">
      <c r="A316" s="13" t="s">
        <v>857</v>
      </c>
      <c r="B316" s="13" t="s">
        <v>854</v>
      </c>
      <c r="C316" s="35" t="s">
        <v>4805</v>
      </c>
      <c r="D316" s="35" t="s">
        <v>4405</v>
      </c>
      <c r="E316" s="13" t="s">
        <v>3025</v>
      </c>
      <c r="F316" s="13" t="s">
        <v>3079</v>
      </c>
      <c r="G316" s="13" t="s">
        <v>3050</v>
      </c>
      <c r="H316" s="13" t="s">
        <v>3737</v>
      </c>
      <c r="I316" s="13" t="s">
        <v>4505</v>
      </c>
      <c r="J316" s="13"/>
      <c r="K316" s="13" t="s">
        <v>5</v>
      </c>
      <c r="L316" s="13" t="s">
        <v>3035</v>
      </c>
      <c r="M316" s="14">
        <v>1195.8599999999999</v>
      </c>
      <c r="N316" s="13">
        <v>3</v>
      </c>
      <c r="O316" s="15">
        <v>42270</v>
      </c>
    </row>
    <row r="317" spans="1:15" ht="12.75" customHeight="1" x14ac:dyDescent="0.25">
      <c r="A317" s="13" t="s">
        <v>858</v>
      </c>
      <c r="B317" s="13" t="s">
        <v>854</v>
      </c>
      <c r="C317" s="35" t="s">
        <v>4765</v>
      </c>
      <c r="D317" s="35" t="s">
        <v>4406</v>
      </c>
      <c r="E317" s="13" t="s">
        <v>3025</v>
      </c>
      <c r="F317" s="13" t="s">
        <v>4939</v>
      </c>
      <c r="G317" s="13" t="s">
        <v>3050</v>
      </c>
      <c r="H317" s="13" t="s">
        <v>3080</v>
      </c>
      <c r="I317" s="13" t="s">
        <v>12400</v>
      </c>
      <c r="J317" s="13"/>
      <c r="K317" s="13" t="s">
        <v>5</v>
      </c>
      <c r="L317" s="13" t="s">
        <v>3035</v>
      </c>
      <c r="M317" s="14">
        <v>1195.8599999999999</v>
      </c>
      <c r="N317" s="13">
        <v>3</v>
      </c>
      <c r="O317" s="15">
        <v>42270</v>
      </c>
    </row>
    <row r="318" spans="1:15" ht="12.75" customHeight="1" x14ac:dyDescent="0.25">
      <c r="A318" s="13" t="s">
        <v>859</v>
      </c>
      <c r="B318" s="13" t="s">
        <v>854</v>
      </c>
      <c r="C318" s="35" t="s">
        <v>4882</v>
      </c>
      <c r="D318" s="35" t="s">
        <v>4407</v>
      </c>
      <c r="E318" s="13" t="s">
        <v>3025</v>
      </c>
      <c r="F318" s="13" t="s">
        <v>4939</v>
      </c>
      <c r="G318" s="13" t="s">
        <v>4932</v>
      </c>
      <c r="H318" s="13" t="s">
        <v>4854</v>
      </c>
      <c r="I318" s="13" t="s">
        <v>4788</v>
      </c>
      <c r="J318" s="13"/>
      <c r="K318" s="13" t="s">
        <v>5</v>
      </c>
      <c r="L318" s="13" t="s">
        <v>3035</v>
      </c>
      <c r="M318" s="14">
        <v>1195.8599999999999</v>
      </c>
      <c r="N318" s="13">
        <v>3</v>
      </c>
      <c r="O318" s="15">
        <v>42270</v>
      </c>
    </row>
    <row r="319" spans="1:15" ht="12.75" customHeight="1" x14ac:dyDescent="0.25">
      <c r="A319" s="13" t="s">
        <v>860</v>
      </c>
      <c r="B319" s="13" t="s">
        <v>854</v>
      </c>
      <c r="C319" s="35" t="s">
        <v>4498</v>
      </c>
      <c r="D319" s="35" t="s">
        <v>4408</v>
      </c>
      <c r="E319" s="13" t="s">
        <v>3025</v>
      </c>
      <c r="F319" s="13" t="s">
        <v>3079</v>
      </c>
      <c r="G319" s="13" t="s">
        <v>3050</v>
      </c>
      <c r="H319" s="13" t="s">
        <v>4123</v>
      </c>
      <c r="I319" s="13" t="s">
        <v>12149</v>
      </c>
      <c r="J319" s="13"/>
      <c r="K319" s="13" t="s">
        <v>5</v>
      </c>
      <c r="L319" s="13" t="s">
        <v>3035</v>
      </c>
      <c r="M319" s="14">
        <v>1195.8599999999999</v>
      </c>
      <c r="N319" s="13">
        <v>3</v>
      </c>
      <c r="O319" s="15">
        <v>42270</v>
      </c>
    </row>
    <row r="320" spans="1:15" ht="12.75" customHeight="1" x14ac:dyDescent="0.25">
      <c r="A320" s="13" t="s">
        <v>861</v>
      </c>
      <c r="B320" s="13" t="s">
        <v>854</v>
      </c>
      <c r="C320" s="35" t="s">
        <v>4517</v>
      </c>
      <c r="D320" s="35" t="s">
        <v>4409</v>
      </c>
      <c r="E320" s="13" t="s">
        <v>3025</v>
      </c>
      <c r="F320" s="13" t="s">
        <v>3079</v>
      </c>
      <c r="G320" s="13" t="s">
        <v>3050</v>
      </c>
      <c r="H320" s="13" t="s">
        <v>4933</v>
      </c>
      <c r="I320" s="13" t="s">
        <v>4504</v>
      </c>
      <c r="J320" s="13"/>
      <c r="K320" s="13" t="s">
        <v>5</v>
      </c>
      <c r="L320" s="13" t="s">
        <v>3035</v>
      </c>
      <c r="M320" s="14">
        <v>1195.8599999999999</v>
      </c>
      <c r="N320" s="13">
        <v>3</v>
      </c>
      <c r="O320" s="15">
        <v>42270</v>
      </c>
    </row>
    <row r="321" spans="1:15" ht="12.75" customHeight="1" x14ac:dyDescent="0.25">
      <c r="A321" s="13" t="s">
        <v>862</v>
      </c>
      <c r="B321" s="13" t="s">
        <v>854</v>
      </c>
      <c r="C321" s="35" t="s">
        <v>4518</v>
      </c>
      <c r="D321" s="35" t="s">
        <v>4410</v>
      </c>
      <c r="E321" s="13" t="s">
        <v>3025</v>
      </c>
      <c r="F321" s="13" t="s">
        <v>3079</v>
      </c>
      <c r="G321" s="13" t="s">
        <v>3050</v>
      </c>
      <c r="H321" s="13" t="s">
        <v>3369</v>
      </c>
      <c r="I321" s="13" t="s">
        <v>4715</v>
      </c>
      <c r="J321" s="13"/>
      <c r="K321" s="13" t="s">
        <v>5</v>
      </c>
      <c r="L321" s="13" t="s">
        <v>3035</v>
      </c>
      <c r="M321" s="14">
        <v>1195.8599999999999</v>
      </c>
      <c r="N321" s="13">
        <v>3</v>
      </c>
      <c r="O321" s="15">
        <v>42270</v>
      </c>
    </row>
    <row r="322" spans="1:15" ht="12.75" customHeight="1" x14ac:dyDescent="0.25">
      <c r="A322" s="13" t="s">
        <v>863</v>
      </c>
      <c r="B322" s="13" t="s">
        <v>854</v>
      </c>
      <c r="C322" s="35">
        <v>0</v>
      </c>
      <c r="D322" s="38" t="s">
        <v>4411</v>
      </c>
      <c r="E322" s="13" t="s">
        <v>3025</v>
      </c>
      <c r="F322" s="13" t="s">
        <v>3079</v>
      </c>
      <c r="G322" s="13" t="s">
        <v>3050</v>
      </c>
      <c r="H322" s="13" t="s">
        <v>4796</v>
      </c>
      <c r="I322" s="13" t="s">
        <v>4430</v>
      </c>
      <c r="J322" s="13"/>
      <c r="K322" s="13" t="s">
        <v>5</v>
      </c>
      <c r="L322" s="13" t="s">
        <v>3035</v>
      </c>
      <c r="M322" s="14">
        <v>1195.8599999999999</v>
      </c>
      <c r="N322" s="13">
        <v>3</v>
      </c>
      <c r="O322" s="15">
        <v>42270</v>
      </c>
    </row>
    <row r="323" spans="1:15" ht="12.75" customHeight="1" x14ac:dyDescent="0.25">
      <c r="A323" s="13" t="s">
        <v>864</v>
      </c>
      <c r="B323" s="13" t="s">
        <v>865</v>
      </c>
      <c r="C323" s="35" t="s">
        <v>4889</v>
      </c>
      <c r="D323" s="35" t="s">
        <v>4890</v>
      </c>
      <c r="E323" s="13" t="s">
        <v>3025</v>
      </c>
      <c r="F323" s="13" t="s">
        <v>4939</v>
      </c>
      <c r="G323" s="13" t="s">
        <v>4932</v>
      </c>
      <c r="H323" s="13" t="s">
        <v>4488</v>
      </c>
      <c r="I323" s="13" t="s">
        <v>4487</v>
      </c>
      <c r="J323" s="13"/>
      <c r="K323" s="13" t="s">
        <v>5</v>
      </c>
      <c r="L323" s="13" t="s">
        <v>3035</v>
      </c>
      <c r="M323" s="14">
        <v>16357.86</v>
      </c>
      <c r="N323" s="13">
        <v>3</v>
      </c>
      <c r="O323" s="15">
        <v>42270</v>
      </c>
    </row>
    <row r="324" spans="1:15" ht="12.75" customHeight="1" x14ac:dyDescent="0.25">
      <c r="A324" s="13" t="s">
        <v>866</v>
      </c>
      <c r="B324" s="13" t="s">
        <v>867</v>
      </c>
      <c r="C324" s="39" t="s">
        <v>4905</v>
      </c>
      <c r="D324" s="39" t="s">
        <v>4904</v>
      </c>
      <c r="E324" s="13" t="s">
        <v>3025</v>
      </c>
      <c r="F324" s="13" t="s">
        <v>4939</v>
      </c>
      <c r="G324" s="13" t="s">
        <v>4948</v>
      </c>
      <c r="H324" s="13" t="s">
        <v>4858</v>
      </c>
      <c r="I324" s="13" t="s">
        <v>4707</v>
      </c>
      <c r="J324" s="13"/>
      <c r="K324" s="13" t="s">
        <v>5</v>
      </c>
      <c r="L324" s="13" t="s">
        <v>3035</v>
      </c>
      <c r="M324" s="14">
        <v>2370.06</v>
      </c>
      <c r="N324" s="13">
        <v>3</v>
      </c>
      <c r="O324" s="15">
        <v>42270</v>
      </c>
    </row>
    <row r="325" spans="1:15" ht="12.75" customHeight="1" x14ac:dyDescent="0.25">
      <c r="A325" s="13" t="s">
        <v>868</v>
      </c>
      <c r="B325" s="13" t="s">
        <v>869</v>
      </c>
      <c r="C325" s="35" t="s">
        <v>4813</v>
      </c>
      <c r="D325" s="35" t="s">
        <v>4412</v>
      </c>
      <c r="E325" s="13" t="s">
        <v>3025</v>
      </c>
      <c r="F325" s="13" t="s">
        <v>3079</v>
      </c>
      <c r="G325" s="13" t="s">
        <v>3050</v>
      </c>
      <c r="H325" s="13" t="s">
        <v>12147</v>
      </c>
      <c r="I325" s="13" t="s">
        <v>12107</v>
      </c>
      <c r="J325" s="13"/>
      <c r="K325" s="13" t="s">
        <v>5</v>
      </c>
      <c r="L325" s="13" t="s">
        <v>3035</v>
      </c>
      <c r="M325" s="14">
        <v>13314.06</v>
      </c>
      <c r="N325" s="13">
        <v>3</v>
      </c>
      <c r="O325" s="15">
        <v>42257</v>
      </c>
    </row>
    <row r="326" spans="1:15" ht="12.75" customHeight="1" x14ac:dyDescent="0.25">
      <c r="A326" s="13" t="s">
        <v>870</v>
      </c>
      <c r="B326" s="13" t="s">
        <v>869</v>
      </c>
      <c r="C326" s="35" t="s">
        <v>4814</v>
      </c>
      <c r="D326" s="35" t="s">
        <v>4413</v>
      </c>
      <c r="E326" s="13" t="s">
        <v>3025</v>
      </c>
      <c r="F326" s="13" t="s">
        <v>4939</v>
      </c>
      <c r="G326" s="13" t="s">
        <v>12385</v>
      </c>
      <c r="H326" s="13" t="s">
        <v>4858</v>
      </c>
      <c r="I326" s="13" t="s">
        <v>4707</v>
      </c>
      <c r="J326" s="13"/>
      <c r="K326" s="13" t="s">
        <v>5</v>
      </c>
      <c r="L326" s="13" t="s">
        <v>3035</v>
      </c>
      <c r="M326" s="14">
        <v>13314.06</v>
      </c>
      <c r="N326" s="13">
        <v>3</v>
      </c>
      <c r="O326" s="15">
        <v>42257</v>
      </c>
    </row>
    <row r="327" spans="1:15" ht="12.75" customHeight="1" x14ac:dyDescent="0.25">
      <c r="A327" s="13" t="s">
        <v>872</v>
      </c>
      <c r="B327" s="13" t="s">
        <v>869</v>
      </c>
      <c r="C327" s="35" t="s">
        <v>4816</v>
      </c>
      <c r="D327" s="35" t="s">
        <v>4414</v>
      </c>
      <c r="E327" s="13" t="s">
        <v>3025</v>
      </c>
      <c r="F327" s="13" t="s">
        <v>4939</v>
      </c>
      <c r="G327" s="13" t="s">
        <v>4948</v>
      </c>
      <c r="H327" s="13" t="s">
        <v>4858</v>
      </c>
      <c r="I327" s="13" t="s">
        <v>4707</v>
      </c>
      <c r="J327" s="13"/>
      <c r="K327" s="13" t="s">
        <v>5</v>
      </c>
      <c r="L327" s="13" t="s">
        <v>3035</v>
      </c>
      <c r="M327" s="14">
        <v>13314.06</v>
      </c>
      <c r="N327" s="13">
        <v>3</v>
      </c>
      <c r="O327" s="15">
        <v>42257</v>
      </c>
    </row>
    <row r="328" spans="1:15" ht="12.75" customHeight="1" x14ac:dyDescent="0.25">
      <c r="A328" s="13" t="s">
        <v>873</v>
      </c>
      <c r="B328" s="13" t="s">
        <v>869</v>
      </c>
      <c r="C328" s="35" t="s">
        <v>4859</v>
      </c>
      <c r="D328" s="35" t="s">
        <v>4415</v>
      </c>
      <c r="E328" s="13" t="s">
        <v>3025</v>
      </c>
      <c r="F328" s="13" t="s">
        <v>4939</v>
      </c>
      <c r="G328" s="13" t="s">
        <v>4932</v>
      </c>
      <c r="H328" s="13" t="s">
        <v>4876</v>
      </c>
      <c r="I328" s="13" t="s">
        <v>12063</v>
      </c>
      <c r="J328" s="13"/>
      <c r="K328" s="13" t="s">
        <v>5</v>
      </c>
      <c r="L328" s="13" t="s">
        <v>3035</v>
      </c>
      <c r="M328" s="14">
        <v>13314.06</v>
      </c>
      <c r="N328" s="13">
        <v>3</v>
      </c>
      <c r="O328" s="15">
        <v>42257</v>
      </c>
    </row>
    <row r="329" spans="1:15" ht="12.75" customHeight="1" x14ac:dyDescent="0.25">
      <c r="A329" s="13" t="s">
        <v>874</v>
      </c>
      <c r="B329" s="13" t="s">
        <v>869</v>
      </c>
      <c r="C329" s="35" t="s">
        <v>4519</v>
      </c>
      <c r="D329" s="35" t="s">
        <v>4416</v>
      </c>
      <c r="E329" s="13" t="s">
        <v>3025</v>
      </c>
      <c r="F329" s="13" t="s">
        <v>4939</v>
      </c>
      <c r="G329" s="13" t="s">
        <v>4948</v>
      </c>
      <c r="H329" s="13" t="s">
        <v>4705</v>
      </c>
      <c r="I329" s="13" t="s">
        <v>12052</v>
      </c>
      <c r="J329" s="13"/>
      <c r="K329" s="13" t="s">
        <v>5</v>
      </c>
      <c r="L329" s="13" t="s">
        <v>3035</v>
      </c>
      <c r="M329" s="14">
        <v>13314.06</v>
      </c>
      <c r="N329" s="13">
        <v>3</v>
      </c>
      <c r="O329" s="15">
        <v>42257</v>
      </c>
    </row>
    <row r="330" spans="1:15" ht="12.75" customHeight="1" x14ac:dyDescent="0.25">
      <c r="A330" s="13" t="s">
        <v>875</v>
      </c>
      <c r="B330" s="13" t="s">
        <v>869</v>
      </c>
      <c r="C330" s="35" t="s">
        <v>4812</v>
      </c>
      <c r="D330" s="35" t="s">
        <v>4417</v>
      </c>
      <c r="E330" s="13" t="s">
        <v>3016</v>
      </c>
      <c r="F330" s="13" t="s">
        <v>12087</v>
      </c>
      <c r="G330" s="13" t="s">
        <v>4948</v>
      </c>
      <c r="H330" s="13" t="s">
        <v>12156</v>
      </c>
      <c r="I330" s="13" t="s">
        <v>12157</v>
      </c>
      <c r="J330" s="13"/>
      <c r="K330" s="13" t="s">
        <v>5</v>
      </c>
      <c r="L330" s="13" t="s">
        <v>3035</v>
      </c>
      <c r="M330" s="14">
        <v>13314.06</v>
      </c>
      <c r="N330" s="13">
        <v>3</v>
      </c>
      <c r="O330" s="15">
        <v>42257</v>
      </c>
    </row>
    <row r="331" spans="1:15" ht="12.75" customHeight="1" x14ac:dyDescent="0.25">
      <c r="A331" s="13" t="s">
        <v>876</v>
      </c>
      <c r="B331" s="13" t="s">
        <v>869</v>
      </c>
      <c r="C331" s="35" t="s">
        <v>4500</v>
      </c>
      <c r="D331" s="35" t="s">
        <v>4418</v>
      </c>
      <c r="E331" s="13" t="s">
        <v>3025</v>
      </c>
      <c r="F331" s="13" t="s">
        <v>4939</v>
      </c>
      <c r="G331" s="13" t="s">
        <v>4948</v>
      </c>
      <c r="H331" s="13" t="s">
        <v>4119</v>
      </c>
      <c r="I331" s="13" t="s">
        <v>4504</v>
      </c>
      <c r="J331" s="13"/>
      <c r="K331" s="13" t="s">
        <v>5</v>
      </c>
      <c r="L331" s="13" t="s">
        <v>3035</v>
      </c>
      <c r="M331" s="14">
        <v>13314.06</v>
      </c>
      <c r="N331" s="13">
        <v>3</v>
      </c>
      <c r="O331" s="15">
        <v>42257</v>
      </c>
    </row>
    <row r="332" spans="1:15" ht="12.75" customHeight="1" x14ac:dyDescent="0.25">
      <c r="A332" s="13" t="s">
        <v>877</v>
      </c>
      <c r="B332" s="13" t="s">
        <v>869</v>
      </c>
      <c r="C332" s="35" t="s">
        <v>4886</v>
      </c>
      <c r="D332" s="35" t="s">
        <v>4419</v>
      </c>
      <c r="E332" s="13" t="s">
        <v>3025</v>
      </c>
      <c r="F332" s="13" t="s">
        <v>4939</v>
      </c>
      <c r="G332" s="13" t="s">
        <v>4932</v>
      </c>
      <c r="H332" s="13" t="s">
        <v>4876</v>
      </c>
      <c r="I332" s="13" t="s">
        <v>4501</v>
      </c>
      <c r="J332" s="13"/>
      <c r="K332" s="13" t="s">
        <v>5</v>
      </c>
      <c r="L332" s="13" t="s">
        <v>3035</v>
      </c>
      <c r="M332" s="14">
        <v>13314.06</v>
      </c>
      <c r="N332" s="13">
        <v>3</v>
      </c>
      <c r="O332" s="15">
        <v>42257</v>
      </c>
    </row>
    <row r="333" spans="1:15" ht="12.75" customHeight="1" x14ac:dyDescent="0.3">
      <c r="A333" s="13" t="s">
        <v>879</v>
      </c>
      <c r="B333" s="13" t="s">
        <v>880</v>
      </c>
      <c r="C333" s="37" t="s">
        <v>4785</v>
      </c>
      <c r="D333" s="35" t="s">
        <v>4420</v>
      </c>
      <c r="E333" s="13" t="s">
        <v>3025</v>
      </c>
      <c r="F333" s="13" t="s">
        <v>4939</v>
      </c>
      <c r="G333" s="13" t="s">
        <v>4948</v>
      </c>
      <c r="H333" s="13" t="s">
        <v>4705</v>
      </c>
      <c r="I333" s="13" t="s">
        <v>12052</v>
      </c>
      <c r="J333" s="13"/>
      <c r="K333" s="13" t="s">
        <v>5</v>
      </c>
      <c r="L333" s="13" t="s">
        <v>3035</v>
      </c>
      <c r="M333" s="14">
        <v>2028.06</v>
      </c>
      <c r="N333" s="13">
        <v>3</v>
      </c>
      <c r="O333" s="15">
        <v>42257</v>
      </c>
    </row>
    <row r="334" spans="1:15" ht="12.75" customHeight="1" x14ac:dyDescent="0.25">
      <c r="A334" s="13" t="s">
        <v>881</v>
      </c>
      <c r="B334" s="13" t="s">
        <v>880</v>
      </c>
      <c r="C334" s="35" t="s">
        <v>4772</v>
      </c>
      <c r="D334" s="35" t="s">
        <v>4421</v>
      </c>
      <c r="E334" s="13" t="s">
        <v>3025</v>
      </c>
      <c r="F334" s="13" t="s">
        <v>4939</v>
      </c>
      <c r="G334" s="13" t="s">
        <v>4948</v>
      </c>
      <c r="H334" s="13" t="s">
        <v>4771</v>
      </c>
      <c r="I334" s="13" t="s">
        <v>12174</v>
      </c>
      <c r="J334" s="13"/>
      <c r="K334" s="13" t="s">
        <v>5</v>
      </c>
      <c r="L334" s="13" t="s">
        <v>3035</v>
      </c>
      <c r="M334" s="14">
        <v>2028.06</v>
      </c>
      <c r="N334" s="13">
        <v>3</v>
      </c>
      <c r="O334" s="15">
        <v>42257</v>
      </c>
    </row>
    <row r="335" spans="1:15" ht="12.75" customHeight="1" x14ac:dyDescent="0.3">
      <c r="A335" s="13" t="s">
        <v>882</v>
      </c>
      <c r="B335" s="13" t="s">
        <v>880</v>
      </c>
      <c r="C335" s="36" t="s">
        <v>4784</v>
      </c>
      <c r="D335" s="35" t="s">
        <v>4422</v>
      </c>
      <c r="E335" s="13" t="s">
        <v>3025</v>
      </c>
      <c r="F335" s="13" t="s">
        <v>4939</v>
      </c>
      <c r="G335" s="13" t="s">
        <v>4932</v>
      </c>
      <c r="H335" s="13" t="s">
        <v>4876</v>
      </c>
      <c r="I335" s="13" t="s">
        <v>4501</v>
      </c>
      <c r="J335" s="13"/>
      <c r="K335" s="13" t="s">
        <v>5</v>
      </c>
      <c r="L335" s="13" t="s">
        <v>3035</v>
      </c>
      <c r="M335" s="14">
        <v>2028.06</v>
      </c>
      <c r="N335" s="13">
        <v>3</v>
      </c>
      <c r="O335" s="15">
        <v>42257</v>
      </c>
    </row>
    <row r="336" spans="1:15" ht="12.75" customHeight="1" x14ac:dyDescent="0.3">
      <c r="A336" s="13" t="s">
        <v>883</v>
      </c>
      <c r="B336" s="13" t="s">
        <v>880</v>
      </c>
      <c r="C336" s="36" t="s">
        <v>4782</v>
      </c>
      <c r="D336" s="35" t="s">
        <v>4423</v>
      </c>
      <c r="E336" s="13" t="s">
        <v>3025</v>
      </c>
      <c r="F336" s="13" t="s">
        <v>4939</v>
      </c>
      <c r="G336" s="13" t="s">
        <v>4948</v>
      </c>
      <c r="H336" s="13" t="s">
        <v>12175</v>
      </c>
      <c r="I336" s="13" t="s">
        <v>4783</v>
      </c>
      <c r="J336" s="13"/>
      <c r="K336" s="13" t="s">
        <v>5</v>
      </c>
      <c r="L336" s="13" t="s">
        <v>3035</v>
      </c>
      <c r="M336" s="14">
        <v>2028.06</v>
      </c>
      <c r="N336" s="13">
        <v>3</v>
      </c>
      <c r="O336" s="15">
        <v>42257</v>
      </c>
    </row>
    <row r="337" spans="1:15" ht="12.75" customHeight="1" x14ac:dyDescent="0.25">
      <c r="A337" s="13" t="s">
        <v>884</v>
      </c>
      <c r="B337" s="13" t="s">
        <v>880</v>
      </c>
      <c r="C337" s="35" t="s">
        <v>4781</v>
      </c>
      <c r="D337" s="35" t="s">
        <v>4424</v>
      </c>
      <c r="E337" s="13" t="s">
        <v>3025</v>
      </c>
      <c r="F337" s="13" t="s">
        <v>3079</v>
      </c>
      <c r="G337" s="13" t="s">
        <v>3050</v>
      </c>
      <c r="H337" s="13" t="s">
        <v>4123</v>
      </c>
      <c r="I337" s="13" t="s">
        <v>4504</v>
      </c>
      <c r="J337" s="13"/>
      <c r="K337" s="13" t="s">
        <v>5</v>
      </c>
      <c r="L337" s="13" t="s">
        <v>3035</v>
      </c>
      <c r="M337" s="14">
        <v>2028.06</v>
      </c>
      <c r="N337" s="13">
        <v>3</v>
      </c>
      <c r="O337" s="15">
        <v>42257</v>
      </c>
    </row>
    <row r="338" spans="1:15" ht="12.75" customHeight="1" x14ac:dyDescent="0.25">
      <c r="A338" s="13" t="s">
        <v>885</v>
      </c>
      <c r="B338" s="13" t="s">
        <v>880</v>
      </c>
      <c r="C338" s="35" t="s">
        <v>4780</v>
      </c>
      <c r="D338" s="35" t="s">
        <v>4425</v>
      </c>
      <c r="E338" s="13" t="s">
        <v>3025</v>
      </c>
      <c r="F338" s="13" t="s">
        <v>4939</v>
      </c>
      <c r="G338" s="13" t="s">
        <v>4948</v>
      </c>
      <c r="H338" s="13" t="s">
        <v>4858</v>
      </c>
      <c r="I338" s="13" t="s">
        <v>4707</v>
      </c>
      <c r="J338" s="13"/>
      <c r="K338" s="13" t="s">
        <v>5</v>
      </c>
      <c r="L338" s="13" t="s">
        <v>3035</v>
      </c>
      <c r="M338" s="14">
        <v>2028.06</v>
      </c>
      <c r="N338" s="13">
        <v>3</v>
      </c>
      <c r="O338" s="15">
        <v>42257</v>
      </c>
    </row>
    <row r="339" spans="1:15" ht="12.75" customHeight="1" x14ac:dyDescent="0.3">
      <c r="A339" s="13" t="s">
        <v>887</v>
      </c>
      <c r="B339" s="13" t="s">
        <v>880</v>
      </c>
      <c r="C339" s="36" t="s">
        <v>4786</v>
      </c>
      <c r="D339" s="35" t="s">
        <v>4426</v>
      </c>
      <c r="E339" s="13" t="s">
        <v>3025</v>
      </c>
      <c r="F339" s="13" t="s">
        <v>4939</v>
      </c>
      <c r="G339" s="13" t="s">
        <v>4932</v>
      </c>
      <c r="H339" s="13" t="s">
        <v>4712</v>
      </c>
      <c r="I339" s="13" t="s">
        <v>12401</v>
      </c>
      <c r="J339" s="13"/>
      <c r="K339" s="13" t="s">
        <v>5</v>
      </c>
      <c r="L339" s="13" t="s">
        <v>3035</v>
      </c>
      <c r="M339" s="14">
        <v>2028.06</v>
      </c>
      <c r="N339" s="13">
        <v>3</v>
      </c>
      <c r="O339" s="15">
        <v>42257</v>
      </c>
    </row>
    <row r="340" spans="1:15" ht="12.75" customHeight="1" x14ac:dyDescent="0.3">
      <c r="A340" s="13" t="s">
        <v>888</v>
      </c>
      <c r="B340" s="13" t="s">
        <v>880</v>
      </c>
      <c r="C340" s="36" t="s">
        <v>4787</v>
      </c>
      <c r="D340" s="35" t="s">
        <v>4427</v>
      </c>
      <c r="E340" s="13" t="s">
        <v>3025</v>
      </c>
      <c r="F340" s="13" t="s">
        <v>4939</v>
      </c>
      <c r="G340" s="13" t="s">
        <v>4932</v>
      </c>
      <c r="H340" s="13" t="s">
        <v>4708</v>
      </c>
      <c r="I340" s="13" t="s">
        <v>4571</v>
      </c>
      <c r="J340" s="13"/>
      <c r="K340" s="13" t="s">
        <v>5</v>
      </c>
      <c r="L340" s="13" t="s">
        <v>3035</v>
      </c>
      <c r="M340" s="14">
        <v>2028.06</v>
      </c>
      <c r="N340" s="13">
        <v>3</v>
      </c>
      <c r="O340" s="15">
        <v>42257</v>
      </c>
    </row>
    <row r="341" spans="1:15" ht="15" customHeight="1" x14ac:dyDescent="0.35">
      <c r="A341" s="13" t="s">
        <v>889</v>
      </c>
      <c r="B341" s="13" t="s">
        <v>880</v>
      </c>
      <c r="C341" s="36" t="s">
        <v>4896</v>
      </c>
      <c r="D341" s="40" t="s">
        <v>4895</v>
      </c>
      <c r="E341" s="13" t="s">
        <v>3025</v>
      </c>
      <c r="F341" s="13" t="s">
        <v>4939</v>
      </c>
      <c r="G341" s="13" t="s">
        <v>4948</v>
      </c>
      <c r="H341" s="13" t="s">
        <v>4881</v>
      </c>
      <c r="I341" s="13" t="s">
        <v>4432</v>
      </c>
      <c r="J341" s="13"/>
      <c r="K341" s="13" t="s">
        <v>5</v>
      </c>
      <c r="L341" s="13" t="s">
        <v>3035</v>
      </c>
      <c r="M341" s="14">
        <v>2028.06</v>
      </c>
      <c r="N341" s="13">
        <v>3</v>
      </c>
      <c r="O341" s="15">
        <v>42257</v>
      </c>
    </row>
    <row r="342" spans="1:15" ht="12.75" customHeight="1" x14ac:dyDescent="0.25">
      <c r="A342" s="13" t="s">
        <v>890</v>
      </c>
      <c r="B342" s="13" t="s">
        <v>891</v>
      </c>
      <c r="C342" s="35" t="s">
        <v>3026</v>
      </c>
      <c r="D342" s="35" t="s">
        <v>4428</v>
      </c>
      <c r="E342" s="13" t="s">
        <v>3025</v>
      </c>
      <c r="F342" s="13" t="s">
        <v>4939</v>
      </c>
      <c r="G342" s="13" t="s">
        <v>4948</v>
      </c>
      <c r="H342" s="13" t="s">
        <v>3048</v>
      </c>
      <c r="I342" s="13" t="s">
        <v>4432</v>
      </c>
      <c r="J342" s="13"/>
      <c r="K342" s="13" t="s">
        <v>5</v>
      </c>
      <c r="L342" s="13" t="s">
        <v>3035</v>
      </c>
      <c r="M342" s="14">
        <v>222874.44</v>
      </c>
      <c r="N342" s="13">
        <v>3</v>
      </c>
      <c r="O342" s="15">
        <v>42229</v>
      </c>
    </row>
    <row r="343" spans="1:15" ht="12.75" customHeight="1" x14ac:dyDescent="0.25">
      <c r="A343" s="13" t="s">
        <v>892</v>
      </c>
      <c r="B343" s="13" t="s">
        <v>893</v>
      </c>
      <c r="C343" s="35" t="s">
        <v>3026</v>
      </c>
      <c r="D343" s="35" t="s">
        <v>4429</v>
      </c>
      <c r="E343" s="13" t="s">
        <v>3025</v>
      </c>
      <c r="F343" s="13" t="s">
        <v>3079</v>
      </c>
      <c r="G343" s="13" t="s">
        <v>3050</v>
      </c>
      <c r="H343" s="13" t="s">
        <v>4936</v>
      </c>
      <c r="I343" s="13" t="s">
        <v>4432</v>
      </c>
      <c r="J343" s="13"/>
      <c r="K343" s="13" t="s">
        <v>5</v>
      </c>
      <c r="L343" s="13" t="s">
        <v>3035</v>
      </c>
      <c r="M343" s="14">
        <v>54000</v>
      </c>
      <c r="N343" s="13">
        <v>3</v>
      </c>
      <c r="O343" s="15">
        <v>42212</v>
      </c>
    </row>
    <row r="344" spans="1:15" ht="12.75" customHeight="1" x14ac:dyDescent="0.25">
      <c r="A344" s="13" t="s">
        <v>894</v>
      </c>
      <c r="B344" s="13" t="s">
        <v>895</v>
      </c>
      <c r="C344" s="35" t="s">
        <v>896</v>
      </c>
      <c r="D344" s="35" t="s">
        <v>4818</v>
      </c>
      <c r="E344" s="13" t="s">
        <v>3025</v>
      </c>
      <c r="F344" s="13" t="s">
        <v>4939</v>
      </c>
      <c r="G344" s="13" t="s">
        <v>4948</v>
      </c>
      <c r="H344" s="13" t="s">
        <v>4796</v>
      </c>
      <c r="I344" s="13" t="s">
        <v>4430</v>
      </c>
      <c r="J344" s="13"/>
      <c r="K344" s="13" t="s">
        <v>5</v>
      </c>
      <c r="L344" s="13" t="s">
        <v>3035</v>
      </c>
      <c r="M344" s="14">
        <v>1000</v>
      </c>
      <c r="N344" s="13">
        <v>3</v>
      </c>
      <c r="O344" s="15">
        <v>42509</v>
      </c>
    </row>
    <row r="345" spans="1:15" ht="12.75" customHeight="1" x14ac:dyDescent="0.25">
      <c r="A345" s="13" t="s">
        <v>897</v>
      </c>
      <c r="B345" s="13" t="s">
        <v>895</v>
      </c>
      <c r="C345" s="35" t="s">
        <v>898</v>
      </c>
      <c r="D345" s="35" t="s">
        <v>4819</v>
      </c>
      <c r="E345" s="13" t="s">
        <v>3025</v>
      </c>
      <c r="F345" s="13" t="s">
        <v>4939</v>
      </c>
      <c r="G345" s="13" t="s">
        <v>4948</v>
      </c>
      <c r="H345" s="13" t="s">
        <v>4709</v>
      </c>
      <c r="I345" s="13" t="s">
        <v>4499</v>
      </c>
      <c r="J345" s="13"/>
      <c r="K345" s="13" t="s">
        <v>5</v>
      </c>
      <c r="L345" s="13" t="s">
        <v>3035</v>
      </c>
      <c r="M345" s="14">
        <v>1000</v>
      </c>
      <c r="N345" s="13">
        <v>3</v>
      </c>
      <c r="O345" s="15">
        <v>42509</v>
      </c>
    </row>
    <row r="346" spans="1:15" ht="12.75" customHeight="1" x14ac:dyDescent="0.25">
      <c r="A346" s="13" t="s">
        <v>899</v>
      </c>
      <c r="B346" s="13" t="s">
        <v>895</v>
      </c>
      <c r="C346" s="35" t="s">
        <v>900</v>
      </c>
      <c r="D346" s="35" t="s">
        <v>4820</v>
      </c>
      <c r="E346" s="13" t="s">
        <v>3025</v>
      </c>
      <c r="F346" s="13" t="s">
        <v>4939</v>
      </c>
      <c r="G346" s="13" t="s">
        <v>4932</v>
      </c>
      <c r="H346" s="13" t="s">
        <v>4488</v>
      </c>
      <c r="I346" s="13" t="s">
        <v>4487</v>
      </c>
      <c r="J346" s="13"/>
      <c r="K346" s="13" t="s">
        <v>5</v>
      </c>
      <c r="L346" s="13" t="s">
        <v>3035</v>
      </c>
      <c r="M346" s="14">
        <v>1000</v>
      </c>
      <c r="N346" s="13">
        <v>3</v>
      </c>
      <c r="O346" s="15">
        <v>42509</v>
      </c>
    </row>
    <row r="347" spans="1:15" ht="12.75" customHeight="1" x14ac:dyDescent="0.25">
      <c r="A347" s="13" t="s">
        <v>901</v>
      </c>
      <c r="B347" s="13" t="s">
        <v>895</v>
      </c>
      <c r="C347" s="35" t="s">
        <v>902</v>
      </c>
      <c r="D347" s="35" t="s">
        <v>4821</v>
      </c>
      <c r="E347" s="13" t="s">
        <v>3025</v>
      </c>
      <c r="F347" s="13" t="s">
        <v>4939</v>
      </c>
      <c r="G347" s="13" t="s">
        <v>4948</v>
      </c>
      <c r="H347" s="13" t="s">
        <v>4796</v>
      </c>
      <c r="I347" s="13" t="s">
        <v>4430</v>
      </c>
      <c r="J347" s="13"/>
      <c r="K347" s="13" t="s">
        <v>5</v>
      </c>
      <c r="L347" s="13" t="s">
        <v>3035</v>
      </c>
      <c r="M347" s="14">
        <v>1000</v>
      </c>
      <c r="N347" s="13">
        <v>3</v>
      </c>
      <c r="O347" s="15">
        <v>42509</v>
      </c>
    </row>
    <row r="348" spans="1:15" ht="12.75" customHeight="1" x14ac:dyDescent="0.25">
      <c r="A348" s="13" t="s">
        <v>903</v>
      </c>
      <c r="B348" s="13" t="s">
        <v>895</v>
      </c>
      <c r="C348" s="35" t="s">
        <v>904</v>
      </c>
      <c r="D348" s="35" t="s">
        <v>4822</v>
      </c>
      <c r="E348" s="13" t="s">
        <v>3025</v>
      </c>
      <c r="F348" s="13" t="s">
        <v>4939</v>
      </c>
      <c r="G348" s="13" t="s">
        <v>4948</v>
      </c>
      <c r="H348" s="13" t="s">
        <v>4796</v>
      </c>
      <c r="I348" s="13" t="s">
        <v>4430</v>
      </c>
      <c r="J348" s="13"/>
      <c r="K348" s="13" t="s">
        <v>5</v>
      </c>
      <c r="L348" s="13" t="s">
        <v>3035</v>
      </c>
      <c r="M348" s="14">
        <v>1000</v>
      </c>
      <c r="N348" s="13">
        <v>3</v>
      </c>
      <c r="O348" s="15">
        <v>42509</v>
      </c>
    </row>
    <row r="349" spans="1:15" ht="12.75" customHeight="1" x14ac:dyDescent="0.3">
      <c r="A349" s="13" t="s">
        <v>905</v>
      </c>
      <c r="B349" s="13" t="s">
        <v>895</v>
      </c>
      <c r="C349" s="35" t="s">
        <v>906</v>
      </c>
      <c r="D349" s="36" t="s">
        <v>4737</v>
      </c>
      <c r="E349" s="13" t="s">
        <v>3025</v>
      </c>
      <c r="F349" s="13" t="s">
        <v>3079</v>
      </c>
      <c r="G349" s="13" t="s">
        <v>3050</v>
      </c>
      <c r="H349" s="13" t="s">
        <v>3164</v>
      </c>
      <c r="I349" s="13" t="s">
        <v>4491</v>
      </c>
      <c r="J349" s="13"/>
      <c r="K349" s="13" t="s">
        <v>5</v>
      </c>
      <c r="L349" s="13" t="s">
        <v>3035</v>
      </c>
      <c r="M349" s="14">
        <v>1000</v>
      </c>
      <c r="N349" s="13">
        <v>3</v>
      </c>
      <c r="O349" s="15">
        <v>42509</v>
      </c>
    </row>
    <row r="350" spans="1:15" ht="12.75" customHeight="1" x14ac:dyDescent="0.3">
      <c r="A350" s="13" t="s">
        <v>907</v>
      </c>
      <c r="B350" s="13" t="s">
        <v>895</v>
      </c>
      <c r="C350" s="35" t="s">
        <v>908</v>
      </c>
      <c r="D350" s="36" t="s">
        <v>4728</v>
      </c>
      <c r="E350" s="13" t="s">
        <v>3025</v>
      </c>
      <c r="F350" s="13" t="s">
        <v>4939</v>
      </c>
      <c r="G350" s="13" t="s">
        <v>4948</v>
      </c>
      <c r="H350" s="13" t="s">
        <v>4796</v>
      </c>
      <c r="I350" s="13" t="s">
        <v>4430</v>
      </c>
      <c r="J350" s="13"/>
      <c r="K350" s="13" t="s">
        <v>5</v>
      </c>
      <c r="L350" s="13" t="s">
        <v>3035</v>
      </c>
      <c r="M350" s="14">
        <v>1000</v>
      </c>
      <c r="N350" s="13">
        <v>3</v>
      </c>
      <c r="O350" s="15">
        <v>42509</v>
      </c>
    </row>
    <row r="351" spans="1:15" ht="12.75" customHeight="1" x14ac:dyDescent="0.25">
      <c r="A351" s="13" t="s">
        <v>909</v>
      </c>
      <c r="B351" s="13" t="s">
        <v>895</v>
      </c>
      <c r="C351" s="35" t="s">
        <v>910</v>
      </c>
      <c r="D351" s="35" t="s">
        <v>4823</v>
      </c>
      <c r="E351" s="13" t="s">
        <v>3025</v>
      </c>
      <c r="F351" s="13" t="s">
        <v>4939</v>
      </c>
      <c r="G351" s="13" t="s">
        <v>4948</v>
      </c>
      <c r="H351" s="13" t="s">
        <v>4796</v>
      </c>
      <c r="I351" s="13" t="s">
        <v>4430</v>
      </c>
      <c r="J351" s="13"/>
      <c r="K351" s="13" t="s">
        <v>5</v>
      </c>
      <c r="L351" s="13" t="s">
        <v>3035</v>
      </c>
      <c r="M351" s="14">
        <v>1000</v>
      </c>
      <c r="N351" s="13">
        <v>3</v>
      </c>
      <c r="O351" s="15">
        <v>42509</v>
      </c>
    </row>
    <row r="352" spans="1:15" ht="12.75" customHeight="1" x14ac:dyDescent="0.25">
      <c r="A352" s="13" t="s">
        <v>911</v>
      </c>
      <c r="B352" s="13" t="s">
        <v>895</v>
      </c>
      <c r="C352" s="35" t="s">
        <v>912</v>
      </c>
      <c r="D352" s="35" t="s">
        <v>4824</v>
      </c>
      <c r="E352" s="13" t="s">
        <v>3025</v>
      </c>
      <c r="F352" s="13" t="s">
        <v>4939</v>
      </c>
      <c r="G352" s="13" t="s">
        <v>4932</v>
      </c>
      <c r="H352" s="13" t="s">
        <v>4874</v>
      </c>
      <c r="I352" s="13" t="s">
        <v>4502</v>
      </c>
      <c r="J352" s="13"/>
      <c r="K352" s="13" t="s">
        <v>5</v>
      </c>
      <c r="L352" s="13" t="s">
        <v>3035</v>
      </c>
      <c r="M352" s="14">
        <v>1000</v>
      </c>
      <c r="N352" s="13">
        <v>3</v>
      </c>
      <c r="O352" s="15">
        <v>42509</v>
      </c>
    </row>
    <row r="353" spans="1:15" ht="12.75" customHeight="1" x14ac:dyDescent="0.25">
      <c r="A353" s="13" t="s">
        <v>913</v>
      </c>
      <c r="B353" s="13" t="s">
        <v>895</v>
      </c>
      <c r="C353" s="35" t="s">
        <v>914</v>
      </c>
      <c r="D353" s="35" t="s">
        <v>4825</v>
      </c>
      <c r="E353" s="13" t="s">
        <v>3025</v>
      </c>
      <c r="F353" s="13" t="s">
        <v>4939</v>
      </c>
      <c r="G353" s="13" t="s">
        <v>4948</v>
      </c>
      <c r="H353" s="13" t="s">
        <v>4796</v>
      </c>
      <c r="I353" s="13" t="s">
        <v>4430</v>
      </c>
      <c r="J353" s="13"/>
      <c r="K353" s="13" t="s">
        <v>5</v>
      </c>
      <c r="L353" s="13" t="s">
        <v>3035</v>
      </c>
      <c r="M353" s="14">
        <v>1000</v>
      </c>
      <c r="N353" s="13">
        <v>3</v>
      </c>
      <c r="O353" s="15">
        <v>42509</v>
      </c>
    </row>
    <row r="354" spans="1:15" ht="12.75" customHeight="1" x14ac:dyDescent="0.25">
      <c r="A354" s="13" t="s">
        <v>915</v>
      </c>
      <c r="B354" s="13" t="s">
        <v>895</v>
      </c>
      <c r="C354" s="35" t="s">
        <v>916</v>
      </c>
      <c r="D354" s="35" t="s">
        <v>4826</v>
      </c>
      <c r="E354" s="13" t="s">
        <v>3025</v>
      </c>
      <c r="F354" s="13" t="s">
        <v>4939</v>
      </c>
      <c r="G354" s="13" t="s">
        <v>4948</v>
      </c>
      <c r="H354" s="13" t="s">
        <v>4708</v>
      </c>
      <c r="I354" s="13" t="s">
        <v>4571</v>
      </c>
      <c r="J354" s="13"/>
      <c r="K354" s="13" t="s">
        <v>5</v>
      </c>
      <c r="L354" s="13" t="s">
        <v>3035</v>
      </c>
      <c r="M354" s="14">
        <v>1000</v>
      </c>
      <c r="N354" s="13">
        <v>3</v>
      </c>
      <c r="O354" s="15">
        <v>42509</v>
      </c>
    </row>
    <row r="355" spans="1:15" ht="12.75" customHeight="1" x14ac:dyDescent="0.25">
      <c r="A355" s="13" t="s">
        <v>917</v>
      </c>
      <c r="B355" s="13" t="s">
        <v>895</v>
      </c>
      <c r="C355" s="35" t="s">
        <v>918</v>
      </c>
      <c r="D355" s="35" t="s">
        <v>4827</v>
      </c>
      <c r="E355" s="13" t="s">
        <v>3025</v>
      </c>
      <c r="F355" s="13" t="s">
        <v>4939</v>
      </c>
      <c r="G355" s="13" t="s">
        <v>4948</v>
      </c>
      <c r="H355" s="13" t="s">
        <v>4796</v>
      </c>
      <c r="I355" s="13" t="s">
        <v>4430</v>
      </c>
      <c r="J355" s="13"/>
      <c r="K355" s="13" t="s">
        <v>5</v>
      </c>
      <c r="L355" s="13" t="s">
        <v>3035</v>
      </c>
      <c r="M355" s="14">
        <v>1000</v>
      </c>
      <c r="N355" s="13">
        <v>3</v>
      </c>
      <c r="O355" s="15">
        <v>42509</v>
      </c>
    </row>
    <row r="356" spans="1:15" ht="12.75" customHeight="1" x14ac:dyDescent="0.25">
      <c r="A356" s="13" t="s">
        <v>919</v>
      </c>
      <c r="B356" s="13" t="s">
        <v>895</v>
      </c>
      <c r="C356" s="35" t="s">
        <v>920</v>
      </c>
      <c r="D356" s="35" t="s">
        <v>4733</v>
      </c>
      <c r="E356" s="13" t="s">
        <v>3025</v>
      </c>
      <c r="F356" s="13" t="s">
        <v>3079</v>
      </c>
      <c r="G356" s="13" t="s">
        <v>3050</v>
      </c>
      <c r="H356" s="13" t="s">
        <v>4074</v>
      </c>
      <c r="I356" s="13" t="s">
        <v>4438</v>
      </c>
      <c r="J356" s="13"/>
      <c r="K356" s="13" t="s">
        <v>5</v>
      </c>
      <c r="L356" s="13" t="s">
        <v>3035</v>
      </c>
      <c r="M356" s="14">
        <v>1000</v>
      </c>
      <c r="N356" s="13">
        <v>3</v>
      </c>
      <c r="O356" s="15">
        <v>42509</v>
      </c>
    </row>
    <row r="357" spans="1:15" ht="12.75" customHeight="1" x14ac:dyDescent="0.25">
      <c r="A357" s="13" t="s">
        <v>921</v>
      </c>
      <c r="B357" s="13" t="s">
        <v>895</v>
      </c>
      <c r="C357" s="35" t="s">
        <v>922</v>
      </c>
      <c r="D357" s="35" t="s">
        <v>4830</v>
      </c>
      <c r="E357" s="13" t="s">
        <v>3025</v>
      </c>
      <c r="F357" s="13" t="s">
        <v>3079</v>
      </c>
      <c r="G357" s="13" t="s">
        <v>3050</v>
      </c>
      <c r="H357" s="13" t="s">
        <v>3402</v>
      </c>
      <c r="I357" s="13" t="s">
        <v>4492</v>
      </c>
      <c r="J357" s="13"/>
      <c r="K357" s="13" t="s">
        <v>5</v>
      </c>
      <c r="L357" s="13" t="s">
        <v>3035</v>
      </c>
      <c r="M357" s="14">
        <v>1000</v>
      </c>
      <c r="N357" s="13">
        <v>3</v>
      </c>
      <c r="O357" s="15">
        <v>42509</v>
      </c>
    </row>
    <row r="358" spans="1:15" ht="12.75" customHeight="1" x14ac:dyDescent="0.25">
      <c r="A358" s="13" t="s">
        <v>923</v>
      </c>
      <c r="B358" s="13" t="s">
        <v>895</v>
      </c>
      <c r="C358" s="35" t="s">
        <v>924</v>
      </c>
      <c r="D358" s="35" t="s">
        <v>4729</v>
      </c>
      <c r="E358" s="13" t="s">
        <v>3025</v>
      </c>
      <c r="F358" s="13" t="s">
        <v>4939</v>
      </c>
      <c r="G358" s="13" t="s">
        <v>4948</v>
      </c>
      <c r="H358" s="13" t="s">
        <v>4796</v>
      </c>
      <c r="I358" s="13" t="s">
        <v>4430</v>
      </c>
      <c r="J358" s="13"/>
      <c r="K358" s="13" t="s">
        <v>5</v>
      </c>
      <c r="L358" s="13" t="s">
        <v>3035</v>
      </c>
      <c r="M358" s="14">
        <v>1000</v>
      </c>
      <c r="N358" s="13">
        <v>3</v>
      </c>
      <c r="O358" s="15">
        <v>42509</v>
      </c>
    </row>
    <row r="359" spans="1:15" ht="12.75" customHeight="1" x14ac:dyDescent="0.25">
      <c r="A359" s="13" t="s">
        <v>925</v>
      </c>
      <c r="B359" s="13" t="s">
        <v>895</v>
      </c>
      <c r="C359" s="35" t="s">
        <v>4459</v>
      </c>
      <c r="D359" s="35" t="s">
        <v>4460</v>
      </c>
      <c r="E359" s="13" t="s">
        <v>3016</v>
      </c>
      <c r="F359" s="13" t="s">
        <v>12087</v>
      </c>
      <c r="G359" s="13" t="s">
        <v>4948</v>
      </c>
      <c r="H359" s="13" t="s">
        <v>4458</v>
      </c>
      <c r="I359" s="13" t="s">
        <v>4443</v>
      </c>
      <c r="J359" s="13"/>
      <c r="K359" s="13" t="s">
        <v>5</v>
      </c>
      <c r="L359" s="13" t="s">
        <v>3035</v>
      </c>
      <c r="M359" s="14">
        <v>1000</v>
      </c>
      <c r="N359" s="13">
        <v>3</v>
      </c>
      <c r="O359" s="15">
        <v>42509</v>
      </c>
    </row>
    <row r="360" spans="1:15" ht="12.75" customHeight="1" x14ac:dyDescent="0.25">
      <c r="A360" s="13" t="s">
        <v>926</v>
      </c>
      <c r="B360" s="13" t="s">
        <v>895</v>
      </c>
      <c r="C360" s="35" t="s">
        <v>4463</v>
      </c>
      <c r="D360" s="35" t="s">
        <v>4464</v>
      </c>
      <c r="E360" s="13" t="s">
        <v>3016</v>
      </c>
      <c r="F360" s="13" t="s">
        <v>12087</v>
      </c>
      <c r="G360" s="13" t="s">
        <v>4948</v>
      </c>
      <c r="H360" s="13" t="s">
        <v>4465</v>
      </c>
      <c r="I360" s="13" t="s">
        <v>4436</v>
      </c>
      <c r="J360" s="13"/>
      <c r="K360" s="13" t="s">
        <v>5</v>
      </c>
      <c r="L360" s="13" t="s">
        <v>3035</v>
      </c>
      <c r="M360" s="14">
        <v>1000</v>
      </c>
      <c r="N360" s="13">
        <v>3</v>
      </c>
      <c r="O360" s="15">
        <v>42509</v>
      </c>
    </row>
    <row r="361" spans="1:15" ht="12.75" customHeight="1" x14ac:dyDescent="0.25">
      <c r="A361" s="13" t="s">
        <v>927</v>
      </c>
      <c r="B361" s="13" t="s">
        <v>895</v>
      </c>
      <c r="C361" s="35" t="s">
        <v>928</v>
      </c>
      <c r="D361" s="35" t="s">
        <v>4832</v>
      </c>
      <c r="E361" s="13" t="s">
        <v>3025</v>
      </c>
      <c r="F361" s="13" t="s">
        <v>4939</v>
      </c>
      <c r="G361" s="13" t="s">
        <v>4948</v>
      </c>
      <c r="H361" s="13" t="s">
        <v>4796</v>
      </c>
      <c r="I361" s="13" t="s">
        <v>4430</v>
      </c>
      <c r="J361" s="13"/>
      <c r="K361" s="13" t="s">
        <v>5</v>
      </c>
      <c r="L361" s="13" t="s">
        <v>3035</v>
      </c>
      <c r="M361" s="14">
        <v>1000</v>
      </c>
      <c r="N361" s="13">
        <v>3</v>
      </c>
      <c r="O361" s="15">
        <v>42509</v>
      </c>
    </row>
    <row r="362" spans="1:15" ht="12.75" customHeight="1" x14ac:dyDescent="0.25">
      <c r="A362" s="13" t="s">
        <v>929</v>
      </c>
      <c r="B362" s="13" t="s">
        <v>895</v>
      </c>
      <c r="C362" s="35" t="s">
        <v>930</v>
      </c>
      <c r="D362" s="35" t="s">
        <v>4831</v>
      </c>
      <c r="E362" s="13" t="s">
        <v>3025</v>
      </c>
      <c r="F362" s="13" t="s">
        <v>3079</v>
      </c>
      <c r="G362" s="13" t="s">
        <v>3050</v>
      </c>
      <c r="H362" s="13" t="s">
        <v>4796</v>
      </c>
      <c r="I362" s="13" t="s">
        <v>4430</v>
      </c>
      <c r="J362" s="13"/>
      <c r="K362" s="13" t="s">
        <v>5</v>
      </c>
      <c r="L362" s="13" t="s">
        <v>3035</v>
      </c>
      <c r="M362" s="14">
        <v>1000</v>
      </c>
      <c r="N362" s="13">
        <v>3</v>
      </c>
      <c r="O362" s="15">
        <v>42509</v>
      </c>
    </row>
    <row r="363" spans="1:15" ht="12.75" customHeight="1" x14ac:dyDescent="0.25">
      <c r="A363" s="13" t="s">
        <v>931</v>
      </c>
      <c r="B363" s="13" t="s">
        <v>895</v>
      </c>
      <c r="C363" s="35" t="s">
        <v>932</v>
      </c>
      <c r="D363" s="35" t="s">
        <v>4760</v>
      </c>
      <c r="E363" s="13" t="s">
        <v>3025</v>
      </c>
      <c r="F363" s="13" t="s">
        <v>3079</v>
      </c>
      <c r="G363" s="13" t="s">
        <v>3050</v>
      </c>
      <c r="H363" s="13" t="s">
        <v>3369</v>
      </c>
      <c r="I363" s="13" t="s">
        <v>4715</v>
      </c>
      <c r="J363" s="13"/>
      <c r="K363" s="13" t="s">
        <v>5</v>
      </c>
      <c r="L363" s="13" t="s">
        <v>3035</v>
      </c>
      <c r="M363" s="14">
        <v>1000</v>
      </c>
      <c r="N363" s="13">
        <v>3</v>
      </c>
      <c r="O363" s="15">
        <v>42509</v>
      </c>
    </row>
    <row r="364" spans="1:15" ht="12.75" customHeight="1" x14ac:dyDescent="0.25">
      <c r="A364" s="13" t="s">
        <v>933</v>
      </c>
      <c r="B364" s="13" t="s">
        <v>895</v>
      </c>
      <c r="C364" s="35" t="s">
        <v>934</v>
      </c>
      <c r="D364" s="35" t="s">
        <v>4466</v>
      </c>
      <c r="E364" s="13" t="s">
        <v>3016</v>
      </c>
      <c r="F364" s="13" t="s">
        <v>12087</v>
      </c>
      <c r="G364" s="13" t="s">
        <v>4948</v>
      </c>
      <c r="H364" s="13" t="s">
        <v>4446</v>
      </c>
      <c r="I364" s="13" t="s">
        <v>4437</v>
      </c>
      <c r="J364" s="13"/>
      <c r="K364" s="13" t="s">
        <v>5</v>
      </c>
      <c r="L364" s="13" t="s">
        <v>3035</v>
      </c>
      <c r="M364" s="14">
        <v>1000</v>
      </c>
      <c r="N364" s="13">
        <v>3</v>
      </c>
      <c r="O364" s="15">
        <v>42509</v>
      </c>
    </row>
    <row r="365" spans="1:15" ht="12.75" customHeight="1" x14ac:dyDescent="0.25">
      <c r="A365" s="13" t="s">
        <v>935</v>
      </c>
      <c r="B365" s="13" t="s">
        <v>895</v>
      </c>
      <c r="C365" s="35" t="s">
        <v>936</v>
      </c>
      <c r="D365" s="35" t="s">
        <v>4768</v>
      </c>
      <c r="E365" s="13" t="s">
        <v>3025</v>
      </c>
      <c r="F365" s="13" t="s">
        <v>4939</v>
      </c>
      <c r="G365" s="13" t="s">
        <v>4948</v>
      </c>
      <c r="H365" s="13" t="s">
        <v>4717</v>
      </c>
      <c r="I365" s="13" t="s">
        <v>4431</v>
      </c>
      <c r="J365" s="13"/>
      <c r="K365" s="13" t="s">
        <v>5</v>
      </c>
      <c r="L365" s="13" t="s">
        <v>3035</v>
      </c>
      <c r="M365" s="14">
        <v>1000</v>
      </c>
      <c r="N365" s="13">
        <v>3</v>
      </c>
      <c r="O365" s="15">
        <v>42509</v>
      </c>
    </row>
    <row r="366" spans="1:15" ht="12.75" customHeight="1" x14ac:dyDescent="0.25">
      <c r="A366" s="13" t="s">
        <v>937</v>
      </c>
      <c r="B366" s="13" t="s">
        <v>938</v>
      </c>
      <c r="C366" s="35" t="s">
        <v>4852</v>
      </c>
      <c r="D366" s="35" t="s">
        <v>4837</v>
      </c>
      <c r="E366" s="13" t="s">
        <v>3025</v>
      </c>
      <c r="F366" s="13" t="s">
        <v>4939</v>
      </c>
      <c r="G366" s="13" t="s">
        <v>4932</v>
      </c>
      <c r="H366" s="13" t="s">
        <v>4763</v>
      </c>
      <c r="I366" s="13" t="s">
        <v>4762</v>
      </c>
      <c r="J366" s="13"/>
      <c r="K366" s="13" t="s">
        <v>5</v>
      </c>
      <c r="L366" s="13" t="s">
        <v>3035</v>
      </c>
      <c r="M366" s="14">
        <v>8626.68</v>
      </c>
      <c r="N366" s="13">
        <v>3</v>
      </c>
      <c r="O366" s="15">
        <v>42578</v>
      </c>
    </row>
    <row r="367" spans="1:15" ht="12.75" customHeight="1" x14ac:dyDescent="0.25">
      <c r="A367" s="13" t="s">
        <v>939</v>
      </c>
      <c r="B367" s="13" t="s">
        <v>940</v>
      </c>
      <c r="C367" s="35" t="s">
        <v>3026</v>
      </c>
      <c r="D367" s="35" t="s">
        <v>4838</v>
      </c>
      <c r="E367" s="13" t="s">
        <v>3025</v>
      </c>
      <c r="F367" s="13" t="s">
        <v>4939</v>
      </c>
      <c r="G367" s="13" t="s">
        <v>4932</v>
      </c>
      <c r="H367" s="13" t="s">
        <v>4763</v>
      </c>
      <c r="I367" s="13" t="s">
        <v>4762</v>
      </c>
      <c r="J367" s="13"/>
      <c r="K367" s="13" t="s">
        <v>5</v>
      </c>
      <c r="L367" s="13" t="s">
        <v>3035</v>
      </c>
      <c r="M367" s="14">
        <v>4606.0200000000004</v>
      </c>
      <c r="N367" s="13">
        <v>3</v>
      </c>
      <c r="O367" s="15">
        <v>42578</v>
      </c>
    </row>
    <row r="368" spans="1:15" ht="12.75" customHeight="1" x14ac:dyDescent="0.25">
      <c r="A368" s="13" t="s">
        <v>941</v>
      </c>
      <c r="B368" s="13" t="s">
        <v>940</v>
      </c>
      <c r="C368" s="35" t="s">
        <v>3026</v>
      </c>
      <c r="D368" s="35" t="s">
        <v>4839</v>
      </c>
      <c r="E368" s="13" t="s">
        <v>3025</v>
      </c>
      <c r="F368" s="13" t="s">
        <v>4939</v>
      </c>
      <c r="G368" s="13" t="s">
        <v>4932</v>
      </c>
      <c r="H368" s="13" t="s">
        <v>4763</v>
      </c>
      <c r="I368" s="13" t="s">
        <v>4762</v>
      </c>
      <c r="J368" s="13"/>
      <c r="K368" s="13" t="s">
        <v>5</v>
      </c>
      <c r="L368" s="13" t="s">
        <v>3035</v>
      </c>
      <c r="M368" s="14">
        <v>4606.0200000000004</v>
      </c>
      <c r="N368" s="13">
        <v>3</v>
      </c>
      <c r="O368" s="15">
        <v>42578</v>
      </c>
    </row>
    <row r="369" spans="1:15" ht="12.75" customHeight="1" x14ac:dyDescent="0.25">
      <c r="A369" s="13" t="s">
        <v>942</v>
      </c>
      <c r="B369" s="13" t="s">
        <v>943</v>
      </c>
      <c r="C369" s="35" t="s">
        <v>944</v>
      </c>
      <c r="D369" s="35" t="s">
        <v>4930</v>
      </c>
      <c r="E369" s="13" t="s">
        <v>3025</v>
      </c>
      <c r="F369" s="13" t="s">
        <v>4939</v>
      </c>
      <c r="G369" s="13" t="s">
        <v>4948</v>
      </c>
      <c r="H369" s="13" t="s">
        <v>3199</v>
      </c>
      <c r="I369" s="13" t="s">
        <v>4432</v>
      </c>
      <c r="J369" s="13"/>
      <c r="K369" s="13" t="s">
        <v>5</v>
      </c>
      <c r="L369" s="13" t="s">
        <v>3035</v>
      </c>
      <c r="M369" s="14">
        <v>2161.44</v>
      </c>
      <c r="N369" s="13">
        <v>3</v>
      </c>
      <c r="O369" s="15">
        <v>42578</v>
      </c>
    </row>
    <row r="370" spans="1:15" ht="12.75" customHeight="1" x14ac:dyDescent="0.25">
      <c r="A370" s="13" t="s">
        <v>945</v>
      </c>
      <c r="B370" s="13" t="s">
        <v>943</v>
      </c>
      <c r="C370" s="35" t="s">
        <v>946</v>
      </c>
      <c r="D370" s="35" t="s">
        <v>4930</v>
      </c>
      <c r="E370" s="13" t="s">
        <v>3025</v>
      </c>
      <c r="F370" s="13" t="s">
        <v>4939</v>
      </c>
      <c r="G370" s="13" t="s">
        <v>4948</v>
      </c>
      <c r="H370" s="13" t="s">
        <v>3199</v>
      </c>
      <c r="I370" s="13" t="s">
        <v>4432</v>
      </c>
      <c r="J370" s="13"/>
      <c r="K370" s="13" t="s">
        <v>5</v>
      </c>
      <c r="L370" s="13" t="s">
        <v>3035</v>
      </c>
      <c r="M370" s="14">
        <v>2161.44</v>
      </c>
      <c r="N370" s="13">
        <v>3</v>
      </c>
      <c r="O370" s="15">
        <v>42578</v>
      </c>
    </row>
    <row r="371" spans="1:15" ht="12.75" customHeight="1" x14ac:dyDescent="0.25">
      <c r="A371" s="13" t="s">
        <v>947</v>
      </c>
      <c r="B371" s="13" t="s">
        <v>948</v>
      </c>
      <c r="C371" s="35" t="s">
        <v>949</v>
      </c>
      <c r="D371" s="35" t="s">
        <v>4840</v>
      </c>
      <c r="E371" s="13" t="s">
        <v>3025</v>
      </c>
      <c r="F371" s="13" t="s">
        <v>4939</v>
      </c>
      <c r="G371" s="13" t="s">
        <v>4932</v>
      </c>
      <c r="H371" s="13" t="s">
        <v>12192</v>
      </c>
      <c r="I371" s="13" t="s">
        <v>12104</v>
      </c>
      <c r="J371" s="13"/>
      <c r="K371" s="13" t="s">
        <v>5</v>
      </c>
      <c r="L371" s="13" t="s">
        <v>3035</v>
      </c>
      <c r="M371" s="14">
        <v>7752</v>
      </c>
      <c r="N371" s="13">
        <v>3</v>
      </c>
      <c r="O371" s="15">
        <v>42683</v>
      </c>
    </row>
    <row r="372" spans="1:15" ht="12.75" customHeight="1" x14ac:dyDescent="0.25">
      <c r="A372" s="13" t="s">
        <v>950</v>
      </c>
      <c r="B372" s="13" t="s">
        <v>948</v>
      </c>
      <c r="C372" s="35" t="s">
        <v>951</v>
      </c>
      <c r="D372" s="35" t="s">
        <v>4841</v>
      </c>
      <c r="E372" s="13" t="s">
        <v>3025</v>
      </c>
      <c r="F372" s="13" t="s">
        <v>4939</v>
      </c>
      <c r="G372" s="13" t="s">
        <v>4948</v>
      </c>
      <c r="H372" s="13" t="s">
        <v>4858</v>
      </c>
      <c r="I372" s="13" t="s">
        <v>4707</v>
      </c>
      <c r="J372" s="13"/>
      <c r="K372" s="13" t="s">
        <v>5</v>
      </c>
      <c r="L372" s="13" t="s">
        <v>3035</v>
      </c>
      <c r="M372" s="14">
        <v>7752</v>
      </c>
      <c r="N372" s="13">
        <v>3</v>
      </c>
      <c r="O372" s="15">
        <v>42683</v>
      </c>
    </row>
    <row r="373" spans="1:15" ht="12.75" customHeight="1" x14ac:dyDescent="0.25">
      <c r="A373" s="13" t="s">
        <v>952</v>
      </c>
      <c r="B373" s="13" t="s">
        <v>953</v>
      </c>
      <c r="C373" s="35" t="s">
        <v>4861</v>
      </c>
      <c r="D373" s="35" t="s">
        <v>4842</v>
      </c>
      <c r="E373" s="13" t="s">
        <v>3025</v>
      </c>
      <c r="F373" s="13" t="s">
        <v>4939</v>
      </c>
      <c r="G373" s="13" t="s">
        <v>4932</v>
      </c>
      <c r="H373" s="13" t="s">
        <v>4708</v>
      </c>
      <c r="I373" s="13" t="s">
        <v>4571</v>
      </c>
      <c r="J373" s="13"/>
      <c r="K373" s="13" t="s">
        <v>5</v>
      </c>
      <c r="L373" s="13" t="s">
        <v>3035</v>
      </c>
      <c r="M373" s="14">
        <v>1077.8699999999999</v>
      </c>
      <c r="N373" s="13">
        <v>3</v>
      </c>
      <c r="O373" s="15">
        <v>42683</v>
      </c>
    </row>
    <row r="374" spans="1:15" ht="12.75" customHeight="1" x14ac:dyDescent="0.25">
      <c r="A374" s="13" t="s">
        <v>4833</v>
      </c>
      <c r="B374" s="13" t="s">
        <v>4843</v>
      </c>
      <c r="C374" s="35" t="s">
        <v>4844</v>
      </c>
      <c r="D374" s="35" t="s">
        <v>4845</v>
      </c>
      <c r="E374" s="13" t="s">
        <v>3025</v>
      </c>
      <c r="F374" s="13" t="s">
        <v>3079</v>
      </c>
      <c r="G374" s="13" t="s">
        <v>3050</v>
      </c>
      <c r="H374" s="13" t="s">
        <v>4743</v>
      </c>
      <c r="I374" s="13" t="s">
        <v>12404</v>
      </c>
      <c r="J374" s="13"/>
      <c r="K374" s="13" t="s">
        <v>5</v>
      </c>
      <c r="L374" s="13" t="s">
        <v>3035</v>
      </c>
      <c r="M374" s="14">
        <v>8233.1299999999992</v>
      </c>
      <c r="N374" s="13">
        <v>3</v>
      </c>
      <c r="O374" s="15">
        <v>42593</v>
      </c>
    </row>
    <row r="375" spans="1:15" ht="12.75" customHeight="1" x14ac:dyDescent="0.25">
      <c r="A375" s="13" t="s">
        <v>4834</v>
      </c>
      <c r="B375" s="13" t="s">
        <v>4846</v>
      </c>
      <c r="C375" s="35" t="s">
        <v>4847</v>
      </c>
      <c r="D375" s="35" t="s">
        <v>4848</v>
      </c>
      <c r="E375" s="13" t="s">
        <v>3025</v>
      </c>
      <c r="F375" s="13" t="s">
        <v>4939</v>
      </c>
      <c r="G375" s="13" t="s">
        <v>4948</v>
      </c>
      <c r="H375" s="13" t="s">
        <v>4858</v>
      </c>
      <c r="I375" s="13" t="s">
        <v>4707</v>
      </c>
      <c r="J375" s="13"/>
      <c r="K375" s="13" t="s">
        <v>5</v>
      </c>
      <c r="L375" s="13" t="s">
        <v>3035</v>
      </c>
      <c r="M375" s="14">
        <v>16101.38</v>
      </c>
      <c r="N375" s="13">
        <v>3</v>
      </c>
      <c r="O375" s="15">
        <v>42696</v>
      </c>
    </row>
    <row r="376" spans="1:15" ht="12.75" customHeight="1" x14ac:dyDescent="0.25">
      <c r="A376" s="13" t="s">
        <v>4520</v>
      </c>
      <c r="B376" s="13" t="s">
        <v>4846</v>
      </c>
      <c r="C376" s="35" t="s">
        <v>4893</v>
      </c>
      <c r="D376" s="35" t="s">
        <v>4849</v>
      </c>
      <c r="E376" s="13" t="s">
        <v>3025</v>
      </c>
      <c r="F376" s="13" t="s">
        <v>3079</v>
      </c>
      <c r="G376" s="13" t="s">
        <v>3050</v>
      </c>
      <c r="H376" s="13" t="s">
        <v>4021</v>
      </c>
      <c r="I376" s="13" t="s">
        <v>4722</v>
      </c>
      <c r="J376" s="13"/>
      <c r="K376" s="13" t="s">
        <v>5</v>
      </c>
      <c r="L376" s="13" t="s">
        <v>3035</v>
      </c>
      <c r="M376" s="14">
        <v>16101.38</v>
      </c>
      <c r="N376" s="13">
        <v>3</v>
      </c>
      <c r="O376" s="15">
        <v>42696</v>
      </c>
    </row>
    <row r="377" spans="1:15" ht="12.75" customHeight="1" x14ac:dyDescent="0.25">
      <c r="A377" s="13" t="s">
        <v>4646</v>
      </c>
      <c r="B377" s="13" t="s">
        <v>4846</v>
      </c>
      <c r="C377" s="35" t="s">
        <v>4851</v>
      </c>
      <c r="D377" s="35" t="s">
        <v>4850</v>
      </c>
      <c r="E377" s="13" t="s">
        <v>3025</v>
      </c>
      <c r="F377" s="13" t="s">
        <v>4939</v>
      </c>
      <c r="G377" s="13" t="s">
        <v>4948</v>
      </c>
      <c r="H377" s="13" t="s">
        <v>4858</v>
      </c>
      <c r="I377" s="13" t="s">
        <v>4707</v>
      </c>
      <c r="J377" s="13"/>
      <c r="K377" s="13" t="s">
        <v>5</v>
      </c>
      <c r="L377" s="13" t="s">
        <v>3035</v>
      </c>
      <c r="M377" s="14">
        <v>16101.38</v>
      </c>
      <c r="N377" s="13">
        <v>3</v>
      </c>
      <c r="O377" s="15">
        <v>42696</v>
      </c>
    </row>
    <row r="378" spans="1:15" ht="12.75" customHeight="1" x14ac:dyDescent="0.25">
      <c r="A378" s="13" t="s">
        <v>4835</v>
      </c>
      <c r="B378" s="13" t="s">
        <v>4891</v>
      </c>
      <c r="C378" s="35" t="s">
        <v>3026</v>
      </c>
      <c r="D378" s="35" t="s">
        <v>4836</v>
      </c>
      <c r="E378" s="13" t="s">
        <v>3025</v>
      </c>
      <c r="F378" s="13" t="s">
        <v>4939</v>
      </c>
      <c r="G378" s="13" t="s">
        <v>4948</v>
      </c>
      <c r="H378" s="13" t="s">
        <v>4777</v>
      </c>
      <c r="I378" s="13" t="s">
        <v>3056</v>
      </c>
      <c r="J378" s="13"/>
      <c r="K378" s="13" t="s">
        <v>5</v>
      </c>
      <c r="L378" s="13" t="s">
        <v>3035</v>
      </c>
      <c r="M378" s="14">
        <v>31419</v>
      </c>
      <c r="N378" s="13">
        <v>3</v>
      </c>
      <c r="O378" s="15">
        <v>42515</v>
      </c>
    </row>
    <row r="379" spans="1:15" ht="12.75" customHeight="1" x14ac:dyDescent="0.25">
      <c r="A379" s="13" t="s">
        <v>4647</v>
      </c>
      <c r="B379" s="13" t="s">
        <v>4909</v>
      </c>
      <c r="C379" s="35"/>
      <c r="D379" s="35" t="s">
        <v>4930</v>
      </c>
      <c r="E379" s="13" t="s">
        <v>3025</v>
      </c>
      <c r="F379" s="13" t="s">
        <v>4939</v>
      </c>
      <c r="G379" s="13" t="s">
        <v>4948</v>
      </c>
      <c r="H379" s="13" t="s">
        <v>4858</v>
      </c>
      <c r="I379" s="13" t="s">
        <v>4707</v>
      </c>
      <c r="J379" s="13"/>
      <c r="K379" s="13" t="s">
        <v>5</v>
      </c>
      <c r="L379" s="13" t="s">
        <v>3035</v>
      </c>
      <c r="M379" s="14">
        <v>1949.34</v>
      </c>
      <c r="N379" s="13">
        <v>3</v>
      </c>
      <c r="O379" s="15">
        <v>42773</v>
      </c>
    </row>
    <row r="380" spans="1:15" ht="12.75" customHeight="1" x14ac:dyDescent="0.25">
      <c r="A380" s="13" t="s">
        <v>4910</v>
      </c>
      <c r="B380" s="13" t="s">
        <v>4909</v>
      </c>
      <c r="C380" s="35"/>
      <c r="D380" s="35" t="s">
        <v>4930</v>
      </c>
      <c r="E380" s="13" t="s">
        <v>3025</v>
      </c>
      <c r="F380" s="13" t="s">
        <v>4939</v>
      </c>
      <c r="G380" s="13" t="s">
        <v>4948</v>
      </c>
      <c r="H380" s="13" t="s">
        <v>4858</v>
      </c>
      <c r="I380" s="13" t="s">
        <v>4707</v>
      </c>
      <c r="J380" s="13"/>
      <c r="K380" s="13" t="s">
        <v>5</v>
      </c>
      <c r="L380" s="13" t="s">
        <v>3035</v>
      </c>
      <c r="M380" s="14">
        <v>1949.34</v>
      </c>
      <c r="N380" s="13">
        <v>3</v>
      </c>
      <c r="O380" s="15">
        <v>42773</v>
      </c>
    </row>
    <row r="381" spans="1:15" ht="12.75" customHeight="1" x14ac:dyDescent="0.25">
      <c r="A381" s="13" t="s">
        <v>4911</v>
      </c>
      <c r="B381" s="13" t="s">
        <v>4909</v>
      </c>
      <c r="C381" s="35"/>
      <c r="D381" s="35" t="s">
        <v>4930</v>
      </c>
      <c r="E381" s="13" t="s">
        <v>3025</v>
      </c>
      <c r="F381" s="13" t="s">
        <v>4939</v>
      </c>
      <c r="G381" s="13" t="s">
        <v>4948</v>
      </c>
      <c r="H381" s="13" t="s">
        <v>4858</v>
      </c>
      <c r="I381" s="13" t="s">
        <v>4707</v>
      </c>
      <c r="J381" s="13"/>
      <c r="K381" s="13" t="s">
        <v>5</v>
      </c>
      <c r="L381" s="13" t="s">
        <v>3035</v>
      </c>
      <c r="M381" s="14">
        <v>1949.34</v>
      </c>
      <c r="N381" s="13">
        <v>3</v>
      </c>
      <c r="O381" s="15">
        <v>42773</v>
      </c>
    </row>
    <row r="382" spans="1:15" ht="12.75" customHeight="1" x14ac:dyDescent="0.25">
      <c r="A382" s="13" t="s">
        <v>4539</v>
      </c>
      <c r="B382" s="13" t="s">
        <v>4909</v>
      </c>
      <c r="C382" s="35"/>
      <c r="D382" s="35" t="s">
        <v>4930</v>
      </c>
      <c r="E382" s="13" t="s">
        <v>3025</v>
      </c>
      <c r="F382" s="13" t="s">
        <v>4939</v>
      </c>
      <c r="G382" s="13" t="s">
        <v>4948</v>
      </c>
      <c r="H382" s="13" t="s">
        <v>4858</v>
      </c>
      <c r="I382" s="13" t="s">
        <v>4707</v>
      </c>
      <c r="J382" s="13"/>
      <c r="K382" s="13" t="s">
        <v>5</v>
      </c>
      <c r="L382" s="13" t="s">
        <v>3035</v>
      </c>
      <c r="M382" s="14">
        <v>1949.34</v>
      </c>
      <c r="N382" s="13">
        <v>3</v>
      </c>
      <c r="O382" s="15">
        <v>42773</v>
      </c>
    </row>
    <row r="383" spans="1:15" ht="12.75" customHeight="1" x14ac:dyDescent="0.25">
      <c r="A383" s="13" t="s">
        <v>4912</v>
      </c>
      <c r="B383" s="13" t="s">
        <v>4909</v>
      </c>
      <c r="C383" s="35"/>
      <c r="D383" s="35" t="s">
        <v>4930</v>
      </c>
      <c r="E383" s="13" t="s">
        <v>3025</v>
      </c>
      <c r="F383" s="13" t="s">
        <v>4939</v>
      </c>
      <c r="G383" s="13" t="s">
        <v>4948</v>
      </c>
      <c r="H383" s="13" t="s">
        <v>4858</v>
      </c>
      <c r="I383" s="13" t="s">
        <v>4707</v>
      </c>
      <c r="J383" s="13"/>
      <c r="K383" s="13" t="s">
        <v>5</v>
      </c>
      <c r="L383" s="13" t="s">
        <v>3035</v>
      </c>
      <c r="M383" s="14">
        <v>1949.34</v>
      </c>
      <c r="N383" s="13">
        <v>3</v>
      </c>
      <c r="O383" s="15">
        <v>42773</v>
      </c>
    </row>
    <row r="384" spans="1:15" ht="12.75" customHeight="1" x14ac:dyDescent="0.25">
      <c r="A384" s="13" t="s">
        <v>4917</v>
      </c>
      <c r="B384" s="13" t="s">
        <v>4918</v>
      </c>
      <c r="C384" s="35" t="s">
        <v>4919</v>
      </c>
      <c r="D384" s="35" t="s">
        <v>4920</v>
      </c>
      <c r="E384" s="13" t="s">
        <v>3025</v>
      </c>
      <c r="F384" s="13" t="s">
        <v>3079</v>
      </c>
      <c r="G384" s="13" t="s">
        <v>3050</v>
      </c>
      <c r="H384" s="13" t="s">
        <v>12178</v>
      </c>
      <c r="I384" s="13" t="s">
        <v>4556</v>
      </c>
      <c r="J384" s="13"/>
      <c r="K384" s="13" t="s">
        <v>5</v>
      </c>
      <c r="L384" s="13" t="s">
        <v>3035</v>
      </c>
      <c r="M384" s="14">
        <v>8982.06</v>
      </c>
      <c r="N384" s="13">
        <v>3</v>
      </c>
      <c r="O384" s="15">
        <v>42800</v>
      </c>
    </row>
    <row r="385" spans="1:15" ht="12.75" customHeight="1" x14ac:dyDescent="0.25">
      <c r="A385" s="13" t="s">
        <v>5023</v>
      </c>
      <c r="B385" s="13" t="s">
        <v>5048</v>
      </c>
      <c r="C385" s="35" t="s">
        <v>12137</v>
      </c>
      <c r="D385" s="35" t="s">
        <v>12127</v>
      </c>
      <c r="E385" s="13" t="s">
        <v>3025</v>
      </c>
      <c r="F385" s="13" t="s">
        <v>4939</v>
      </c>
      <c r="G385" s="13" t="s">
        <v>4932</v>
      </c>
      <c r="H385" s="13" t="s">
        <v>4874</v>
      </c>
      <c r="I385" s="13" t="s">
        <v>4502</v>
      </c>
      <c r="J385" s="13"/>
      <c r="K385" s="13" t="s">
        <v>5</v>
      </c>
      <c r="L385" s="13" t="s">
        <v>3035</v>
      </c>
      <c r="M385" s="14">
        <v>13285.5</v>
      </c>
      <c r="N385" s="13">
        <v>3</v>
      </c>
      <c r="O385" s="15">
        <v>42830</v>
      </c>
    </row>
    <row r="386" spans="1:15" ht="12.75" customHeight="1" x14ac:dyDescent="0.25">
      <c r="A386" s="13" t="s">
        <v>5024</v>
      </c>
      <c r="B386" s="13" t="s">
        <v>5048</v>
      </c>
      <c r="C386" s="35" t="s">
        <v>12138</v>
      </c>
      <c r="D386" s="35" t="s">
        <v>12128</v>
      </c>
      <c r="E386" s="13" t="s">
        <v>3025</v>
      </c>
      <c r="F386" s="13" t="s">
        <v>3079</v>
      </c>
      <c r="G386" s="13" t="s">
        <v>3050</v>
      </c>
      <c r="H386" s="13" t="s">
        <v>3080</v>
      </c>
      <c r="I386" s="13" t="s">
        <v>4745</v>
      </c>
      <c r="J386" s="13"/>
      <c r="K386" s="13" t="s">
        <v>5</v>
      </c>
      <c r="L386" s="13" t="s">
        <v>3035</v>
      </c>
      <c r="M386" s="14">
        <v>13285.5</v>
      </c>
      <c r="N386" s="13">
        <v>3</v>
      </c>
      <c r="O386" s="15">
        <v>42830</v>
      </c>
    </row>
    <row r="387" spans="1:15" ht="12.75" customHeight="1" x14ac:dyDescent="0.25">
      <c r="A387" s="13" t="s">
        <v>5025</v>
      </c>
      <c r="B387" s="13" t="s">
        <v>5048</v>
      </c>
      <c r="C387" s="35" t="s">
        <v>12139</v>
      </c>
      <c r="D387" s="35" t="s">
        <v>12129</v>
      </c>
      <c r="E387" s="13" t="s">
        <v>3025</v>
      </c>
      <c r="F387" s="13" t="s">
        <v>4939</v>
      </c>
      <c r="G387" s="13" t="s">
        <v>4948</v>
      </c>
      <c r="H387" s="13" t="s">
        <v>4858</v>
      </c>
      <c r="I387" s="13" t="s">
        <v>4707</v>
      </c>
      <c r="J387" s="13"/>
      <c r="K387" s="13" t="s">
        <v>5</v>
      </c>
      <c r="L387" s="13" t="s">
        <v>3035</v>
      </c>
      <c r="M387" s="14">
        <v>13285.5</v>
      </c>
      <c r="N387" s="13">
        <v>3</v>
      </c>
      <c r="O387" s="15">
        <v>42830</v>
      </c>
    </row>
    <row r="388" spans="1:15" ht="12.75" customHeight="1" x14ac:dyDescent="0.25">
      <c r="A388" s="13" t="s">
        <v>5026</v>
      </c>
      <c r="B388" s="13" t="s">
        <v>5048</v>
      </c>
      <c r="C388" s="35" t="s">
        <v>12140</v>
      </c>
      <c r="D388" s="35" t="s">
        <v>12130</v>
      </c>
      <c r="E388" s="13" t="s">
        <v>3025</v>
      </c>
      <c r="F388" s="13" t="s">
        <v>4939</v>
      </c>
      <c r="G388" s="13" t="s">
        <v>3050</v>
      </c>
      <c r="H388" s="13" t="s">
        <v>12196</v>
      </c>
      <c r="I388" s="13" t="s">
        <v>4508</v>
      </c>
      <c r="J388" s="13"/>
      <c r="K388" s="13" t="s">
        <v>5</v>
      </c>
      <c r="L388" s="13" t="s">
        <v>3035</v>
      </c>
      <c r="M388" s="14">
        <v>13285.5</v>
      </c>
      <c r="N388" s="13">
        <v>3</v>
      </c>
      <c r="O388" s="15">
        <v>42830</v>
      </c>
    </row>
    <row r="389" spans="1:15" ht="12.75" customHeight="1" x14ac:dyDescent="0.25">
      <c r="A389" s="13" t="s">
        <v>5027</v>
      </c>
      <c r="B389" s="13" t="s">
        <v>5048</v>
      </c>
      <c r="C389" s="35" t="s">
        <v>12141</v>
      </c>
      <c r="D389" s="35" t="s">
        <v>12131</v>
      </c>
      <c r="E389" s="13" t="s">
        <v>3016</v>
      </c>
      <c r="F389" s="13" t="s">
        <v>12087</v>
      </c>
      <c r="G389" s="13" t="s">
        <v>4948</v>
      </c>
      <c r="H389" s="13" t="s">
        <v>4457</v>
      </c>
      <c r="I389" s="13" t="s">
        <v>4445</v>
      </c>
      <c r="J389" s="13"/>
      <c r="K389" s="13" t="s">
        <v>5</v>
      </c>
      <c r="L389" s="13" t="s">
        <v>3035</v>
      </c>
      <c r="M389" s="14">
        <v>13285.5</v>
      </c>
      <c r="N389" s="13">
        <v>3</v>
      </c>
      <c r="O389" s="15">
        <v>42830</v>
      </c>
    </row>
    <row r="390" spans="1:15" ht="12.75" customHeight="1" x14ac:dyDescent="0.25">
      <c r="A390" s="13" t="s">
        <v>5028</v>
      </c>
      <c r="B390" s="13" t="s">
        <v>5048</v>
      </c>
      <c r="C390" s="35" t="s">
        <v>12142</v>
      </c>
      <c r="D390" s="35" t="s">
        <v>12132</v>
      </c>
      <c r="E390" s="13" t="s">
        <v>3016</v>
      </c>
      <c r="F390" s="13" t="s">
        <v>12087</v>
      </c>
      <c r="G390" s="13" t="s">
        <v>4948</v>
      </c>
      <c r="H390" s="13" t="s">
        <v>4465</v>
      </c>
      <c r="I390" s="13" t="s">
        <v>4436</v>
      </c>
      <c r="J390" s="13"/>
      <c r="K390" s="13" t="s">
        <v>5</v>
      </c>
      <c r="L390" s="13" t="s">
        <v>3035</v>
      </c>
      <c r="M390" s="14">
        <v>13285.5</v>
      </c>
      <c r="N390" s="13">
        <v>3</v>
      </c>
      <c r="O390" s="15">
        <v>42830</v>
      </c>
    </row>
    <row r="391" spans="1:15" ht="12.5" customHeight="1" x14ac:dyDescent="0.25">
      <c r="A391" s="13" t="s">
        <v>5029</v>
      </c>
      <c r="B391" s="13" t="s">
        <v>5048</v>
      </c>
      <c r="C391" s="35" t="s">
        <v>12143</v>
      </c>
      <c r="D391" s="35" t="s">
        <v>12133</v>
      </c>
      <c r="E391" s="13" t="s">
        <v>3025</v>
      </c>
      <c r="F391" s="13" t="s">
        <v>3079</v>
      </c>
      <c r="G391" s="13" t="s">
        <v>3050</v>
      </c>
      <c r="H391" s="13" t="s">
        <v>4119</v>
      </c>
      <c r="I391" s="13" t="s">
        <v>4506</v>
      </c>
      <c r="J391" s="13"/>
      <c r="K391" s="13" t="s">
        <v>5</v>
      </c>
      <c r="L391" s="13" t="s">
        <v>3035</v>
      </c>
      <c r="M391" s="14">
        <v>13285.5</v>
      </c>
      <c r="N391" s="13">
        <v>3</v>
      </c>
      <c r="O391" s="15">
        <v>42830</v>
      </c>
    </row>
    <row r="392" spans="1:15" ht="12.75" customHeight="1" x14ac:dyDescent="0.25">
      <c r="A392" s="13" t="s">
        <v>5030</v>
      </c>
      <c r="B392" s="13" t="s">
        <v>5048</v>
      </c>
      <c r="C392" s="35" t="s">
        <v>12146</v>
      </c>
      <c r="D392" s="35" t="s">
        <v>12134</v>
      </c>
      <c r="E392" s="13" t="s">
        <v>3025</v>
      </c>
      <c r="F392" s="13" t="s">
        <v>4939</v>
      </c>
      <c r="G392" s="13" t="s">
        <v>4948</v>
      </c>
      <c r="H392" s="13" t="s">
        <v>4858</v>
      </c>
      <c r="I392" s="13" t="s">
        <v>4707</v>
      </c>
      <c r="J392" s="13"/>
      <c r="K392" s="13" t="s">
        <v>5</v>
      </c>
      <c r="L392" s="13" t="s">
        <v>3035</v>
      </c>
      <c r="M392" s="14">
        <v>13285.5</v>
      </c>
      <c r="N392" s="13">
        <v>3</v>
      </c>
      <c r="O392" s="15">
        <v>42830</v>
      </c>
    </row>
    <row r="393" spans="1:15" ht="12.75" customHeight="1" x14ac:dyDescent="0.25">
      <c r="A393" s="13" t="s">
        <v>5031</v>
      </c>
      <c r="B393" s="13" t="s">
        <v>5048</v>
      </c>
      <c r="C393" s="35" t="s">
        <v>12144</v>
      </c>
      <c r="D393" s="35" t="s">
        <v>12135</v>
      </c>
      <c r="E393" s="13" t="s">
        <v>3025</v>
      </c>
      <c r="F393" s="13" t="s">
        <v>4939</v>
      </c>
      <c r="G393" s="13" t="s">
        <v>4948</v>
      </c>
      <c r="H393" s="13" t="s">
        <v>4858</v>
      </c>
      <c r="I393" s="13" t="s">
        <v>4707</v>
      </c>
      <c r="J393" s="13"/>
      <c r="K393" s="13" t="s">
        <v>5</v>
      </c>
      <c r="L393" s="13" t="s">
        <v>3035</v>
      </c>
      <c r="M393" s="14">
        <v>13285.5</v>
      </c>
      <c r="N393" s="13">
        <v>3</v>
      </c>
      <c r="O393" s="15">
        <v>42830</v>
      </c>
    </row>
    <row r="394" spans="1:15" ht="12.75" customHeight="1" x14ac:dyDescent="0.25">
      <c r="A394" s="13" t="s">
        <v>5032</v>
      </c>
      <c r="B394" s="13" t="s">
        <v>5048</v>
      </c>
      <c r="C394" s="35" t="s">
        <v>12145</v>
      </c>
      <c r="D394" s="35" t="s">
        <v>12136</v>
      </c>
      <c r="E394" s="13" t="s">
        <v>3065</v>
      </c>
      <c r="F394" s="13" t="s">
        <v>3059</v>
      </c>
      <c r="G394" s="13" t="s">
        <v>4932</v>
      </c>
      <c r="H394" s="13" t="s">
        <v>4967</v>
      </c>
      <c r="I394" s="13" t="s">
        <v>4439</v>
      </c>
      <c r="J394" s="13"/>
      <c r="K394" s="13" t="s">
        <v>5</v>
      </c>
      <c r="L394" s="13" t="s">
        <v>3035</v>
      </c>
      <c r="M394" s="14">
        <v>13285.5</v>
      </c>
      <c r="N394" s="13">
        <v>3</v>
      </c>
      <c r="O394" s="15">
        <v>42830</v>
      </c>
    </row>
    <row r="395" spans="1:15" ht="12.75" customHeight="1" x14ac:dyDescent="0.25">
      <c r="A395" s="13" t="s">
        <v>5033</v>
      </c>
      <c r="B395" s="13" t="s">
        <v>5049</v>
      </c>
      <c r="C395" s="35" t="s">
        <v>12108</v>
      </c>
      <c r="D395" s="35" t="s">
        <v>12109</v>
      </c>
      <c r="E395" s="13" t="s">
        <v>3025</v>
      </c>
      <c r="F395" s="13" t="s">
        <v>4939</v>
      </c>
      <c r="G395" s="13" t="s">
        <v>4948</v>
      </c>
      <c r="H395" s="13" t="s">
        <v>4858</v>
      </c>
      <c r="I395" s="13" t="s">
        <v>4707</v>
      </c>
      <c r="J395" s="13"/>
      <c r="K395" s="13" t="s">
        <v>5</v>
      </c>
      <c r="L395" s="13" t="s">
        <v>3035</v>
      </c>
      <c r="M395" s="14">
        <v>2295.25</v>
      </c>
      <c r="N395" s="13">
        <v>3</v>
      </c>
      <c r="O395" s="15">
        <v>42830</v>
      </c>
    </row>
    <row r="396" spans="1:15" ht="12.75" customHeight="1" x14ac:dyDescent="0.25">
      <c r="A396" s="13" t="s">
        <v>5034</v>
      </c>
      <c r="B396" s="13" t="s">
        <v>5049</v>
      </c>
      <c r="C396" s="35" t="s">
        <v>12118</v>
      </c>
      <c r="D396" s="35" t="s">
        <v>12110</v>
      </c>
      <c r="E396" s="13" t="s">
        <v>3025</v>
      </c>
      <c r="F396" s="13" t="s">
        <v>4939</v>
      </c>
      <c r="G396" s="13" t="s">
        <v>4948</v>
      </c>
      <c r="H396" s="13" t="s">
        <v>4858</v>
      </c>
      <c r="I396" s="13" t="s">
        <v>4707</v>
      </c>
      <c r="J396" s="13"/>
      <c r="K396" s="13" t="s">
        <v>5</v>
      </c>
      <c r="L396" s="13" t="s">
        <v>3035</v>
      </c>
      <c r="M396" s="14">
        <v>2295.25</v>
      </c>
      <c r="N396" s="13">
        <v>3</v>
      </c>
      <c r="O396" s="15">
        <v>42830</v>
      </c>
    </row>
    <row r="397" spans="1:15" ht="12.75" customHeight="1" x14ac:dyDescent="0.25">
      <c r="A397" s="13" t="s">
        <v>5035</v>
      </c>
      <c r="B397" s="13" t="s">
        <v>5049</v>
      </c>
      <c r="C397" s="35" t="s">
        <v>12119</v>
      </c>
      <c r="D397" s="35" t="s">
        <v>12111</v>
      </c>
      <c r="E397" s="13" t="s">
        <v>3025</v>
      </c>
      <c r="F397" s="13" t="s">
        <v>4939</v>
      </c>
      <c r="G397" s="13" t="s">
        <v>4948</v>
      </c>
      <c r="H397" s="13" t="s">
        <v>4858</v>
      </c>
      <c r="I397" s="13" t="s">
        <v>4707</v>
      </c>
      <c r="J397" s="13"/>
      <c r="K397" s="13" t="s">
        <v>5</v>
      </c>
      <c r="L397" s="13" t="s">
        <v>3035</v>
      </c>
      <c r="M397" s="14">
        <v>2295.25</v>
      </c>
      <c r="N397" s="13">
        <v>3</v>
      </c>
      <c r="O397" s="15">
        <v>42830</v>
      </c>
    </row>
    <row r="398" spans="1:15" ht="12.75" customHeight="1" x14ac:dyDescent="0.25">
      <c r="A398" s="13" t="s">
        <v>5036</v>
      </c>
      <c r="B398" s="13" t="s">
        <v>5049</v>
      </c>
      <c r="C398" s="35" t="s">
        <v>12120</v>
      </c>
      <c r="D398" s="35" t="s">
        <v>12112</v>
      </c>
      <c r="E398" s="13" t="s">
        <v>3025</v>
      </c>
      <c r="F398" s="13" t="s">
        <v>4939</v>
      </c>
      <c r="G398" s="13" t="s">
        <v>4948</v>
      </c>
      <c r="H398" s="13" t="s">
        <v>4858</v>
      </c>
      <c r="I398" s="13" t="s">
        <v>4707</v>
      </c>
      <c r="J398" s="13"/>
      <c r="K398" s="13" t="s">
        <v>5</v>
      </c>
      <c r="L398" s="13" t="s">
        <v>3035</v>
      </c>
      <c r="M398" s="14">
        <v>2295.25</v>
      </c>
      <c r="N398" s="13">
        <v>3</v>
      </c>
      <c r="O398" s="15">
        <v>42830</v>
      </c>
    </row>
    <row r="399" spans="1:15" ht="12.75" customHeight="1" x14ac:dyDescent="0.25">
      <c r="A399" s="13" t="s">
        <v>5037</v>
      </c>
      <c r="B399" s="13" t="s">
        <v>5049</v>
      </c>
      <c r="C399" s="35" t="s">
        <v>12121</v>
      </c>
      <c r="D399" s="35" t="s">
        <v>12113</v>
      </c>
      <c r="E399" s="13" t="s">
        <v>3025</v>
      </c>
      <c r="F399" s="13" t="s">
        <v>3079</v>
      </c>
      <c r="G399" s="13" t="s">
        <v>3050</v>
      </c>
      <c r="H399" s="13" t="s">
        <v>3164</v>
      </c>
      <c r="I399" s="13" t="s">
        <v>12391</v>
      </c>
      <c r="J399" s="13"/>
      <c r="K399" s="13" t="s">
        <v>5</v>
      </c>
      <c r="L399" s="13" t="s">
        <v>3035</v>
      </c>
      <c r="M399" s="14">
        <v>2295.25</v>
      </c>
      <c r="N399" s="13">
        <v>3</v>
      </c>
      <c r="O399" s="15">
        <v>42830</v>
      </c>
    </row>
    <row r="400" spans="1:15" ht="12.75" customHeight="1" x14ac:dyDescent="0.25">
      <c r="A400" s="13" t="s">
        <v>5038</v>
      </c>
      <c r="B400" s="13" t="s">
        <v>5049</v>
      </c>
      <c r="C400" s="35" t="s">
        <v>12122</v>
      </c>
      <c r="D400" s="35" t="s">
        <v>12114</v>
      </c>
      <c r="E400" s="13" t="s">
        <v>3025</v>
      </c>
      <c r="F400" s="13" t="s">
        <v>3079</v>
      </c>
      <c r="G400" s="13" t="s">
        <v>3050</v>
      </c>
      <c r="H400" s="13" t="s">
        <v>4933</v>
      </c>
      <c r="I400" s="13" t="s">
        <v>4504</v>
      </c>
      <c r="J400" s="13"/>
      <c r="K400" s="13" t="s">
        <v>5</v>
      </c>
      <c r="L400" s="13" t="s">
        <v>3035</v>
      </c>
      <c r="M400" s="14">
        <v>2295.25</v>
      </c>
      <c r="N400" s="13">
        <v>3</v>
      </c>
      <c r="O400" s="15">
        <v>42830</v>
      </c>
    </row>
    <row r="401" spans="1:15" ht="12.75" customHeight="1" x14ac:dyDescent="0.25">
      <c r="A401" s="13" t="s">
        <v>5039</v>
      </c>
      <c r="B401" s="13" t="s">
        <v>5049</v>
      </c>
      <c r="C401" s="35" t="s">
        <v>12123</v>
      </c>
      <c r="D401" s="35" t="s">
        <v>12115</v>
      </c>
      <c r="E401" s="13" t="s">
        <v>3025</v>
      </c>
      <c r="F401" s="13" t="s">
        <v>3079</v>
      </c>
      <c r="G401" s="13" t="s">
        <v>3050</v>
      </c>
      <c r="H401" s="13" t="s">
        <v>4119</v>
      </c>
      <c r="I401" s="13" t="s">
        <v>4506</v>
      </c>
      <c r="J401" s="13"/>
      <c r="K401" s="13" t="s">
        <v>5</v>
      </c>
      <c r="L401" s="13" t="s">
        <v>3035</v>
      </c>
      <c r="M401" s="14">
        <v>2295.25</v>
      </c>
      <c r="N401" s="13">
        <v>3</v>
      </c>
      <c r="O401" s="15">
        <v>42830</v>
      </c>
    </row>
    <row r="402" spans="1:15" ht="12.75" customHeight="1" x14ac:dyDescent="0.25">
      <c r="A402" s="13" t="s">
        <v>5040</v>
      </c>
      <c r="B402" s="13" t="s">
        <v>5049</v>
      </c>
      <c r="C402" s="35" t="s">
        <v>12124</v>
      </c>
      <c r="D402" s="35" t="s">
        <v>12116</v>
      </c>
      <c r="E402" s="13" t="s">
        <v>3025</v>
      </c>
      <c r="F402" s="13" t="s">
        <v>3079</v>
      </c>
      <c r="G402" s="13" t="s">
        <v>3050</v>
      </c>
      <c r="H402" s="13" t="s">
        <v>4119</v>
      </c>
      <c r="I402" s="13" t="s">
        <v>4508</v>
      </c>
      <c r="J402" s="13"/>
      <c r="K402" s="13" t="s">
        <v>5</v>
      </c>
      <c r="L402" s="13" t="s">
        <v>3035</v>
      </c>
      <c r="M402" s="14">
        <v>2295.25</v>
      </c>
      <c r="N402" s="13">
        <v>3</v>
      </c>
      <c r="O402" s="15">
        <v>42830</v>
      </c>
    </row>
    <row r="403" spans="1:15" ht="12.75" customHeight="1" x14ac:dyDescent="0.25">
      <c r="A403" s="13" t="s">
        <v>5041</v>
      </c>
      <c r="B403" s="13" t="s">
        <v>5049</v>
      </c>
      <c r="C403" s="35" t="s">
        <v>12125</v>
      </c>
      <c r="D403" s="35" t="s">
        <v>12117</v>
      </c>
      <c r="E403" s="13" t="s">
        <v>3025</v>
      </c>
      <c r="F403" s="13" t="s">
        <v>4939</v>
      </c>
      <c r="G403" s="13" t="s">
        <v>4948</v>
      </c>
      <c r="H403" s="13" t="s">
        <v>4858</v>
      </c>
      <c r="I403" s="13" t="s">
        <v>4707</v>
      </c>
      <c r="J403" s="13"/>
      <c r="K403" s="13" t="s">
        <v>5</v>
      </c>
      <c r="L403" s="13" t="s">
        <v>3035</v>
      </c>
      <c r="M403" s="14">
        <v>2295.25</v>
      </c>
      <c r="N403" s="13">
        <v>3</v>
      </c>
      <c r="O403" s="15">
        <v>42830</v>
      </c>
    </row>
    <row r="404" spans="1:15" ht="12.75" customHeight="1" x14ac:dyDescent="0.25">
      <c r="A404" s="13" t="s">
        <v>5042</v>
      </c>
      <c r="B404" s="13" t="s">
        <v>5049</v>
      </c>
      <c r="C404" s="35" t="s">
        <v>12126</v>
      </c>
      <c r="D404" s="35" t="s">
        <v>12176</v>
      </c>
      <c r="E404" s="13" t="s">
        <v>3025</v>
      </c>
      <c r="F404" s="13" t="s">
        <v>4939</v>
      </c>
      <c r="G404" s="13" t="s">
        <v>4932</v>
      </c>
      <c r="H404" s="13" t="s">
        <v>4877</v>
      </c>
      <c r="I404" s="13" t="s">
        <v>4502</v>
      </c>
      <c r="J404" s="13"/>
      <c r="K404" s="13" t="s">
        <v>5</v>
      </c>
      <c r="L404" s="13" t="s">
        <v>3035</v>
      </c>
      <c r="M404" s="14">
        <v>2295.25</v>
      </c>
      <c r="N404" s="13">
        <v>3</v>
      </c>
      <c r="O404" s="15">
        <v>42830</v>
      </c>
    </row>
    <row r="405" spans="1:15" ht="12.75" customHeight="1" x14ac:dyDescent="0.25">
      <c r="A405" s="13" t="s">
        <v>5043</v>
      </c>
      <c r="B405" s="13" t="s">
        <v>4846</v>
      </c>
      <c r="C405" s="35" t="s">
        <v>12146</v>
      </c>
      <c r="D405" s="35" t="s">
        <v>12134</v>
      </c>
      <c r="E405" s="13" t="s">
        <v>3025</v>
      </c>
      <c r="F405" s="13" t="s">
        <v>4939</v>
      </c>
      <c r="G405" s="13" t="s">
        <v>4948</v>
      </c>
      <c r="H405" s="13" t="s">
        <v>4858</v>
      </c>
      <c r="I405" s="13" t="s">
        <v>4707</v>
      </c>
      <c r="J405" s="13"/>
      <c r="K405" s="13" t="s">
        <v>5</v>
      </c>
      <c r="L405" s="13" t="s">
        <v>3035</v>
      </c>
      <c r="M405" s="14">
        <v>9758.4</v>
      </c>
      <c r="N405" s="13">
        <v>3</v>
      </c>
      <c r="O405" s="15">
        <v>42970</v>
      </c>
    </row>
    <row r="406" spans="1:15" ht="12.75" customHeight="1" x14ac:dyDescent="0.3">
      <c r="A406" s="13" t="s">
        <v>5044</v>
      </c>
      <c r="B406" s="13" t="s">
        <v>4846</v>
      </c>
      <c r="C406" s="35"/>
      <c r="D406" s="36" t="s">
        <v>12270</v>
      </c>
      <c r="E406" s="13" t="s">
        <v>3016</v>
      </c>
      <c r="F406" s="13" t="s">
        <v>12087</v>
      </c>
      <c r="G406" s="13" t="s">
        <v>4948</v>
      </c>
      <c r="H406" s="13" t="s">
        <v>12156</v>
      </c>
      <c r="I406" s="13" t="s">
        <v>12271</v>
      </c>
      <c r="J406" s="13"/>
      <c r="K406" s="13" t="s">
        <v>5</v>
      </c>
      <c r="L406" s="13" t="s">
        <v>3035</v>
      </c>
      <c r="M406" s="14">
        <v>9758.4</v>
      </c>
      <c r="N406" s="13">
        <v>3</v>
      </c>
      <c r="O406" s="15">
        <v>42970</v>
      </c>
    </row>
    <row r="407" spans="1:15" ht="12.75" customHeight="1" x14ac:dyDescent="0.25">
      <c r="A407" s="13" t="s">
        <v>5045</v>
      </c>
      <c r="B407" s="13" t="s">
        <v>4846</v>
      </c>
      <c r="C407" s="35"/>
      <c r="D407" s="35" t="s">
        <v>12158</v>
      </c>
      <c r="E407" s="13" t="s">
        <v>3016</v>
      </c>
      <c r="F407" s="13" t="s">
        <v>12087</v>
      </c>
      <c r="G407" s="13" t="s">
        <v>4948</v>
      </c>
      <c r="H407" s="13" t="s">
        <v>12156</v>
      </c>
      <c r="I407" s="13" t="s">
        <v>4440</v>
      </c>
      <c r="J407" s="13"/>
      <c r="K407" s="13" t="s">
        <v>5</v>
      </c>
      <c r="L407" s="13" t="s">
        <v>3035</v>
      </c>
      <c r="M407" s="14">
        <v>9758.4</v>
      </c>
      <c r="N407" s="13">
        <v>3</v>
      </c>
      <c r="O407" s="15">
        <v>42970</v>
      </c>
    </row>
    <row r="408" spans="1:15" ht="12.75" customHeight="1" x14ac:dyDescent="0.25">
      <c r="A408" s="13" t="s">
        <v>5046</v>
      </c>
      <c r="B408" s="13" t="s">
        <v>5050</v>
      </c>
      <c r="C408" s="35" t="s">
        <v>12161</v>
      </c>
      <c r="D408" s="35" t="s">
        <v>12162</v>
      </c>
      <c r="E408" s="13" t="s">
        <v>3025</v>
      </c>
      <c r="F408" s="13" t="s">
        <v>4939</v>
      </c>
      <c r="G408" s="13" t="s">
        <v>4948</v>
      </c>
      <c r="H408" s="13" t="s">
        <v>4858</v>
      </c>
      <c r="I408" s="13" t="s">
        <v>4707</v>
      </c>
      <c r="J408" s="13"/>
      <c r="K408" s="13" t="s">
        <v>5</v>
      </c>
      <c r="L408" s="13" t="s">
        <v>3035</v>
      </c>
      <c r="M408" s="14">
        <v>1851.36</v>
      </c>
      <c r="N408" s="13">
        <v>3</v>
      </c>
      <c r="O408" s="15">
        <v>42970</v>
      </c>
    </row>
    <row r="409" spans="1:15" ht="12.75" customHeight="1" x14ac:dyDescent="0.25">
      <c r="A409" s="13" t="s">
        <v>5047</v>
      </c>
      <c r="B409" s="13" t="s">
        <v>5050</v>
      </c>
      <c r="C409" s="35" t="s">
        <v>12163</v>
      </c>
      <c r="D409" s="35" t="s">
        <v>12164</v>
      </c>
      <c r="E409" s="13" t="s">
        <v>3025</v>
      </c>
      <c r="F409" s="13" t="s">
        <v>4939</v>
      </c>
      <c r="G409" s="13" t="s">
        <v>4948</v>
      </c>
      <c r="H409" s="13" t="s">
        <v>4858</v>
      </c>
      <c r="I409" s="13" t="s">
        <v>4707</v>
      </c>
      <c r="J409" s="13"/>
      <c r="K409" s="13" t="s">
        <v>5</v>
      </c>
      <c r="L409" s="13" t="s">
        <v>3035</v>
      </c>
      <c r="M409" s="14">
        <v>1851.36</v>
      </c>
      <c r="N409" s="13">
        <v>3</v>
      </c>
      <c r="O409" s="15">
        <v>42970</v>
      </c>
    </row>
    <row r="410" spans="1:15" ht="12.75" customHeight="1" x14ac:dyDescent="0.25">
      <c r="A410" s="13" t="s">
        <v>11010</v>
      </c>
      <c r="B410" s="13" t="s">
        <v>5050</v>
      </c>
      <c r="C410" s="35" t="s">
        <v>12165</v>
      </c>
      <c r="D410" s="35" t="s">
        <v>12166</v>
      </c>
      <c r="E410" s="13" t="s">
        <v>3025</v>
      </c>
      <c r="F410" s="13" t="s">
        <v>4939</v>
      </c>
      <c r="G410" s="13" t="s">
        <v>4948</v>
      </c>
      <c r="H410" s="13" t="s">
        <v>4858</v>
      </c>
      <c r="I410" s="13" t="s">
        <v>4707</v>
      </c>
      <c r="J410" s="13"/>
      <c r="K410" s="13" t="s">
        <v>5</v>
      </c>
      <c r="L410" s="13" t="s">
        <v>3035</v>
      </c>
      <c r="M410" s="14">
        <v>1851.36</v>
      </c>
      <c r="N410" s="13">
        <v>3</v>
      </c>
      <c r="O410" s="15">
        <v>42970</v>
      </c>
    </row>
    <row r="411" spans="1:15" ht="12.75" customHeight="1" x14ac:dyDescent="0.25">
      <c r="A411" s="13" t="s">
        <v>12332</v>
      </c>
      <c r="B411" s="13" t="s">
        <v>12333</v>
      </c>
      <c r="C411" s="35"/>
      <c r="D411" s="35" t="s">
        <v>12334</v>
      </c>
      <c r="E411" s="13" t="s">
        <v>3016</v>
      </c>
      <c r="F411" s="13" t="s">
        <v>12087</v>
      </c>
      <c r="G411" s="13" t="s">
        <v>4948</v>
      </c>
      <c r="H411" s="13" t="s">
        <v>4858</v>
      </c>
      <c r="I411" s="13" t="s">
        <v>4707</v>
      </c>
      <c r="J411" s="13"/>
      <c r="K411" s="13" t="s">
        <v>5</v>
      </c>
      <c r="L411" s="13" t="s">
        <v>3035</v>
      </c>
      <c r="M411" s="14">
        <v>2257.4499999999998</v>
      </c>
      <c r="N411" s="13">
        <v>3</v>
      </c>
      <c r="O411" s="15">
        <v>43537</v>
      </c>
    </row>
    <row r="412" spans="1:15" ht="12.75" customHeight="1" x14ac:dyDescent="0.25">
      <c r="A412" s="13" t="s">
        <v>954</v>
      </c>
      <c r="B412" s="13" t="s">
        <v>955</v>
      </c>
      <c r="C412" s="35"/>
      <c r="D412" s="35" t="s">
        <v>3067</v>
      </c>
      <c r="E412" s="13" t="s">
        <v>3025</v>
      </c>
      <c r="F412" s="13" t="s">
        <v>4939</v>
      </c>
      <c r="G412" s="13" t="s">
        <v>4932</v>
      </c>
      <c r="H412" s="13" t="s">
        <v>4972</v>
      </c>
      <c r="I412" s="13" t="s">
        <v>4973</v>
      </c>
      <c r="J412" s="13"/>
      <c r="K412" s="13" t="s">
        <v>956</v>
      </c>
      <c r="L412" s="13" t="s">
        <v>3036</v>
      </c>
      <c r="M412" s="14">
        <v>6600</v>
      </c>
      <c r="N412" s="13">
        <v>5</v>
      </c>
      <c r="O412" s="15">
        <v>41694</v>
      </c>
    </row>
    <row r="413" spans="1:15" ht="12.75" customHeight="1" x14ac:dyDescent="0.25">
      <c r="A413" s="13" t="s">
        <v>957</v>
      </c>
      <c r="B413" s="13" t="s">
        <v>958</v>
      </c>
      <c r="C413" s="35"/>
      <c r="D413" s="35" t="s">
        <v>3068</v>
      </c>
      <c r="E413" s="13" t="s">
        <v>3025</v>
      </c>
      <c r="F413" s="13" t="s">
        <v>4939</v>
      </c>
      <c r="G413" s="13" t="s">
        <v>4948</v>
      </c>
      <c r="H413" s="13" t="s">
        <v>3055</v>
      </c>
      <c r="I413" s="13" t="s">
        <v>4721</v>
      </c>
      <c r="J413" s="13"/>
      <c r="K413" s="13" t="s">
        <v>956</v>
      </c>
      <c r="L413" s="13" t="s">
        <v>3036</v>
      </c>
      <c r="M413" s="14">
        <v>2018.29</v>
      </c>
      <c r="N413" s="13">
        <v>5</v>
      </c>
      <c r="O413" s="15">
        <v>41456</v>
      </c>
    </row>
    <row r="414" spans="1:15" ht="12.75" customHeight="1" x14ac:dyDescent="0.25">
      <c r="A414" s="13" t="s">
        <v>959</v>
      </c>
      <c r="B414" s="13" t="s">
        <v>960</v>
      </c>
      <c r="C414" s="35"/>
      <c r="D414" s="35" t="s">
        <v>3069</v>
      </c>
      <c r="E414" s="13" t="s">
        <v>3016</v>
      </c>
      <c r="F414" s="13" t="s">
        <v>12087</v>
      </c>
      <c r="G414" s="13" t="s">
        <v>4948</v>
      </c>
      <c r="H414" s="13" t="s">
        <v>3070</v>
      </c>
      <c r="I414" s="13" t="s">
        <v>4435</v>
      </c>
      <c r="J414" s="13"/>
      <c r="K414" s="13" t="s">
        <v>956</v>
      </c>
      <c r="L414" s="13" t="s">
        <v>3036</v>
      </c>
      <c r="M414" s="14">
        <v>6600</v>
      </c>
      <c r="N414" s="13">
        <v>5</v>
      </c>
      <c r="O414" s="15">
        <v>41694</v>
      </c>
    </row>
    <row r="415" spans="1:15" ht="12.75" customHeight="1" x14ac:dyDescent="0.25">
      <c r="A415" s="13" t="s">
        <v>961</v>
      </c>
      <c r="B415" s="13" t="s">
        <v>962</v>
      </c>
      <c r="C415" s="35"/>
      <c r="D415" s="35" t="s">
        <v>3071</v>
      </c>
      <c r="E415" s="13" t="s">
        <v>3025</v>
      </c>
      <c r="F415" s="13" t="s">
        <v>4939</v>
      </c>
      <c r="G415" s="13" t="s">
        <v>4948</v>
      </c>
      <c r="H415" s="13" t="s">
        <v>4858</v>
      </c>
      <c r="I415" s="13" t="s">
        <v>4707</v>
      </c>
      <c r="J415" s="13"/>
      <c r="K415" s="13" t="s">
        <v>956</v>
      </c>
      <c r="L415" s="13" t="s">
        <v>3036</v>
      </c>
      <c r="M415" s="14">
        <v>59196.43</v>
      </c>
      <c r="N415" s="13">
        <v>5</v>
      </c>
      <c r="O415" s="15">
        <v>41561</v>
      </c>
    </row>
    <row r="416" spans="1:15" ht="12.75" customHeight="1" x14ac:dyDescent="0.25">
      <c r="A416" s="13" t="s">
        <v>12389</v>
      </c>
      <c r="B416" s="13" t="s">
        <v>964</v>
      </c>
      <c r="C416" s="35"/>
      <c r="D416" s="35" t="s">
        <v>3072</v>
      </c>
      <c r="E416" s="13" t="s">
        <v>12390</v>
      </c>
      <c r="F416" s="13" t="s">
        <v>4939</v>
      </c>
      <c r="G416" s="13" t="s">
        <v>4948</v>
      </c>
      <c r="H416" s="13" t="s">
        <v>4858</v>
      </c>
      <c r="I416" s="13" t="s">
        <v>4707</v>
      </c>
      <c r="J416" s="13"/>
      <c r="K416" s="13" t="s">
        <v>956</v>
      </c>
      <c r="L416" s="13" t="s">
        <v>3036</v>
      </c>
      <c r="M416" s="14">
        <v>2999.95</v>
      </c>
      <c r="N416" s="13">
        <v>5</v>
      </c>
      <c r="O416" s="15">
        <v>41429</v>
      </c>
    </row>
    <row r="417" spans="1:15" ht="12.75" customHeight="1" x14ac:dyDescent="0.25">
      <c r="A417" s="13" t="s">
        <v>965</v>
      </c>
      <c r="B417" s="13" t="s">
        <v>966</v>
      </c>
      <c r="C417" s="35"/>
      <c r="D417" s="35" t="s">
        <v>3073</v>
      </c>
      <c r="E417" s="13" t="s">
        <v>3065</v>
      </c>
      <c r="F417" s="13" t="s">
        <v>3059</v>
      </c>
      <c r="G417" s="13" t="s">
        <v>4932</v>
      </c>
      <c r="H417" s="13" t="s">
        <v>4967</v>
      </c>
      <c r="I417" s="13" t="s">
        <v>4439</v>
      </c>
      <c r="J417" s="13"/>
      <c r="K417" s="13" t="s">
        <v>956</v>
      </c>
      <c r="L417" s="13" t="s">
        <v>3036</v>
      </c>
      <c r="M417" s="14">
        <v>5329.5</v>
      </c>
      <c r="N417" s="13">
        <v>5</v>
      </c>
      <c r="O417" s="15">
        <v>41655</v>
      </c>
    </row>
    <row r="418" spans="1:15" ht="12.75" customHeight="1" x14ac:dyDescent="0.25">
      <c r="A418" s="13" t="s">
        <v>967</v>
      </c>
      <c r="B418" s="13" t="s">
        <v>968</v>
      </c>
      <c r="C418" s="35" t="s">
        <v>4521</v>
      </c>
      <c r="D418" s="35" t="s">
        <v>3074</v>
      </c>
      <c r="E418" s="13" t="s">
        <v>3065</v>
      </c>
      <c r="F418" s="13" t="s">
        <v>3059</v>
      </c>
      <c r="G418" s="13" t="s">
        <v>4932</v>
      </c>
      <c r="H418" s="13" t="s">
        <v>4967</v>
      </c>
      <c r="I418" s="13" t="s">
        <v>4439</v>
      </c>
      <c r="J418" s="13"/>
      <c r="K418" s="13" t="s">
        <v>956</v>
      </c>
      <c r="L418" s="13" t="s">
        <v>3036</v>
      </c>
      <c r="M418" s="14">
        <v>5329.5</v>
      </c>
      <c r="N418" s="13">
        <v>5</v>
      </c>
      <c r="O418" s="15">
        <v>41655</v>
      </c>
    </row>
    <row r="419" spans="1:15" ht="12.75" customHeight="1" x14ac:dyDescent="0.25">
      <c r="A419" s="13" t="s">
        <v>969</v>
      </c>
      <c r="B419" s="13" t="s">
        <v>970</v>
      </c>
      <c r="C419" s="35" t="s">
        <v>4621</v>
      </c>
      <c r="D419" s="35" t="s">
        <v>3075</v>
      </c>
      <c r="E419" s="13" t="s">
        <v>3025</v>
      </c>
      <c r="F419" s="13" t="s">
        <v>4939</v>
      </c>
      <c r="G419" s="13" t="s">
        <v>4948</v>
      </c>
      <c r="H419" s="13" t="s">
        <v>4936</v>
      </c>
      <c r="I419" s="13" t="s">
        <v>3051</v>
      </c>
      <c r="J419" s="13"/>
      <c r="K419" s="13" t="s">
        <v>956</v>
      </c>
      <c r="L419" s="13" t="s">
        <v>3036</v>
      </c>
      <c r="M419" s="14">
        <v>3323.1</v>
      </c>
      <c r="N419" s="13">
        <v>5</v>
      </c>
      <c r="O419" s="15">
        <v>41429</v>
      </c>
    </row>
    <row r="420" spans="1:15" ht="12.75" customHeight="1" x14ac:dyDescent="0.25">
      <c r="A420" s="13" t="s">
        <v>971</v>
      </c>
      <c r="B420" s="13" t="s">
        <v>972</v>
      </c>
      <c r="C420" s="41" t="s">
        <v>4951</v>
      </c>
      <c r="D420" s="35" t="s">
        <v>3076</v>
      </c>
      <c r="E420" s="13" t="s">
        <v>3025</v>
      </c>
      <c r="F420" s="13" t="s">
        <v>4939</v>
      </c>
      <c r="G420" s="13" t="s">
        <v>4948</v>
      </c>
      <c r="H420" s="13" t="s">
        <v>4777</v>
      </c>
      <c r="I420" s="13" t="s">
        <v>3056</v>
      </c>
      <c r="J420" s="13"/>
      <c r="K420" s="13" t="s">
        <v>956</v>
      </c>
      <c r="L420" s="13" t="s">
        <v>3036</v>
      </c>
      <c r="M420" s="14">
        <v>6600</v>
      </c>
      <c r="N420" s="13">
        <v>5</v>
      </c>
      <c r="O420" s="15">
        <v>41694</v>
      </c>
    </row>
    <row r="421" spans="1:15" ht="12.75" customHeight="1" x14ac:dyDescent="0.25">
      <c r="A421" s="13" t="s">
        <v>973</v>
      </c>
      <c r="B421" s="13" t="s">
        <v>974</v>
      </c>
      <c r="C421" s="35" t="s">
        <v>4521</v>
      </c>
      <c r="D421" s="35" t="s">
        <v>3077</v>
      </c>
      <c r="E421" s="13" t="s">
        <v>3025</v>
      </c>
      <c r="F421" s="13" t="s">
        <v>4939</v>
      </c>
      <c r="G421" s="13" t="s">
        <v>4948</v>
      </c>
      <c r="H421" s="13" t="s">
        <v>4777</v>
      </c>
      <c r="I421" s="13" t="s">
        <v>3056</v>
      </c>
      <c r="J421" s="13"/>
      <c r="K421" s="13" t="s">
        <v>956</v>
      </c>
      <c r="L421" s="13" t="s">
        <v>3036</v>
      </c>
      <c r="M421" s="14">
        <v>4400</v>
      </c>
      <c r="N421" s="13">
        <v>5</v>
      </c>
      <c r="O421" s="15">
        <v>41694</v>
      </c>
    </row>
    <row r="422" spans="1:15" ht="12.75" customHeight="1" x14ac:dyDescent="0.25">
      <c r="A422" s="13" t="s">
        <v>975</v>
      </c>
      <c r="B422" s="13" t="s">
        <v>976</v>
      </c>
      <c r="C422" s="35" t="s">
        <v>3026</v>
      </c>
      <c r="D422" s="35" t="s">
        <v>3078</v>
      </c>
      <c r="E422" s="13" t="s">
        <v>3025</v>
      </c>
      <c r="F422" s="13" t="s">
        <v>3079</v>
      </c>
      <c r="G422" s="13" t="s">
        <v>3050</v>
      </c>
      <c r="H422" s="13" t="s">
        <v>4123</v>
      </c>
      <c r="I422" s="13" t="s">
        <v>12416</v>
      </c>
      <c r="J422" s="13"/>
      <c r="K422" s="13" t="s">
        <v>956</v>
      </c>
      <c r="L422" s="13" t="s">
        <v>3036</v>
      </c>
      <c r="M422" s="14">
        <v>28770</v>
      </c>
      <c r="N422" s="13">
        <v>5</v>
      </c>
      <c r="O422" s="15">
        <v>41682</v>
      </c>
    </row>
    <row r="423" spans="1:15" ht="12.75" customHeight="1" x14ac:dyDescent="0.25">
      <c r="A423" s="13" t="s">
        <v>977</v>
      </c>
      <c r="B423" s="13" t="s">
        <v>978</v>
      </c>
      <c r="C423" s="35" t="s">
        <v>4684</v>
      </c>
      <c r="D423" s="35" t="s">
        <v>3081</v>
      </c>
      <c r="E423" s="13" t="s">
        <v>12189</v>
      </c>
      <c r="F423" s="13" t="s">
        <v>4434</v>
      </c>
      <c r="G423" s="13" t="s">
        <v>4932</v>
      </c>
      <c r="H423" s="13" t="s">
        <v>3082</v>
      </c>
      <c r="I423" s="13" t="s">
        <v>12185</v>
      </c>
      <c r="J423" s="13"/>
      <c r="K423" s="13" t="s">
        <v>956</v>
      </c>
      <c r="L423" s="13" t="s">
        <v>3036</v>
      </c>
      <c r="M423" s="14">
        <v>800</v>
      </c>
      <c r="N423" s="13">
        <v>19</v>
      </c>
      <c r="O423" s="15">
        <v>36311</v>
      </c>
    </row>
    <row r="424" spans="1:15" ht="12.75" customHeight="1" x14ac:dyDescent="0.25">
      <c r="A424" s="13" t="s">
        <v>979</v>
      </c>
      <c r="B424" s="13" t="s">
        <v>980</v>
      </c>
      <c r="C424" s="35" t="s">
        <v>3026</v>
      </c>
      <c r="D424" s="35" t="s">
        <v>3083</v>
      </c>
      <c r="E424" s="13" t="s">
        <v>3016</v>
      </c>
      <c r="F424" s="13" t="s">
        <v>12087</v>
      </c>
      <c r="G424" s="13" t="s">
        <v>4948</v>
      </c>
      <c r="H424" s="13" t="s">
        <v>4486</v>
      </c>
      <c r="I424" s="13" t="s">
        <v>12154</v>
      </c>
      <c r="J424" s="13"/>
      <c r="K424" s="13" t="s">
        <v>956</v>
      </c>
      <c r="L424" s="13" t="s">
        <v>3036</v>
      </c>
      <c r="M424" s="14">
        <v>599</v>
      </c>
      <c r="N424" s="13">
        <v>12</v>
      </c>
      <c r="O424" s="15">
        <v>38870</v>
      </c>
    </row>
    <row r="425" spans="1:15" ht="12.75" customHeight="1" x14ac:dyDescent="0.25">
      <c r="A425" s="13" t="s">
        <v>981</v>
      </c>
      <c r="B425" s="13" t="s">
        <v>982</v>
      </c>
      <c r="C425" s="35" t="s">
        <v>3026</v>
      </c>
      <c r="D425" s="35" t="s">
        <v>3084</v>
      </c>
      <c r="E425" s="13" t="s">
        <v>3016</v>
      </c>
      <c r="F425" s="13" t="s">
        <v>12087</v>
      </c>
      <c r="G425" s="13" t="s">
        <v>4948</v>
      </c>
      <c r="H425" s="13" t="s">
        <v>3085</v>
      </c>
      <c r="I425" s="13" t="s">
        <v>4435</v>
      </c>
      <c r="J425" s="13"/>
      <c r="K425" s="13" t="s">
        <v>956</v>
      </c>
      <c r="L425" s="13" t="s">
        <v>3036</v>
      </c>
      <c r="M425" s="14">
        <v>6224.4</v>
      </c>
      <c r="N425" s="13">
        <v>8</v>
      </c>
      <c r="O425" s="15">
        <v>40497</v>
      </c>
    </row>
    <row r="426" spans="1:15" ht="12.75" customHeight="1" x14ac:dyDescent="0.25">
      <c r="A426" s="13" t="s">
        <v>983</v>
      </c>
      <c r="B426" s="13" t="s">
        <v>984</v>
      </c>
      <c r="C426" s="35" t="s">
        <v>3026</v>
      </c>
      <c r="D426" s="35" t="s">
        <v>12289</v>
      </c>
      <c r="E426" s="13" t="s">
        <v>3016</v>
      </c>
      <c r="F426" s="13" t="s">
        <v>12087</v>
      </c>
      <c r="G426" s="13" t="s">
        <v>4948</v>
      </c>
      <c r="H426" s="13" t="s">
        <v>3082</v>
      </c>
      <c r="I426" s="13" t="s">
        <v>4435</v>
      </c>
      <c r="J426" s="13"/>
      <c r="K426" s="13" t="s">
        <v>956</v>
      </c>
      <c r="L426" s="13" t="s">
        <v>3036</v>
      </c>
      <c r="M426" s="14">
        <v>11571</v>
      </c>
      <c r="N426" s="13">
        <v>8</v>
      </c>
      <c r="O426" s="15">
        <v>40497</v>
      </c>
    </row>
    <row r="427" spans="1:15" ht="12.75" customHeight="1" x14ac:dyDescent="0.25">
      <c r="A427" s="13" t="s">
        <v>985</v>
      </c>
      <c r="B427" s="13" t="s">
        <v>4470</v>
      </c>
      <c r="C427" s="35" t="s">
        <v>3026</v>
      </c>
      <c r="D427" s="35" t="s">
        <v>4468</v>
      </c>
      <c r="E427" s="13" t="s">
        <v>3016</v>
      </c>
      <c r="F427" s="13" t="s">
        <v>12087</v>
      </c>
      <c r="G427" s="13" t="s">
        <v>4948</v>
      </c>
      <c r="H427" s="13" t="s">
        <v>3082</v>
      </c>
      <c r="I427" s="13" t="s">
        <v>4435</v>
      </c>
      <c r="J427" s="13"/>
      <c r="K427" s="13" t="s">
        <v>956</v>
      </c>
      <c r="L427" s="13" t="s">
        <v>3036</v>
      </c>
      <c r="M427" s="14">
        <v>2003.78</v>
      </c>
      <c r="N427" s="13">
        <v>8</v>
      </c>
      <c r="O427" s="15">
        <v>40497</v>
      </c>
    </row>
    <row r="428" spans="1:15" ht="12.75" customHeight="1" x14ac:dyDescent="0.25">
      <c r="A428" s="13" t="s">
        <v>986</v>
      </c>
      <c r="B428" s="13" t="s">
        <v>4471</v>
      </c>
      <c r="C428" s="35" t="s">
        <v>3026</v>
      </c>
      <c r="D428" s="35" t="s">
        <v>4469</v>
      </c>
      <c r="E428" s="13" t="s">
        <v>3016</v>
      </c>
      <c r="F428" s="13" t="s">
        <v>12087</v>
      </c>
      <c r="G428" s="13" t="s">
        <v>4948</v>
      </c>
      <c r="H428" s="13" t="s">
        <v>3082</v>
      </c>
      <c r="I428" s="13" t="s">
        <v>4435</v>
      </c>
      <c r="J428" s="13"/>
      <c r="K428" s="13" t="s">
        <v>956</v>
      </c>
      <c r="L428" s="13" t="s">
        <v>3036</v>
      </c>
      <c r="M428" s="14">
        <v>4756.08</v>
      </c>
      <c r="N428" s="13">
        <v>8</v>
      </c>
      <c r="O428" s="15">
        <v>40497</v>
      </c>
    </row>
    <row r="429" spans="1:15" ht="12.75" customHeight="1" x14ac:dyDescent="0.25">
      <c r="A429" s="13" t="s">
        <v>989</v>
      </c>
      <c r="B429" s="13" t="s">
        <v>990</v>
      </c>
      <c r="C429" s="35" t="e">
        <v>#N/A</v>
      </c>
      <c r="D429" s="35" t="s">
        <v>4467</v>
      </c>
      <c r="E429" s="13" t="s">
        <v>3016</v>
      </c>
      <c r="F429" s="13" t="s">
        <v>12087</v>
      </c>
      <c r="G429" s="13" t="s">
        <v>4948</v>
      </c>
      <c r="H429" s="13" t="s">
        <v>3082</v>
      </c>
      <c r="I429" s="13" t="s">
        <v>4435</v>
      </c>
      <c r="J429" s="13"/>
      <c r="K429" s="13" t="s">
        <v>956</v>
      </c>
      <c r="L429" s="13" t="s">
        <v>3036</v>
      </c>
      <c r="M429" s="14">
        <v>6224.4</v>
      </c>
      <c r="N429" s="13">
        <v>8</v>
      </c>
      <c r="O429" s="15">
        <v>40497</v>
      </c>
    </row>
    <row r="430" spans="1:15" ht="12.75" customHeight="1" x14ac:dyDescent="0.25">
      <c r="A430" s="13" t="s">
        <v>991</v>
      </c>
      <c r="B430" s="13" t="s">
        <v>992</v>
      </c>
      <c r="C430" s="35">
        <v>0</v>
      </c>
      <c r="D430" s="35" t="s">
        <v>3086</v>
      </c>
      <c r="E430" s="13" t="s">
        <v>3025</v>
      </c>
      <c r="F430" s="13" t="s">
        <v>4939</v>
      </c>
      <c r="G430" s="13"/>
      <c r="H430" s="13" t="s">
        <v>3087</v>
      </c>
      <c r="I430" s="13" t="s">
        <v>3051</v>
      </c>
      <c r="J430" s="13"/>
      <c r="K430" s="13" t="s">
        <v>956</v>
      </c>
      <c r="L430" s="13" t="s">
        <v>3036</v>
      </c>
      <c r="M430" s="14">
        <v>2186.96</v>
      </c>
      <c r="N430" s="13">
        <v>10.333333333333334</v>
      </c>
      <c r="O430" s="15">
        <v>39539</v>
      </c>
    </row>
    <row r="431" spans="1:15" ht="12.75" customHeight="1" x14ac:dyDescent="0.25">
      <c r="A431" s="13" t="s">
        <v>993</v>
      </c>
      <c r="B431" s="13" t="s">
        <v>994</v>
      </c>
      <c r="C431" s="35" t="e">
        <v>#N/A</v>
      </c>
      <c r="D431" s="35" t="s">
        <v>3088</v>
      </c>
      <c r="E431" s="13" t="s">
        <v>3025</v>
      </c>
      <c r="F431" s="13" t="s">
        <v>4939</v>
      </c>
      <c r="G431" s="13" t="s">
        <v>4932</v>
      </c>
      <c r="H431" s="13" t="s">
        <v>3085</v>
      </c>
      <c r="I431" s="13" t="s">
        <v>4707</v>
      </c>
      <c r="J431" s="13"/>
      <c r="K431" s="13" t="s">
        <v>956</v>
      </c>
      <c r="L431" s="13" t="s">
        <v>3036</v>
      </c>
      <c r="M431" s="14">
        <v>11571</v>
      </c>
      <c r="N431" s="13">
        <v>8</v>
      </c>
      <c r="O431" s="15">
        <v>40497</v>
      </c>
    </row>
    <row r="432" spans="1:15" ht="12.75" customHeight="1" x14ac:dyDescent="0.25">
      <c r="A432" s="13" t="s">
        <v>995</v>
      </c>
      <c r="B432" s="13" t="s">
        <v>996</v>
      </c>
      <c r="C432" s="35" t="s">
        <v>4521</v>
      </c>
      <c r="D432" s="35" t="s">
        <v>3089</v>
      </c>
      <c r="E432" s="13" t="s">
        <v>3025</v>
      </c>
      <c r="F432" s="13" t="s">
        <v>4939</v>
      </c>
      <c r="G432" s="13"/>
      <c r="H432" s="13" t="s">
        <v>3085</v>
      </c>
      <c r="I432" s="13" t="s">
        <v>3051</v>
      </c>
      <c r="J432" s="13"/>
      <c r="K432" s="13" t="s">
        <v>956</v>
      </c>
      <c r="L432" s="13" t="s">
        <v>3036</v>
      </c>
      <c r="M432" s="14">
        <v>6224.4</v>
      </c>
      <c r="N432" s="13">
        <v>8</v>
      </c>
      <c r="O432" s="15">
        <v>40497</v>
      </c>
    </row>
    <row r="433" spans="1:15" ht="12.75" customHeight="1" x14ac:dyDescent="0.25">
      <c r="A433" s="13" t="s">
        <v>997</v>
      </c>
      <c r="B433" s="13" t="s">
        <v>998</v>
      </c>
      <c r="C433" s="35" t="s">
        <v>4521</v>
      </c>
      <c r="D433" s="35" t="s">
        <v>3090</v>
      </c>
      <c r="E433" s="13" t="s">
        <v>3025</v>
      </c>
      <c r="F433" s="13" t="s">
        <v>4939</v>
      </c>
      <c r="G433" s="13"/>
      <c r="H433" s="13" t="s">
        <v>3085</v>
      </c>
      <c r="I433" s="13" t="s">
        <v>4707</v>
      </c>
      <c r="J433" s="13"/>
      <c r="K433" s="13" t="s">
        <v>956</v>
      </c>
      <c r="L433" s="13" t="s">
        <v>3036</v>
      </c>
      <c r="M433" s="14">
        <v>2003.78</v>
      </c>
      <c r="N433" s="13">
        <v>8</v>
      </c>
      <c r="O433" s="15">
        <v>40497</v>
      </c>
    </row>
    <row r="434" spans="1:15" ht="12" customHeight="1" x14ac:dyDescent="0.25">
      <c r="A434" s="13" t="s">
        <v>999</v>
      </c>
      <c r="B434" s="13" t="s">
        <v>1000</v>
      </c>
      <c r="C434" s="35" t="s">
        <v>4521</v>
      </c>
      <c r="D434" s="35" t="s">
        <v>3091</v>
      </c>
      <c r="E434" s="13" t="s">
        <v>3025</v>
      </c>
      <c r="F434" s="13" t="s">
        <v>4939</v>
      </c>
      <c r="G434" s="13"/>
      <c r="H434" s="13" t="s">
        <v>3085</v>
      </c>
      <c r="I434" s="13" t="s">
        <v>3051</v>
      </c>
      <c r="J434" s="13"/>
      <c r="K434" s="13" t="s">
        <v>956</v>
      </c>
      <c r="L434" s="13" t="s">
        <v>3036</v>
      </c>
      <c r="M434" s="14">
        <v>6224.4</v>
      </c>
      <c r="N434" s="13">
        <v>8</v>
      </c>
      <c r="O434" s="15">
        <v>40497</v>
      </c>
    </row>
    <row r="435" spans="1:15" ht="12.75" customHeight="1" x14ac:dyDescent="0.25">
      <c r="A435" s="13" t="s">
        <v>1001</v>
      </c>
      <c r="B435" s="13" t="s">
        <v>1002</v>
      </c>
      <c r="C435" s="35" t="s">
        <v>4612</v>
      </c>
      <c r="D435" s="35" t="s">
        <v>3092</v>
      </c>
      <c r="E435" s="13" t="s">
        <v>3025</v>
      </c>
      <c r="F435" s="13" t="s">
        <v>4939</v>
      </c>
      <c r="G435" s="13" t="s">
        <v>4932</v>
      </c>
      <c r="H435" s="13" t="s">
        <v>3070</v>
      </c>
      <c r="I435" s="13" t="s">
        <v>4635</v>
      </c>
      <c r="J435" s="13"/>
      <c r="K435" s="13" t="s">
        <v>956</v>
      </c>
      <c r="L435" s="13" t="s">
        <v>3036</v>
      </c>
      <c r="M435" s="14">
        <v>2964</v>
      </c>
      <c r="N435" s="13">
        <v>8</v>
      </c>
      <c r="O435" s="15">
        <v>40516</v>
      </c>
    </row>
    <row r="436" spans="1:15" ht="12.75" customHeight="1" x14ac:dyDescent="0.25">
      <c r="A436" s="13" t="s">
        <v>1003</v>
      </c>
      <c r="B436" s="13" t="s">
        <v>1004</v>
      </c>
      <c r="C436" s="35" t="s">
        <v>4613</v>
      </c>
      <c r="D436" s="35" t="s">
        <v>3093</v>
      </c>
      <c r="E436" s="13" t="s">
        <v>3025</v>
      </c>
      <c r="F436" s="13" t="s">
        <v>4939</v>
      </c>
      <c r="G436" s="13" t="s">
        <v>4932</v>
      </c>
      <c r="H436" s="13" t="s">
        <v>3070</v>
      </c>
      <c r="I436" s="13" t="s">
        <v>4635</v>
      </c>
      <c r="J436" s="13"/>
      <c r="K436" s="13" t="s">
        <v>956</v>
      </c>
      <c r="L436" s="13" t="s">
        <v>3036</v>
      </c>
      <c r="M436" s="14">
        <v>9006</v>
      </c>
      <c r="N436" s="13">
        <v>8</v>
      </c>
      <c r="O436" s="15">
        <v>40516</v>
      </c>
    </row>
    <row r="437" spans="1:15" ht="12.75" customHeight="1" x14ac:dyDescent="0.25">
      <c r="A437" s="13" t="s">
        <v>1005</v>
      </c>
      <c r="B437" s="13" t="s">
        <v>1006</v>
      </c>
      <c r="C437" s="35" t="s">
        <v>4607</v>
      </c>
      <c r="D437" s="35" t="s">
        <v>3094</v>
      </c>
      <c r="E437" s="13" t="s">
        <v>3025</v>
      </c>
      <c r="F437" s="13" t="s">
        <v>4939</v>
      </c>
      <c r="G437" s="13" t="s">
        <v>4948</v>
      </c>
      <c r="H437" s="13" t="s">
        <v>4709</v>
      </c>
      <c r="I437" s="13" t="s">
        <v>4499</v>
      </c>
      <c r="J437" s="13"/>
      <c r="K437" s="13" t="s">
        <v>956</v>
      </c>
      <c r="L437" s="13" t="s">
        <v>3036</v>
      </c>
      <c r="M437" s="14">
        <v>1469</v>
      </c>
      <c r="N437" s="13">
        <v>10</v>
      </c>
      <c r="O437" s="15">
        <v>39645</v>
      </c>
    </row>
    <row r="438" spans="1:15" ht="12.75" customHeight="1" x14ac:dyDescent="0.25">
      <c r="A438" s="13" t="s">
        <v>1007</v>
      </c>
      <c r="B438" s="13" t="s">
        <v>1008</v>
      </c>
      <c r="C438" s="35" t="s">
        <v>4521</v>
      </c>
      <c r="D438" s="35" t="s">
        <v>3095</v>
      </c>
      <c r="E438" s="13" t="s">
        <v>3065</v>
      </c>
      <c r="F438" s="13" t="s">
        <v>3059</v>
      </c>
      <c r="G438" s="13" t="s">
        <v>4932</v>
      </c>
      <c r="H438" s="13" t="s">
        <v>4967</v>
      </c>
      <c r="I438" s="13" t="s">
        <v>4439</v>
      </c>
      <c r="J438" s="13"/>
      <c r="K438" s="13" t="s">
        <v>956</v>
      </c>
      <c r="L438" s="13" t="s">
        <v>3036</v>
      </c>
      <c r="M438" s="14">
        <v>10000</v>
      </c>
      <c r="N438" s="13">
        <v>21</v>
      </c>
      <c r="O438" s="15">
        <v>35846</v>
      </c>
    </row>
    <row r="439" spans="1:15" ht="12.75" customHeight="1" x14ac:dyDescent="0.25">
      <c r="A439" s="13" t="s">
        <v>1009</v>
      </c>
      <c r="B439" s="13" t="s">
        <v>1010</v>
      </c>
      <c r="C439" s="35" t="s">
        <v>4685</v>
      </c>
      <c r="D439" s="35" t="s">
        <v>3096</v>
      </c>
      <c r="E439" s="13" t="s">
        <v>3065</v>
      </c>
      <c r="F439" s="13" t="s">
        <v>3059</v>
      </c>
      <c r="G439" s="13" t="s">
        <v>4932</v>
      </c>
      <c r="H439" s="13" t="s">
        <v>4967</v>
      </c>
      <c r="I439" s="13" t="s">
        <v>4439</v>
      </c>
      <c r="J439" s="13"/>
      <c r="K439" s="13" t="s">
        <v>956</v>
      </c>
      <c r="L439" s="13" t="s">
        <v>3036</v>
      </c>
      <c r="M439" s="14">
        <v>500</v>
      </c>
      <c r="N439" s="13">
        <v>19</v>
      </c>
      <c r="O439" s="15">
        <v>36555</v>
      </c>
    </row>
    <row r="440" spans="1:15" ht="12.75" customHeight="1" x14ac:dyDescent="0.25">
      <c r="A440" s="13" t="s">
        <v>1011</v>
      </c>
      <c r="B440" s="13" t="s">
        <v>1012</v>
      </c>
      <c r="C440" s="35" t="s">
        <v>4686</v>
      </c>
      <c r="D440" s="35" t="s">
        <v>3097</v>
      </c>
      <c r="E440" s="13" t="s">
        <v>3065</v>
      </c>
      <c r="F440" s="13" t="s">
        <v>3059</v>
      </c>
      <c r="G440" s="13" t="s">
        <v>4932</v>
      </c>
      <c r="H440" s="13" t="s">
        <v>4967</v>
      </c>
      <c r="I440" s="13" t="s">
        <v>4439</v>
      </c>
      <c r="J440" s="13"/>
      <c r="K440" s="13" t="s">
        <v>956</v>
      </c>
      <c r="L440" s="13" t="s">
        <v>3036</v>
      </c>
      <c r="M440" s="14">
        <v>500</v>
      </c>
      <c r="N440" s="13">
        <v>19</v>
      </c>
      <c r="O440" s="15">
        <v>36555</v>
      </c>
    </row>
    <row r="441" spans="1:15" ht="12.75" customHeight="1" x14ac:dyDescent="0.25">
      <c r="A441" s="13" t="s">
        <v>1013</v>
      </c>
      <c r="B441" s="13" t="s">
        <v>1014</v>
      </c>
      <c r="C441" s="35" t="s">
        <v>4687</v>
      </c>
      <c r="D441" s="35" t="s">
        <v>3098</v>
      </c>
      <c r="E441" s="13" t="s">
        <v>3065</v>
      </c>
      <c r="F441" s="13" t="s">
        <v>3059</v>
      </c>
      <c r="G441" s="13" t="s">
        <v>4932</v>
      </c>
      <c r="H441" s="13" t="s">
        <v>4967</v>
      </c>
      <c r="I441" s="13" t="s">
        <v>4439</v>
      </c>
      <c r="J441" s="13"/>
      <c r="K441" s="13" t="s">
        <v>956</v>
      </c>
      <c r="L441" s="13" t="s">
        <v>3036</v>
      </c>
      <c r="M441" s="14">
        <v>500</v>
      </c>
      <c r="N441" s="13">
        <v>19</v>
      </c>
      <c r="O441" s="15">
        <v>36555</v>
      </c>
    </row>
    <row r="442" spans="1:15" ht="12.75" customHeight="1" x14ac:dyDescent="0.25">
      <c r="A442" s="13" t="s">
        <v>1015</v>
      </c>
      <c r="B442" s="13" t="s">
        <v>1016</v>
      </c>
      <c r="C442" s="35" t="s">
        <v>4688</v>
      </c>
      <c r="D442" s="35" t="s">
        <v>3099</v>
      </c>
      <c r="E442" s="13" t="s">
        <v>3065</v>
      </c>
      <c r="F442" s="13" t="s">
        <v>3059</v>
      </c>
      <c r="G442" s="13" t="s">
        <v>4932</v>
      </c>
      <c r="H442" s="13" t="s">
        <v>4967</v>
      </c>
      <c r="I442" s="13" t="s">
        <v>4439</v>
      </c>
      <c r="J442" s="13"/>
      <c r="K442" s="13" t="s">
        <v>956</v>
      </c>
      <c r="L442" s="13" t="s">
        <v>3036</v>
      </c>
      <c r="M442" s="14">
        <v>500</v>
      </c>
      <c r="N442" s="13">
        <v>19</v>
      </c>
      <c r="O442" s="15">
        <v>36555</v>
      </c>
    </row>
    <row r="443" spans="1:15" ht="12.75" customHeight="1" x14ac:dyDescent="0.25">
      <c r="A443" s="13" t="s">
        <v>1017</v>
      </c>
      <c r="B443" s="13" t="s">
        <v>1018</v>
      </c>
      <c r="C443" s="35" t="s">
        <v>4691</v>
      </c>
      <c r="D443" s="35" t="s">
        <v>3100</v>
      </c>
      <c r="E443" s="13" t="s">
        <v>3065</v>
      </c>
      <c r="F443" s="13" t="s">
        <v>3059</v>
      </c>
      <c r="G443" s="13" t="s">
        <v>4932</v>
      </c>
      <c r="H443" s="13" t="s">
        <v>4967</v>
      </c>
      <c r="I443" s="13" t="s">
        <v>4439</v>
      </c>
      <c r="J443" s="13"/>
      <c r="K443" s="13" t="s">
        <v>956</v>
      </c>
      <c r="L443" s="13" t="s">
        <v>3036</v>
      </c>
      <c r="M443" s="14">
        <v>2999.95</v>
      </c>
      <c r="N443" s="13">
        <v>9</v>
      </c>
      <c r="O443" s="15">
        <v>40255</v>
      </c>
    </row>
    <row r="444" spans="1:15" ht="12.75" customHeight="1" x14ac:dyDescent="0.25">
      <c r="A444" s="13" t="s">
        <v>1019</v>
      </c>
      <c r="B444" s="13" t="s">
        <v>1020</v>
      </c>
      <c r="C444" s="35" t="s">
        <v>4608</v>
      </c>
      <c r="D444" s="35" t="s">
        <v>3101</v>
      </c>
      <c r="E444" s="13" t="s">
        <v>3025</v>
      </c>
      <c r="F444" s="13" t="s">
        <v>4939</v>
      </c>
      <c r="G444" s="13" t="s">
        <v>4948</v>
      </c>
      <c r="H444" s="13" t="s">
        <v>3048</v>
      </c>
      <c r="I444" s="13" t="s">
        <v>4791</v>
      </c>
      <c r="J444" s="13"/>
      <c r="K444" s="13" t="s">
        <v>956</v>
      </c>
      <c r="L444" s="13" t="s">
        <v>3036</v>
      </c>
      <c r="M444" s="14">
        <v>1482</v>
      </c>
      <c r="N444" s="13">
        <v>10</v>
      </c>
      <c r="O444" s="15">
        <v>39644</v>
      </c>
    </row>
    <row r="445" spans="1:15" ht="12.75" customHeight="1" x14ac:dyDescent="0.25">
      <c r="A445" s="13" t="s">
        <v>1021</v>
      </c>
      <c r="B445" s="13" t="s">
        <v>1022</v>
      </c>
      <c r="C445" s="35" t="s">
        <v>4690</v>
      </c>
      <c r="D445" s="35" t="s">
        <v>3102</v>
      </c>
      <c r="E445" s="13" t="s">
        <v>3025</v>
      </c>
      <c r="F445" s="13" t="s">
        <v>4939</v>
      </c>
      <c r="G445" s="13" t="s">
        <v>4932</v>
      </c>
      <c r="H445" s="13" t="s">
        <v>4936</v>
      </c>
      <c r="I445" s="13" t="s">
        <v>3051</v>
      </c>
      <c r="J445" s="13"/>
      <c r="K445" s="13" t="s">
        <v>956</v>
      </c>
      <c r="L445" s="13" t="s">
        <v>3036</v>
      </c>
      <c r="M445" s="14">
        <v>1049</v>
      </c>
      <c r="N445" s="13">
        <v>9</v>
      </c>
      <c r="O445" s="15">
        <v>40100</v>
      </c>
    </row>
    <row r="446" spans="1:15" ht="12.75" customHeight="1" x14ac:dyDescent="0.25">
      <c r="A446" s="13" t="s">
        <v>1023</v>
      </c>
      <c r="B446" s="13" t="s">
        <v>1024</v>
      </c>
      <c r="C446" s="35" t="s">
        <v>4601</v>
      </c>
      <c r="D446" s="35" t="s">
        <v>3103</v>
      </c>
      <c r="E446" s="13" t="s">
        <v>3025</v>
      </c>
      <c r="F446" s="13" t="s">
        <v>4939</v>
      </c>
      <c r="G446" s="13" t="s">
        <v>4932</v>
      </c>
      <c r="H446" s="13" t="s">
        <v>3104</v>
      </c>
      <c r="I446" s="13" t="s">
        <v>4533</v>
      </c>
      <c r="J446" s="13"/>
      <c r="K446" s="13" t="s">
        <v>956</v>
      </c>
      <c r="L446" s="13" t="s">
        <v>3036</v>
      </c>
      <c r="M446" s="14">
        <v>699</v>
      </c>
      <c r="N446" s="13">
        <v>21</v>
      </c>
      <c r="O446" s="15">
        <v>35580</v>
      </c>
    </row>
    <row r="447" spans="1:15" ht="12.75" customHeight="1" x14ac:dyDescent="0.25">
      <c r="A447" s="13" t="s">
        <v>1025</v>
      </c>
      <c r="B447" s="13" t="s">
        <v>1026</v>
      </c>
      <c r="C447" s="35" t="s">
        <v>4609</v>
      </c>
      <c r="D447" s="35" t="s">
        <v>3105</v>
      </c>
      <c r="E447" s="13" t="s">
        <v>3025</v>
      </c>
      <c r="F447" s="13" t="s">
        <v>4939</v>
      </c>
      <c r="G447" s="13" t="s">
        <v>4932</v>
      </c>
      <c r="H447" s="13" t="s">
        <v>3104</v>
      </c>
      <c r="I447" s="13" t="s">
        <v>4792</v>
      </c>
      <c r="J447" s="13"/>
      <c r="K447" s="13" t="s">
        <v>956</v>
      </c>
      <c r="L447" s="13" t="s">
        <v>3036</v>
      </c>
      <c r="M447" s="14">
        <v>2006.4</v>
      </c>
      <c r="N447" s="13">
        <v>10</v>
      </c>
      <c r="O447" s="15">
        <v>39644</v>
      </c>
    </row>
    <row r="448" spans="1:15" ht="12.75" customHeight="1" x14ac:dyDescent="0.25">
      <c r="A448" s="13" t="s">
        <v>1027</v>
      </c>
      <c r="B448" s="13" t="s">
        <v>1028</v>
      </c>
      <c r="C448" s="35" t="s">
        <v>4610</v>
      </c>
      <c r="D448" s="35" t="s">
        <v>3106</v>
      </c>
      <c r="E448" s="13" t="s">
        <v>3025</v>
      </c>
      <c r="F448" s="13" t="s">
        <v>4939</v>
      </c>
      <c r="G448" s="13" t="s">
        <v>4932</v>
      </c>
      <c r="H448" s="13" t="s">
        <v>3104</v>
      </c>
      <c r="I448" s="13" t="s">
        <v>4707</v>
      </c>
      <c r="J448" s="13"/>
      <c r="K448" s="13" t="s">
        <v>956</v>
      </c>
      <c r="L448" s="13" t="s">
        <v>3036</v>
      </c>
      <c r="M448" s="14">
        <v>121883.05</v>
      </c>
      <c r="N448" s="13">
        <v>9</v>
      </c>
      <c r="O448" s="15">
        <v>39994</v>
      </c>
    </row>
    <row r="449" spans="1:15" ht="12.75" customHeight="1" x14ac:dyDescent="0.25">
      <c r="A449" s="13" t="s">
        <v>1029</v>
      </c>
      <c r="B449" s="13" t="s">
        <v>1030</v>
      </c>
      <c r="C449" s="35" t="s">
        <v>4611</v>
      </c>
      <c r="D449" s="35" t="s">
        <v>3107</v>
      </c>
      <c r="E449" s="13" t="s">
        <v>3025</v>
      </c>
      <c r="F449" s="13" t="s">
        <v>4939</v>
      </c>
      <c r="G449" s="13" t="s">
        <v>4932</v>
      </c>
      <c r="H449" s="13" t="s">
        <v>3104</v>
      </c>
      <c r="I449" s="13" t="s">
        <v>4533</v>
      </c>
      <c r="J449" s="13"/>
      <c r="K449" s="13" t="s">
        <v>956</v>
      </c>
      <c r="L449" s="13" t="s">
        <v>3036</v>
      </c>
      <c r="M449" s="14">
        <v>16682.8</v>
      </c>
      <c r="N449" s="13">
        <v>9</v>
      </c>
      <c r="O449" s="15">
        <v>39914</v>
      </c>
    </row>
    <row r="450" spans="1:15" ht="10.5" customHeight="1" x14ac:dyDescent="0.25">
      <c r="A450" s="13" t="s">
        <v>1031</v>
      </c>
      <c r="B450" s="13" t="s">
        <v>1032</v>
      </c>
      <c r="C450" s="35" t="s">
        <v>4620</v>
      </c>
      <c r="D450" s="57" t="s">
        <v>3108</v>
      </c>
      <c r="E450" s="13" t="s">
        <v>3025</v>
      </c>
      <c r="F450" s="13" t="s">
        <v>4939</v>
      </c>
      <c r="G450" s="13"/>
      <c r="H450" s="13" t="s">
        <v>3087</v>
      </c>
      <c r="I450" s="13" t="s">
        <v>4564</v>
      </c>
      <c r="J450" s="13"/>
      <c r="K450" s="13" t="s">
        <v>956</v>
      </c>
      <c r="L450" s="13" t="s">
        <v>3036</v>
      </c>
      <c r="M450" s="14">
        <v>699</v>
      </c>
      <c r="N450" s="13">
        <v>14</v>
      </c>
      <c r="O450" s="15">
        <v>38321</v>
      </c>
    </row>
    <row r="451" spans="1:15" ht="12.75" customHeight="1" x14ac:dyDescent="0.25">
      <c r="A451" s="13" t="s">
        <v>1033</v>
      </c>
      <c r="B451" s="13" t="s">
        <v>1034</v>
      </c>
      <c r="C451" s="35">
        <v>1027961</v>
      </c>
      <c r="D451" s="35" t="s">
        <v>3109</v>
      </c>
      <c r="E451" s="13" t="s">
        <v>3025</v>
      </c>
      <c r="F451" s="13" t="s">
        <v>4939</v>
      </c>
      <c r="G451" s="13"/>
      <c r="H451" s="13" t="s">
        <v>4709</v>
      </c>
      <c r="I451" s="13" t="s">
        <v>4499</v>
      </c>
      <c r="J451" s="13"/>
      <c r="K451" s="13" t="s">
        <v>956</v>
      </c>
      <c r="L451" s="13" t="s">
        <v>3036</v>
      </c>
      <c r="M451" s="14">
        <v>1275</v>
      </c>
      <c r="N451" s="13">
        <v>5</v>
      </c>
      <c r="O451" s="15">
        <v>41813</v>
      </c>
    </row>
    <row r="452" spans="1:15" ht="12.75" customHeight="1" x14ac:dyDescent="0.25">
      <c r="A452" s="13" t="s">
        <v>1035</v>
      </c>
      <c r="B452" s="13" t="s">
        <v>1036</v>
      </c>
      <c r="C452" s="35">
        <v>0</v>
      </c>
      <c r="D452" s="35" t="s">
        <v>3110</v>
      </c>
      <c r="E452" s="13" t="s">
        <v>3025</v>
      </c>
      <c r="F452" s="13" t="s">
        <v>3079</v>
      </c>
      <c r="G452" s="13" t="s">
        <v>3050</v>
      </c>
      <c r="H452" s="13" t="s">
        <v>3111</v>
      </c>
      <c r="I452" s="13" t="s">
        <v>4490</v>
      </c>
      <c r="J452" s="13"/>
      <c r="K452" s="13" t="s">
        <v>956</v>
      </c>
      <c r="L452" s="13" t="s">
        <v>3036</v>
      </c>
      <c r="M452" s="14">
        <v>39683.4</v>
      </c>
      <c r="N452" s="13">
        <v>5</v>
      </c>
      <c r="O452" s="15">
        <v>41990</v>
      </c>
    </row>
    <row r="453" spans="1:15" ht="12.75" customHeight="1" x14ac:dyDescent="0.25">
      <c r="A453" s="13" t="s">
        <v>1037</v>
      </c>
      <c r="B453" s="13" t="s">
        <v>1038</v>
      </c>
      <c r="C453" s="35" t="s">
        <v>4521</v>
      </c>
      <c r="D453" s="35" t="s">
        <v>3112</v>
      </c>
      <c r="E453" s="13" t="s">
        <v>3025</v>
      </c>
      <c r="F453" s="13" t="s">
        <v>3079</v>
      </c>
      <c r="G453" s="13" t="s">
        <v>3050</v>
      </c>
      <c r="H453" s="13" t="s">
        <v>12178</v>
      </c>
      <c r="I453" s="13" t="s">
        <v>4556</v>
      </c>
      <c r="J453" s="13"/>
      <c r="K453" s="13" t="s">
        <v>956</v>
      </c>
      <c r="L453" s="13" t="s">
        <v>3036</v>
      </c>
      <c r="M453" s="14">
        <v>6198.86</v>
      </c>
      <c r="N453" s="13">
        <v>5</v>
      </c>
      <c r="O453" s="15">
        <v>41757</v>
      </c>
    </row>
    <row r="454" spans="1:15" ht="12.75" customHeight="1" x14ac:dyDescent="0.25">
      <c r="A454" s="13" t="s">
        <v>1039</v>
      </c>
      <c r="B454" s="13" t="s">
        <v>1040</v>
      </c>
      <c r="C454" s="35" t="s">
        <v>4856</v>
      </c>
      <c r="D454" s="35" t="s">
        <v>3113</v>
      </c>
      <c r="E454" s="13" t="s">
        <v>3025</v>
      </c>
      <c r="F454" s="13" t="s">
        <v>4939</v>
      </c>
      <c r="G454" s="13" t="s">
        <v>4948</v>
      </c>
      <c r="H454" s="13" t="s">
        <v>4858</v>
      </c>
      <c r="I454" s="13" t="s">
        <v>4707</v>
      </c>
      <c r="J454" s="13"/>
      <c r="K454" s="13" t="s">
        <v>956</v>
      </c>
      <c r="L454" s="13" t="s">
        <v>3036</v>
      </c>
      <c r="M454" s="14">
        <v>2450</v>
      </c>
      <c r="N454" s="13">
        <v>5</v>
      </c>
      <c r="O454" s="15">
        <v>42011</v>
      </c>
    </row>
    <row r="455" spans="1:15" ht="12.75" customHeight="1" x14ac:dyDescent="0.25">
      <c r="A455" s="13" t="s">
        <v>1041</v>
      </c>
      <c r="B455" s="13" t="s">
        <v>1042</v>
      </c>
      <c r="C455" s="35" t="s">
        <v>4521</v>
      </c>
      <c r="D455" s="35" t="s">
        <v>3114</v>
      </c>
      <c r="E455" s="13" t="s">
        <v>3025</v>
      </c>
      <c r="F455" s="13" t="s">
        <v>4939</v>
      </c>
      <c r="G455" s="13"/>
      <c r="H455" s="13" t="s">
        <v>4936</v>
      </c>
      <c r="I455" s="13" t="s">
        <v>3051</v>
      </c>
      <c r="J455" s="13"/>
      <c r="K455" s="13" t="s">
        <v>956</v>
      </c>
      <c r="L455" s="13" t="s">
        <v>3036</v>
      </c>
      <c r="M455" s="14">
        <v>8000</v>
      </c>
      <c r="N455" s="13">
        <v>5</v>
      </c>
      <c r="O455" s="15">
        <v>42075</v>
      </c>
    </row>
    <row r="456" spans="1:15" ht="12.75" customHeight="1" x14ac:dyDescent="0.25">
      <c r="A456" s="13" t="s">
        <v>1043</v>
      </c>
      <c r="B456" s="13" t="s">
        <v>4974</v>
      </c>
      <c r="C456" s="35" t="s">
        <v>4521</v>
      </c>
      <c r="D456" s="35" t="s">
        <v>4975</v>
      </c>
      <c r="E456" s="13" t="s">
        <v>3065</v>
      </c>
      <c r="F456" s="13" t="s">
        <v>3059</v>
      </c>
      <c r="G456" s="13" t="s">
        <v>4932</v>
      </c>
      <c r="H456" s="13" t="s">
        <v>4967</v>
      </c>
      <c r="I456" s="13" t="s">
        <v>4439</v>
      </c>
      <c r="J456" s="13"/>
      <c r="K456" s="13" t="s">
        <v>956</v>
      </c>
      <c r="L456" s="13" t="s">
        <v>3036</v>
      </c>
      <c r="M456" s="14">
        <v>8000</v>
      </c>
      <c r="N456" s="13">
        <v>5</v>
      </c>
      <c r="O456" s="15">
        <v>42075</v>
      </c>
    </row>
    <row r="457" spans="1:15" ht="12.75" customHeight="1" x14ac:dyDescent="0.25">
      <c r="A457" s="13" t="s">
        <v>1044</v>
      </c>
      <c r="B457" s="13" t="s">
        <v>4976</v>
      </c>
      <c r="C457" s="35" t="s">
        <v>4521</v>
      </c>
      <c r="D457" s="35" t="s">
        <v>4977</v>
      </c>
      <c r="E457" s="13" t="s">
        <v>3065</v>
      </c>
      <c r="F457" s="13" t="s">
        <v>3059</v>
      </c>
      <c r="G457" s="13" t="s">
        <v>4932</v>
      </c>
      <c r="H457" s="13" t="s">
        <v>4967</v>
      </c>
      <c r="I457" s="13" t="s">
        <v>4439</v>
      </c>
      <c r="J457" s="13"/>
      <c r="K457" s="13" t="s">
        <v>956</v>
      </c>
      <c r="L457" s="13" t="s">
        <v>3036</v>
      </c>
      <c r="M457" s="14">
        <v>8000</v>
      </c>
      <c r="N457" s="13">
        <v>5</v>
      </c>
      <c r="O457" s="15">
        <v>42075</v>
      </c>
    </row>
    <row r="458" spans="1:15" ht="12.75" customHeight="1" x14ac:dyDescent="0.25">
      <c r="A458" s="13" t="s">
        <v>1045</v>
      </c>
      <c r="B458" s="13" t="s">
        <v>1046</v>
      </c>
      <c r="C458" s="35" t="s">
        <v>4626</v>
      </c>
      <c r="D458" s="35" t="s">
        <v>3115</v>
      </c>
      <c r="E458" s="13" t="s">
        <v>3025</v>
      </c>
      <c r="F458" s="13" t="s">
        <v>4939</v>
      </c>
      <c r="G458" s="13" t="s">
        <v>4948</v>
      </c>
      <c r="H458" s="13" t="s">
        <v>12050</v>
      </c>
      <c r="I458" s="13" t="s">
        <v>4499</v>
      </c>
      <c r="J458" s="13"/>
      <c r="K458" s="13" t="s">
        <v>956</v>
      </c>
      <c r="L458" s="13" t="s">
        <v>3036</v>
      </c>
      <c r="M458" s="14">
        <v>689</v>
      </c>
      <c r="N458" s="13">
        <v>5</v>
      </c>
      <c r="O458" s="15">
        <v>41835</v>
      </c>
    </row>
    <row r="459" spans="1:15" ht="12.75" customHeight="1" x14ac:dyDescent="0.25">
      <c r="A459" s="13" t="s">
        <v>1047</v>
      </c>
      <c r="B459" s="13" t="s">
        <v>1048</v>
      </c>
      <c r="C459" s="35" t="s">
        <v>4630</v>
      </c>
      <c r="D459" s="35" t="s">
        <v>3117</v>
      </c>
      <c r="E459" s="13" t="s">
        <v>3025</v>
      </c>
      <c r="F459" s="13" t="s">
        <v>4939</v>
      </c>
      <c r="G459" s="13" t="s">
        <v>4948</v>
      </c>
      <c r="H459" s="13" t="s">
        <v>3116</v>
      </c>
      <c r="I459" s="13" t="s">
        <v>12381</v>
      </c>
      <c r="J459" s="13"/>
      <c r="K459" s="13" t="s">
        <v>956</v>
      </c>
      <c r="L459" s="13" t="s">
        <v>3036</v>
      </c>
      <c r="M459" s="14">
        <v>4664.8599999999997</v>
      </c>
      <c r="N459" s="13">
        <v>5</v>
      </c>
      <c r="O459" s="15">
        <v>41991</v>
      </c>
    </row>
    <row r="460" spans="1:15" ht="12.75" customHeight="1" x14ac:dyDescent="0.25">
      <c r="A460" s="13" t="s">
        <v>1049</v>
      </c>
      <c r="B460" s="13" t="s">
        <v>1050</v>
      </c>
      <c r="C460" s="35" t="s">
        <v>4694</v>
      </c>
      <c r="D460" s="35" t="s">
        <v>3118</v>
      </c>
      <c r="E460" s="13" t="s">
        <v>3025</v>
      </c>
      <c r="F460" s="13" t="s">
        <v>3079</v>
      </c>
      <c r="G460" s="13" t="s">
        <v>3050</v>
      </c>
      <c r="H460" s="13" t="s">
        <v>4933</v>
      </c>
      <c r="I460" s="13" t="s">
        <v>4894</v>
      </c>
      <c r="J460" s="13"/>
      <c r="K460" s="13" t="s">
        <v>956</v>
      </c>
      <c r="L460" s="13" t="s">
        <v>3036</v>
      </c>
      <c r="M460" s="14">
        <v>5999</v>
      </c>
      <c r="N460" s="13">
        <v>5</v>
      </c>
      <c r="O460" s="15">
        <v>42040</v>
      </c>
    </row>
    <row r="461" spans="1:15" ht="12.75" customHeight="1" x14ac:dyDescent="0.25">
      <c r="A461" s="13" t="s">
        <v>1051</v>
      </c>
      <c r="B461" s="13" t="s">
        <v>1052</v>
      </c>
      <c r="C461" s="35" t="s">
        <v>4695</v>
      </c>
      <c r="D461" s="35" t="s">
        <v>3119</v>
      </c>
      <c r="E461" s="13" t="s">
        <v>3025</v>
      </c>
      <c r="F461" s="13" t="s">
        <v>3079</v>
      </c>
      <c r="G461" s="13" t="s">
        <v>3050</v>
      </c>
      <c r="H461" s="13" t="s">
        <v>3120</v>
      </c>
      <c r="I461" s="13" t="s">
        <v>4504</v>
      </c>
      <c r="J461" s="13"/>
      <c r="K461" s="13" t="s">
        <v>956</v>
      </c>
      <c r="L461" s="13" t="s">
        <v>3036</v>
      </c>
      <c r="M461" s="14">
        <v>5999</v>
      </c>
      <c r="N461" s="13">
        <v>5</v>
      </c>
      <c r="O461" s="15">
        <v>42040</v>
      </c>
    </row>
    <row r="462" spans="1:15" ht="12.75" customHeight="1" x14ac:dyDescent="0.25">
      <c r="A462" s="13" t="s">
        <v>1053</v>
      </c>
      <c r="B462" s="13" t="s">
        <v>1054</v>
      </c>
      <c r="C462" s="35" t="s">
        <v>4773</v>
      </c>
      <c r="D462" s="35" t="s">
        <v>3121</v>
      </c>
      <c r="E462" s="13" t="s">
        <v>3025</v>
      </c>
      <c r="F462" s="13" t="s">
        <v>4939</v>
      </c>
      <c r="G462" s="13" t="s">
        <v>4948</v>
      </c>
      <c r="H462" s="13" t="s">
        <v>4771</v>
      </c>
      <c r="I462" s="13" t="s">
        <v>12174</v>
      </c>
      <c r="J462" s="13"/>
      <c r="K462" s="13" t="s">
        <v>956</v>
      </c>
      <c r="L462" s="13" t="s">
        <v>3036</v>
      </c>
      <c r="M462" s="14">
        <v>2450</v>
      </c>
      <c r="N462" s="13">
        <v>5</v>
      </c>
      <c r="O462" s="15">
        <v>42011</v>
      </c>
    </row>
    <row r="463" spans="1:15" ht="12.75" customHeight="1" x14ac:dyDescent="0.25">
      <c r="A463" s="13" t="s">
        <v>1055</v>
      </c>
      <c r="B463" s="13" t="s">
        <v>1056</v>
      </c>
      <c r="C463" s="35" t="s">
        <v>4633</v>
      </c>
      <c r="D463" s="35" t="s">
        <v>3122</v>
      </c>
      <c r="E463" s="13" t="s">
        <v>3025</v>
      </c>
      <c r="F463" s="13" t="s">
        <v>3079</v>
      </c>
      <c r="G463" s="13" t="s">
        <v>3050</v>
      </c>
      <c r="H463" s="13" t="s">
        <v>12411</v>
      </c>
      <c r="I463" s="13" t="s">
        <v>4722</v>
      </c>
      <c r="J463" s="13"/>
      <c r="K463" s="13" t="s">
        <v>956</v>
      </c>
      <c r="L463" s="13" t="s">
        <v>3036</v>
      </c>
      <c r="M463" s="14">
        <v>2450</v>
      </c>
      <c r="N463" s="13">
        <v>5</v>
      </c>
      <c r="O463" s="15">
        <v>42011</v>
      </c>
    </row>
    <row r="464" spans="1:15" ht="12.75" customHeight="1" x14ac:dyDescent="0.25">
      <c r="A464" s="13" t="s">
        <v>1057</v>
      </c>
      <c r="B464" s="13" t="s">
        <v>1058</v>
      </c>
      <c r="C464" s="35" t="s">
        <v>4627</v>
      </c>
      <c r="D464" s="35" t="s">
        <v>3123</v>
      </c>
      <c r="E464" s="13" t="s">
        <v>3025</v>
      </c>
      <c r="F464" s="13" t="s">
        <v>4939</v>
      </c>
      <c r="G464" s="13" t="s">
        <v>4932</v>
      </c>
      <c r="H464" s="13" t="s">
        <v>3104</v>
      </c>
      <c r="I464" s="13" t="s">
        <v>4533</v>
      </c>
      <c r="J464" s="13"/>
      <c r="K464" s="13" t="s">
        <v>956</v>
      </c>
      <c r="L464" s="13" t="s">
        <v>3036</v>
      </c>
      <c r="M464" s="14">
        <v>1024.29</v>
      </c>
      <c r="N464" s="13">
        <v>5</v>
      </c>
      <c r="O464" s="15">
        <v>41933</v>
      </c>
    </row>
    <row r="465" spans="1:15" ht="12.75" customHeight="1" x14ac:dyDescent="0.25">
      <c r="A465" s="13" t="s">
        <v>1059</v>
      </c>
      <c r="B465" s="13" t="s">
        <v>1060</v>
      </c>
      <c r="C465" s="35" t="s">
        <v>4628</v>
      </c>
      <c r="D465" s="35" t="s">
        <v>3124</v>
      </c>
      <c r="E465" s="13" t="s">
        <v>3025</v>
      </c>
      <c r="F465" s="13" t="s">
        <v>4939</v>
      </c>
      <c r="G465" s="13" t="s">
        <v>4932</v>
      </c>
      <c r="H465" s="13" t="s">
        <v>3104</v>
      </c>
      <c r="I465" s="13" t="s">
        <v>4533</v>
      </c>
      <c r="J465" s="13"/>
      <c r="K465" s="13" t="s">
        <v>956</v>
      </c>
      <c r="L465" s="13" t="s">
        <v>3036</v>
      </c>
      <c r="M465" s="14">
        <v>7947.85</v>
      </c>
      <c r="N465" s="13">
        <v>5</v>
      </c>
      <c r="O465" s="15">
        <v>41933</v>
      </c>
    </row>
    <row r="466" spans="1:15" ht="12.75" customHeight="1" x14ac:dyDescent="0.25">
      <c r="A466" s="13" t="s">
        <v>1061</v>
      </c>
      <c r="B466" s="13" t="s">
        <v>1062</v>
      </c>
      <c r="C466" s="35" t="s">
        <v>4629</v>
      </c>
      <c r="D466" s="35" t="s">
        <v>3125</v>
      </c>
      <c r="E466" s="13" t="s">
        <v>3025</v>
      </c>
      <c r="F466" s="13" t="s">
        <v>4939</v>
      </c>
      <c r="G466" s="13" t="s">
        <v>4932</v>
      </c>
      <c r="H466" s="13" t="s">
        <v>3104</v>
      </c>
      <c r="I466" s="13" t="s">
        <v>4533</v>
      </c>
      <c r="J466" s="13"/>
      <c r="K466" s="13" t="s">
        <v>956</v>
      </c>
      <c r="L466" s="13" t="s">
        <v>3036</v>
      </c>
      <c r="M466" s="14">
        <v>820.74</v>
      </c>
      <c r="N466" s="13">
        <v>5</v>
      </c>
      <c r="O466" s="15">
        <v>41933</v>
      </c>
    </row>
    <row r="467" spans="1:15" ht="12.75" customHeight="1" x14ac:dyDescent="0.25">
      <c r="A467" s="13" t="s">
        <v>1063</v>
      </c>
      <c r="B467" s="13" t="s">
        <v>1064</v>
      </c>
      <c r="C467" s="35" t="s">
        <v>4631</v>
      </c>
      <c r="D467" s="35" t="s">
        <v>3126</v>
      </c>
      <c r="E467" s="13" t="s">
        <v>3025</v>
      </c>
      <c r="F467" s="13" t="s">
        <v>4939</v>
      </c>
      <c r="G467" s="13" t="s">
        <v>4948</v>
      </c>
      <c r="H467" s="13" t="s">
        <v>3127</v>
      </c>
      <c r="I467" s="13" t="s">
        <v>3051</v>
      </c>
      <c r="J467" s="13"/>
      <c r="K467" s="13" t="s">
        <v>956</v>
      </c>
      <c r="L467" s="13" t="s">
        <v>3036</v>
      </c>
      <c r="M467" s="14">
        <v>4664.8599999999997</v>
      </c>
      <c r="N467" s="13">
        <v>5</v>
      </c>
      <c r="O467" s="15">
        <v>41991</v>
      </c>
    </row>
    <row r="468" spans="1:15" ht="12.75" customHeight="1" x14ac:dyDescent="0.25">
      <c r="A468" s="13" t="s">
        <v>1065</v>
      </c>
      <c r="B468" s="13" t="s">
        <v>1066</v>
      </c>
      <c r="C468" s="35" t="s">
        <v>4632</v>
      </c>
      <c r="D468" s="35" t="s">
        <v>3128</v>
      </c>
      <c r="E468" s="13" t="s">
        <v>3025</v>
      </c>
      <c r="F468" s="13" t="s">
        <v>4939</v>
      </c>
      <c r="G468" s="13" t="s">
        <v>4932</v>
      </c>
      <c r="H468" s="13" t="s">
        <v>4854</v>
      </c>
      <c r="I468" s="13" t="s">
        <v>4707</v>
      </c>
      <c r="J468" s="13"/>
      <c r="K468" s="13" t="s">
        <v>956</v>
      </c>
      <c r="L468" s="13" t="s">
        <v>3036</v>
      </c>
      <c r="M468" s="14">
        <v>2450</v>
      </c>
      <c r="N468" s="13">
        <v>5</v>
      </c>
      <c r="O468" s="15">
        <v>42011</v>
      </c>
    </row>
    <row r="469" spans="1:15" ht="12.75" customHeight="1" x14ac:dyDescent="0.25">
      <c r="A469" s="13" t="s">
        <v>1067</v>
      </c>
      <c r="B469" s="13" t="s">
        <v>1068</v>
      </c>
      <c r="C469" s="35" t="s">
        <v>4634</v>
      </c>
      <c r="D469" s="35" t="s">
        <v>3129</v>
      </c>
      <c r="E469" s="13" t="s">
        <v>3025</v>
      </c>
      <c r="F469" s="13" t="s">
        <v>3079</v>
      </c>
      <c r="G469" s="13" t="s">
        <v>3050</v>
      </c>
      <c r="H469" s="13" t="s">
        <v>3120</v>
      </c>
      <c r="I469" s="13" t="s">
        <v>4504</v>
      </c>
      <c r="J469" s="13"/>
      <c r="K469" s="13" t="s">
        <v>956</v>
      </c>
      <c r="L469" s="13" t="s">
        <v>3036</v>
      </c>
      <c r="M469" s="14">
        <v>5999</v>
      </c>
      <c r="N469" s="13">
        <v>5</v>
      </c>
      <c r="O469" s="15">
        <v>42040</v>
      </c>
    </row>
    <row r="470" spans="1:15" ht="12.75" customHeight="1" x14ac:dyDescent="0.25">
      <c r="A470" s="13" t="s">
        <v>1069</v>
      </c>
      <c r="B470" s="13" t="s">
        <v>4985</v>
      </c>
      <c r="C470" s="35">
        <v>0</v>
      </c>
      <c r="D470" s="35" t="s">
        <v>4984</v>
      </c>
      <c r="E470" s="13" t="s">
        <v>3065</v>
      </c>
      <c r="F470" s="13" t="s">
        <v>3059</v>
      </c>
      <c r="G470" s="13" t="s">
        <v>4932</v>
      </c>
      <c r="H470" s="13" t="s">
        <v>4967</v>
      </c>
      <c r="I470" s="13" t="s">
        <v>4439</v>
      </c>
      <c r="J470" s="13"/>
      <c r="K470" s="13" t="s">
        <v>956</v>
      </c>
      <c r="L470" s="13" t="s">
        <v>3036</v>
      </c>
      <c r="M470" s="14">
        <v>599.66999999999996</v>
      </c>
      <c r="N470" s="13">
        <v>7</v>
      </c>
      <c r="O470" s="15">
        <v>40744</v>
      </c>
    </row>
    <row r="471" spans="1:15" ht="12.75" customHeight="1" x14ac:dyDescent="0.25">
      <c r="A471" s="13" t="s">
        <v>1070</v>
      </c>
      <c r="B471" s="13" t="s">
        <v>1071</v>
      </c>
      <c r="C471" s="35" t="s">
        <v>4521</v>
      </c>
      <c r="D471" s="35" t="s">
        <v>3130</v>
      </c>
      <c r="E471" s="13" t="s">
        <v>12189</v>
      </c>
      <c r="F471" s="13" t="s">
        <v>4434</v>
      </c>
      <c r="G471" s="13" t="s">
        <v>4932</v>
      </c>
      <c r="H471" s="13" t="s">
        <v>3498</v>
      </c>
      <c r="I471" s="13" t="s">
        <v>12185</v>
      </c>
      <c r="J471" s="13"/>
      <c r="K471" s="13" t="s">
        <v>956</v>
      </c>
      <c r="L471" s="13" t="s">
        <v>3036</v>
      </c>
      <c r="M471" s="14">
        <v>364.58</v>
      </c>
      <c r="N471" s="13">
        <v>11</v>
      </c>
      <c r="O471" s="15">
        <v>39539</v>
      </c>
    </row>
    <row r="472" spans="1:15" ht="12.75" customHeight="1" x14ac:dyDescent="0.25">
      <c r="A472" s="13" t="s">
        <v>1072</v>
      </c>
      <c r="B472" s="13" t="s">
        <v>1073</v>
      </c>
      <c r="C472" s="35" t="s">
        <v>4521</v>
      </c>
      <c r="D472" s="35" t="s">
        <v>3131</v>
      </c>
      <c r="E472" s="13" t="s">
        <v>12189</v>
      </c>
      <c r="F472" s="13" t="s">
        <v>4434</v>
      </c>
      <c r="G472" s="13" t="s">
        <v>4932</v>
      </c>
      <c r="H472" s="13" t="s">
        <v>3134</v>
      </c>
      <c r="I472" s="13" t="s">
        <v>12185</v>
      </c>
      <c r="J472" s="13"/>
      <c r="K472" s="13" t="s">
        <v>956</v>
      </c>
      <c r="L472" s="13" t="s">
        <v>3036</v>
      </c>
      <c r="M472" s="14">
        <v>523.98</v>
      </c>
      <c r="N472" s="13">
        <v>15</v>
      </c>
      <c r="O472" s="15">
        <v>39539</v>
      </c>
    </row>
    <row r="473" spans="1:15" ht="12.75" customHeight="1" x14ac:dyDescent="0.25">
      <c r="A473" s="13" t="s">
        <v>1074</v>
      </c>
      <c r="B473" s="13" t="s">
        <v>1075</v>
      </c>
      <c r="C473" s="35" t="s">
        <v>4521</v>
      </c>
      <c r="D473" s="35" t="s">
        <v>3132</v>
      </c>
      <c r="E473" s="13" t="s">
        <v>12189</v>
      </c>
      <c r="F473" s="13" t="s">
        <v>4434</v>
      </c>
      <c r="G473" s="13" t="s">
        <v>4932</v>
      </c>
      <c r="H473" s="13" t="s">
        <v>3082</v>
      </c>
      <c r="I473" s="13" t="s">
        <v>12185</v>
      </c>
      <c r="J473" s="13"/>
      <c r="K473" s="13" t="s">
        <v>956</v>
      </c>
      <c r="L473" s="13" t="s">
        <v>3036</v>
      </c>
      <c r="M473" s="14">
        <v>2965.23</v>
      </c>
      <c r="N473" s="13">
        <v>15</v>
      </c>
      <c r="O473" s="15">
        <v>39539</v>
      </c>
    </row>
    <row r="474" spans="1:15" ht="12.75" customHeight="1" x14ac:dyDescent="0.25">
      <c r="A474" s="13" t="s">
        <v>1076</v>
      </c>
      <c r="B474" s="13" t="s">
        <v>1077</v>
      </c>
      <c r="C474" s="35" t="s">
        <v>4692</v>
      </c>
      <c r="D474" s="35" t="s">
        <v>3133</v>
      </c>
      <c r="E474" s="13" t="s">
        <v>12189</v>
      </c>
      <c r="F474" s="13" t="s">
        <v>4434</v>
      </c>
      <c r="G474" s="13" t="s">
        <v>4932</v>
      </c>
      <c r="H474" s="13" t="s">
        <v>3134</v>
      </c>
      <c r="I474" s="13" t="s">
        <v>4433</v>
      </c>
      <c r="J474" s="13"/>
      <c r="K474" s="13" t="s">
        <v>956</v>
      </c>
      <c r="L474" s="13" t="s">
        <v>3036</v>
      </c>
      <c r="M474" s="14">
        <v>2965.23</v>
      </c>
      <c r="N474" s="13">
        <v>15</v>
      </c>
      <c r="O474" s="15">
        <v>39539</v>
      </c>
    </row>
    <row r="475" spans="1:15" ht="14.5" customHeight="1" x14ac:dyDescent="0.25">
      <c r="A475" s="13" t="s">
        <v>1078</v>
      </c>
      <c r="B475" s="13" t="s">
        <v>1079</v>
      </c>
      <c r="C475" s="35">
        <v>0</v>
      </c>
      <c r="D475" s="35" t="s">
        <v>3135</v>
      </c>
      <c r="E475" s="13" t="s">
        <v>3025</v>
      </c>
      <c r="F475" s="13" t="s">
        <v>4939</v>
      </c>
      <c r="G475" s="13" t="s">
        <v>4932</v>
      </c>
      <c r="H475" s="13" t="s">
        <v>4488</v>
      </c>
      <c r="I475" s="13" t="s">
        <v>4487</v>
      </c>
      <c r="J475" s="13"/>
      <c r="K475" s="13" t="s">
        <v>956</v>
      </c>
      <c r="L475" s="13" t="s">
        <v>3036</v>
      </c>
      <c r="M475" s="14">
        <v>1999.56</v>
      </c>
      <c r="N475" s="13">
        <v>5</v>
      </c>
      <c r="O475" s="15">
        <v>41338</v>
      </c>
    </row>
    <row r="476" spans="1:15" ht="12.75" customHeight="1" x14ac:dyDescent="0.25">
      <c r="A476" s="13" t="s">
        <v>1080</v>
      </c>
      <c r="B476" s="13" t="s">
        <v>1081</v>
      </c>
      <c r="C476" s="35">
        <v>0</v>
      </c>
      <c r="D476" s="35" t="s">
        <v>3136</v>
      </c>
      <c r="E476" s="13" t="s">
        <v>3025</v>
      </c>
      <c r="F476" s="13" t="s">
        <v>4939</v>
      </c>
      <c r="G476" s="13"/>
      <c r="H476" s="13" t="s">
        <v>4710</v>
      </c>
      <c r="I476" s="13" t="s">
        <v>3051</v>
      </c>
      <c r="J476" s="13"/>
      <c r="K476" s="13" t="s">
        <v>956</v>
      </c>
      <c r="L476" s="13" t="s">
        <v>3036</v>
      </c>
      <c r="M476" s="14">
        <v>185030.2</v>
      </c>
      <c r="N476" s="13">
        <v>15</v>
      </c>
      <c r="O476" s="15">
        <v>41121</v>
      </c>
    </row>
    <row r="477" spans="1:15" ht="12.75" customHeight="1" x14ac:dyDescent="0.25">
      <c r="A477" s="13" t="s">
        <v>1082</v>
      </c>
      <c r="B477" s="13" t="s">
        <v>1083</v>
      </c>
      <c r="C477" s="35">
        <v>0</v>
      </c>
      <c r="D477" s="35" t="s">
        <v>3137</v>
      </c>
      <c r="E477" s="13" t="s">
        <v>3025</v>
      </c>
      <c r="F477" s="13" t="s">
        <v>4939</v>
      </c>
      <c r="G477" s="13"/>
      <c r="H477" s="13" t="s">
        <v>4710</v>
      </c>
      <c r="I477" s="13" t="s">
        <v>3051</v>
      </c>
      <c r="J477" s="13"/>
      <c r="K477" s="13" t="s">
        <v>956</v>
      </c>
      <c r="L477" s="13" t="s">
        <v>3036</v>
      </c>
      <c r="M477" s="14">
        <v>146362.10999999999</v>
      </c>
      <c r="N477" s="13">
        <v>15</v>
      </c>
      <c r="O477" s="15">
        <v>41121</v>
      </c>
    </row>
    <row r="478" spans="1:15" ht="12.75" customHeight="1" x14ac:dyDescent="0.25">
      <c r="A478" s="13" t="s">
        <v>1084</v>
      </c>
      <c r="B478" s="13" t="s">
        <v>1085</v>
      </c>
      <c r="C478" s="35">
        <v>0</v>
      </c>
      <c r="D478" s="35" t="s">
        <v>3138</v>
      </c>
      <c r="E478" s="13" t="s">
        <v>3025</v>
      </c>
      <c r="F478" s="13" t="s">
        <v>4939</v>
      </c>
      <c r="G478" s="13"/>
      <c r="H478" s="13" t="s">
        <v>4710</v>
      </c>
      <c r="I478" s="13" t="s">
        <v>3051</v>
      </c>
      <c r="J478" s="13"/>
      <c r="K478" s="13" t="s">
        <v>956</v>
      </c>
      <c r="L478" s="13" t="s">
        <v>3036</v>
      </c>
      <c r="M478" s="14">
        <v>170482.56</v>
      </c>
      <c r="N478" s="13">
        <v>15</v>
      </c>
      <c r="O478" s="15">
        <v>41121</v>
      </c>
    </row>
    <row r="479" spans="1:15" ht="12.75" customHeight="1" x14ac:dyDescent="0.25">
      <c r="A479" s="13" t="s">
        <v>1086</v>
      </c>
      <c r="B479" s="13" t="s">
        <v>1087</v>
      </c>
      <c r="C479" s="35">
        <v>0</v>
      </c>
      <c r="D479" s="35" t="s">
        <v>3139</v>
      </c>
      <c r="E479" s="13" t="s">
        <v>3025</v>
      </c>
      <c r="F479" s="13" t="s">
        <v>3079</v>
      </c>
      <c r="G479" s="13" t="s">
        <v>3050</v>
      </c>
      <c r="H479" s="13" t="s">
        <v>4360</v>
      </c>
      <c r="I479" s="13" t="s">
        <v>3051</v>
      </c>
      <c r="J479" s="13"/>
      <c r="K479" s="13" t="s">
        <v>956</v>
      </c>
      <c r="L479" s="13" t="s">
        <v>3036</v>
      </c>
      <c r="M479" s="14">
        <v>5229</v>
      </c>
      <c r="N479" s="13">
        <v>10</v>
      </c>
      <c r="O479" s="15">
        <v>39576</v>
      </c>
    </row>
    <row r="480" spans="1:15" ht="12.75" customHeight="1" x14ac:dyDescent="0.25">
      <c r="A480" s="13" t="s">
        <v>1088</v>
      </c>
      <c r="B480" s="13" t="s">
        <v>4952</v>
      </c>
      <c r="C480" s="35">
        <v>0</v>
      </c>
      <c r="D480" s="35" t="s">
        <v>3140</v>
      </c>
      <c r="E480" s="13" t="s">
        <v>3025</v>
      </c>
      <c r="F480" s="13" t="s">
        <v>4939</v>
      </c>
      <c r="G480" s="13" t="s">
        <v>4948</v>
      </c>
      <c r="H480" s="13" t="s">
        <v>4714</v>
      </c>
      <c r="I480" s="13" t="s">
        <v>4721</v>
      </c>
      <c r="J480" s="13"/>
      <c r="K480" s="13" t="s">
        <v>956</v>
      </c>
      <c r="L480" s="13" t="s">
        <v>3036</v>
      </c>
      <c r="M480" s="14">
        <v>3375</v>
      </c>
      <c r="N480" s="13">
        <v>11</v>
      </c>
      <c r="O480" s="15">
        <v>41000</v>
      </c>
    </row>
    <row r="481" spans="1:15" ht="12.75" customHeight="1" x14ac:dyDescent="0.25">
      <c r="A481" s="13" t="s">
        <v>1089</v>
      </c>
      <c r="B481" s="13" t="s">
        <v>1090</v>
      </c>
      <c r="C481" s="35">
        <v>0</v>
      </c>
      <c r="D481" s="35" t="s">
        <v>3141</v>
      </c>
      <c r="E481" s="13" t="s">
        <v>3025</v>
      </c>
      <c r="F481" s="13" t="s">
        <v>4939</v>
      </c>
      <c r="G481" s="13" t="s">
        <v>4948</v>
      </c>
      <c r="H481" s="13" t="s">
        <v>4714</v>
      </c>
      <c r="I481" s="13" t="s">
        <v>4721</v>
      </c>
      <c r="J481" s="13"/>
      <c r="K481" s="13" t="s">
        <v>956</v>
      </c>
      <c r="L481" s="13" t="s">
        <v>3036</v>
      </c>
      <c r="M481" s="14">
        <v>1700</v>
      </c>
      <c r="N481" s="13">
        <v>11</v>
      </c>
      <c r="O481" s="15">
        <v>41000</v>
      </c>
    </row>
    <row r="482" spans="1:15" ht="12.75" customHeight="1" x14ac:dyDescent="0.25">
      <c r="A482" s="13" t="s">
        <v>1091</v>
      </c>
      <c r="B482" s="13" t="s">
        <v>1092</v>
      </c>
      <c r="C482" s="35">
        <v>0</v>
      </c>
      <c r="D482" s="35" t="s">
        <v>3142</v>
      </c>
      <c r="E482" s="13" t="s">
        <v>3025</v>
      </c>
      <c r="F482" s="13" t="s">
        <v>4939</v>
      </c>
      <c r="G482" s="13" t="s">
        <v>4948</v>
      </c>
      <c r="H482" s="13" t="s">
        <v>4714</v>
      </c>
      <c r="I482" s="13" t="s">
        <v>4721</v>
      </c>
      <c r="J482" s="13"/>
      <c r="K482" s="13" t="s">
        <v>956</v>
      </c>
      <c r="L482" s="13" t="s">
        <v>3036</v>
      </c>
      <c r="M482" s="14">
        <v>600</v>
      </c>
      <c r="N482" s="13">
        <v>5</v>
      </c>
      <c r="O482" s="15">
        <v>41000</v>
      </c>
    </row>
    <row r="483" spans="1:15" ht="12.75" customHeight="1" x14ac:dyDescent="0.25">
      <c r="A483" s="13" t="s">
        <v>1093</v>
      </c>
      <c r="B483" s="13" t="s">
        <v>1094</v>
      </c>
      <c r="C483" s="35" t="s">
        <v>4945</v>
      </c>
      <c r="D483" s="35" t="s">
        <v>3143</v>
      </c>
      <c r="E483" s="13" t="s">
        <v>3025</v>
      </c>
      <c r="F483" s="13" t="s">
        <v>3079</v>
      </c>
      <c r="G483" s="13" t="s">
        <v>3050</v>
      </c>
      <c r="H483" s="13" t="s">
        <v>4941</v>
      </c>
      <c r="I483" s="13" t="s">
        <v>3051</v>
      </c>
      <c r="J483" s="13"/>
      <c r="K483" s="13" t="s">
        <v>956</v>
      </c>
      <c r="L483" s="13" t="s">
        <v>3036</v>
      </c>
      <c r="M483" s="14">
        <v>364.58</v>
      </c>
      <c r="N483" s="13">
        <v>11</v>
      </c>
      <c r="O483" s="15">
        <v>39539</v>
      </c>
    </row>
    <row r="484" spans="1:15" ht="12.75" customHeight="1" x14ac:dyDescent="0.25">
      <c r="A484" s="13" t="s">
        <v>1095</v>
      </c>
      <c r="B484" s="13" t="s">
        <v>1096</v>
      </c>
      <c r="C484" s="35" t="s">
        <v>4521</v>
      </c>
      <c r="D484" s="35" t="s">
        <v>3144</v>
      </c>
      <c r="E484" s="13" t="s">
        <v>3065</v>
      </c>
      <c r="F484" s="13" t="s">
        <v>3059</v>
      </c>
      <c r="G484" s="13" t="s">
        <v>4932</v>
      </c>
      <c r="H484" s="13" t="s">
        <v>4967</v>
      </c>
      <c r="I484" s="13" t="s">
        <v>4439</v>
      </c>
      <c r="J484" s="13"/>
      <c r="K484" s="13" t="s">
        <v>956</v>
      </c>
      <c r="L484" s="13" t="s">
        <v>3036</v>
      </c>
      <c r="M484" s="14">
        <v>1215.26</v>
      </c>
      <c r="N484" s="13">
        <v>15</v>
      </c>
      <c r="O484" s="15">
        <v>39539</v>
      </c>
    </row>
    <row r="485" spans="1:15" ht="12.75" customHeight="1" x14ac:dyDescent="0.25">
      <c r="A485" s="13" t="s">
        <v>1097</v>
      </c>
      <c r="B485" s="13" t="s">
        <v>1098</v>
      </c>
      <c r="C485" s="35">
        <v>0</v>
      </c>
      <c r="D485" s="35" t="s">
        <v>3145</v>
      </c>
      <c r="E485" s="13" t="s">
        <v>3025</v>
      </c>
      <c r="F485" s="13" t="s">
        <v>4939</v>
      </c>
      <c r="G485" s="13" t="s">
        <v>4932</v>
      </c>
      <c r="H485" s="13" t="s">
        <v>3104</v>
      </c>
      <c r="I485" s="13" t="s">
        <v>4809</v>
      </c>
      <c r="J485" s="13"/>
      <c r="K485" s="13" t="s">
        <v>956</v>
      </c>
      <c r="L485" s="13" t="s">
        <v>3036</v>
      </c>
      <c r="M485" s="14">
        <v>262.98</v>
      </c>
      <c r="N485" s="13">
        <v>15</v>
      </c>
      <c r="O485" s="15">
        <v>39539</v>
      </c>
    </row>
    <row r="486" spans="1:15" ht="12.75" customHeight="1" x14ac:dyDescent="0.25">
      <c r="A486" s="13" t="s">
        <v>1099</v>
      </c>
      <c r="B486" s="13" t="s">
        <v>1100</v>
      </c>
      <c r="C486" s="35">
        <v>0</v>
      </c>
      <c r="D486" s="35" t="s">
        <v>3146</v>
      </c>
      <c r="E486" s="13" t="s">
        <v>3016</v>
      </c>
      <c r="F486" s="13" t="s">
        <v>12087</v>
      </c>
      <c r="G486" s="13" t="s">
        <v>4948</v>
      </c>
      <c r="H486" s="13" t="s">
        <v>3104</v>
      </c>
      <c r="I486" s="13" t="s">
        <v>4435</v>
      </c>
      <c r="J486" s="13"/>
      <c r="K486" s="13" t="s">
        <v>956</v>
      </c>
      <c r="L486" s="13" t="s">
        <v>3036</v>
      </c>
      <c r="M486" s="14">
        <v>799</v>
      </c>
      <c r="N486" s="13">
        <v>7</v>
      </c>
      <c r="O486" s="15">
        <v>40690</v>
      </c>
    </row>
    <row r="487" spans="1:15" ht="12.75" customHeight="1" x14ac:dyDescent="0.25">
      <c r="A487" s="13" t="s">
        <v>1101</v>
      </c>
      <c r="B487" s="13" t="s">
        <v>1102</v>
      </c>
      <c r="C487" s="35">
        <v>0</v>
      </c>
      <c r="D487" s="35" t="s">
        <v>3148</v>
      </c>
      <c r="E487" s="13" t="s">
        <v>3016</v>
      </c>
      <c r="F487" s="13" t="s">
        <v>12087</v>
      </c>
      <c r="G487" s="13" t="s">
        <v>4948</v>
      </c>
      <c r="H487" s="13" t="s">
        <v>4446</v>
      </c>
      <c r="I487" s="13" t="s">
        <v>4437</v>
      </c>
      <c r="J487" s="13"/>
      <c r="K487" s="13" t="s">
        <v>956</v>
      </c>
      <c r="L487" s="13" t="s">
        <v>3036</v>
      </c>
      <c r="M487" s="14">
        <v>6830.88</v>
      </c>
      <c r="N487" s="13">
        <v>5</v>
      </c>
      <c r="O487" s="15">
        <v>41016</v>
      </c>
    </row>
    <row r="488" spans="1:15" ht="12.75" customHeight="1" x14ac:dyDescent="0.25">
      <c r="A488" s="13" t="s">
        <v>1103</v>
      </c>
      <c r="B488" s="13" t="s">
        <v>1104</v>
      </c>
      <c r="C488" s="35">
        <v>0</v>
      </c>
      <c r="D488" s="35" t="s">
        <v>3150</v>
      </c>
      <c r="E488" s="13" t="s">
        <v>3016</v>
      </c>
      <c r="F488" s="13" t="s">
        <v>12087</v>
      </c>
      <c r="G488" s="13" t="s">
        <v>4948</v>
      </c>
      <c r="H488" s="13" t="s">
        <v>3070</v>
      </c>
      <c r="I488" s="13" t="s">
        <v>4435</v>
      </c>
      <c r="J488" s="13"/>
      <c r="K488" s="13" t="s">
        <v>956</v>
      </c>
      <c r="L488" s="13" t="s">
        <v>3036</v>
      </c>
      <c r="M488" s="14">
        <v>262.98</v>
      </c>
      <c r="N488" s="13">
        <v>10.083333333333334</v>
      </c>
      <c r="O488" s="15">
        <v>39539</v>
      </c>
    </row>
    <row r="489" spans="1:15" ht="12.75" customHeight="1" x14ac:dyDescent="0.25">
      <c r="A489" s="13" t="s">
        <v>1105</v>
      </c>
      <c r="B489" s="13" t="s">
        <v>1106</v>
      </c>
      <c r="C489" s="35">
        <v>0</v>
      </c>
      <c r="D489" s="35" t="s">
        <v>3151</v>
      </c>
      <c r="E489" s="13" t="s">
        <v>3016</v>
      </c>
      <c r="F489" s="13" t="s">
        <v>12087</v>
      </c>
      <c r="G489" s="13" t="s">
        <v>4948</v>
      </c>
      <c r="H489" s="13" t="s">
        <v>4446</v>
      </c>
      <c r="I489" s="13" t="s">
        <v>4437</v>
      </c>
      <c r="J489" s="13"/>
      <c r="K489" s="13" t="s">
        <v>956</v>
      </c>
      <c r="L489" s="13" t="s">
        <v>3036</v>
      </c>
      <c r="M489" s="14">
        <v>262.98</v>
      </c>
      <c r="N489" s="13">
        <v>10.083333333333334</v>
      </c>
      <c r="O489" s="15">
        <v>39539</v>
      </c>
    </row>
    <row r="490" spans="1:15" ht="11" customHeight="1" x14ac:dyDescent="0.25">
      <c r="A490" s="13" t="s">
        <v>1107</v>
      </c>
      <c r="B490" s="13" t="s">
        <v>1108</v>
      </c>
      <c r="C490" s="35">
        <v>0</v>
      </c>
      <c r="D490" s="35" t="s">
        <v>3152</v>
      </c>
      <c r="E490" s="13" t="s">
        <v>3016</v>
      </c>
      <c r="F490" s="13" t="s">
        <v>12087</v>
      </c>
      <c r="G490" s="13" t="s">
        <v>4948</v>
      </c>
      <c r="H490" s="13" t="s">
        <v>3070</v>
      </c>
      <c r="I490" s="13" t="s">
        <v>4435</v>
      </c>
      <c r="J490" s="13"/>
      <c r="K490" s="13" t="s">
        <v>956</v>
      </c>
      <c r="L490" s="13" t="s">
        <v>3036</v>
      </c>
      <c r="M490" s="14">
        <v>799</v>
      </c>
      <c r="N490" s="13">
        <v>7</v>
      </c>
      <c r="O490" s="15">
        <v>40690</v>
      </c>
    </row>
    <row r="491" spans="1:15" ht="12.75" customHeight="1" x14ac:dyDescent="0.25">
      <c r="A491" s="13" t="s">
        <v>1109</v>
      </c>
      <c r="B491" s="13" t="s">
        <v>1110</v>
      </c>
      <c r="C491" s="35">
        <v>0</v>
      </c>
      <c r="D491" s="35" t="s">
        <v>3153</v>
      </c>
      <c r="E491" s="13" t="s">
        <v>3016</v>
      </c>
      <c r="F491" s="13" t="s">
        <v>12087</v>
      </c>
      <c r="G491" s="13" t="s">
        <v>4948</v>
      </c>
      <c r="H491" s="13" t="s">
        <v>4457</v>
      </c>
      <c r="I491" s="13" t="s">
        <v>4442</v>
      </c>
      <c r="J491" s="13"/>
      <c r="K491" s="13" t="s">
        <v>956</v>
      </c>
      <c r="L491" s="13" t="s">
        <v>3036</v>
      </c>
      <c r="M491" s="14">
        <v>799</v>
      </c>
      <c r="N491" s="13">
        <v>7</v>
      </c>
      <c r="O491" s="15">
        <v>40690</v>
      </c>
    </row>
    <row r="492" spans="1:15" ht="12.75" customHeight="1" x14ac:dyDescent="0.25">
      <c r="A492" s="13" t="s">
        <v>1111</v>
      </c>
      <c r="B492" s="13" t="s">
        <v>1112</v>
      </c>
      <c r="C492" s="35">
        <v>0</v>
      </c>
      <c r="D492" s="35" t="s">
        <v>3154</v>
      </c>
      <c r="E492" s="13" t="s">
        <v>3016</v>
      </c>
      <c r="F492" s="13" t="s">
        <v>12087</v>
      </c>
      <c r="G492" s="13" t="s">
        <v>4948</v>
      </c>
      <c r="H492" s="13" t="s">
        <v>4458</v>
      </c>
      <c r="I492" s="13" t="s">
        <v>4443</v>
      </c>
      <c r="J492" s="13"/>
      <c r="K492" s="13" t="s">
        <v>956</v>
      </c>
      <c r="L492" s="13" t="s">
        <v>3036</v>
      </c>
      <c r="M492" s="14">
        <v>799</v>
      </c>
      <c r="N492" s="13">
        <v>7</v>
      </c>
      <c r="O492" s="15">
        <v>40690</v>
      </c>
    </row>
    <row r="493" spans="1:15" ht="12.75" customHeight="1" x14ac:dyDescent="0.25">
      <c r="A493" s="13" t="s">
        <v>1113</v>
      </c>
      <c r="B493" s="13" t="s">
        <v>1114</v>
      </c>
      <c r="C493" s="35">
        <v>0</v>
      </c>
      <c r="D493" s="35" t="s">
        <v>3155</v>
      </c>
      <c r="E493" s="13" t="s">
        <v>3025</v>
      </c>
      <c r="F493" s="13" t="s">
        <v>4939</v>
      </c>
      <c r="G493" s="13" t="s">
        <v>4948</v>
      </c>
      <c r="H493" s="13" t="s">
        <v>4858</v>
      </c>
      <c r="I493" s="13" t="s">
        <v>4707</v>
      </c>
      <c r="J493" s="13"/>
      <c r="K493" s="13" t="s">
        <v>956</v>
      </c>
      <c r="L493" s="13" t="s">
        <v>3036</v>
      </c>
      <c r="M493" s="14">
        <v>28275.57</v>
      </c>
      <c r="N493" s="13">
        <v>15</v>
      </c>
      <c r="O493" s="15">
        <v>41121</v>
      </c>
    </row>
    <row r="494" spans="1:15" ht="12.75" customHeight="1" x14ac:dyDescent="0.25">
      <c r="A494" s="13" t="s">
        <v>1115</v>
      </c>
      <c r="B494" s="13" t="s">
        <v>1116</v>
      </c>
      <c r="C494" s="35">
        <v>0</v>
      </c>
      <c r="D494" s="35" t="s">
        <v>3156</v>
      </c>
      <c r="E494" s="13" t="s">
        <v>3157</v>
      </c>
      <c r="F494" s="13" t="s">
        <v>3158</v>
      </c>
      <c r="G494" s="13" t="s">
        <v>4932</v>
      </c>
      <c r="H494" s="13" t="s">
        <v>12191</v>
      </c>
      <c r="I494" s="13" t="s">
        <v>4438</v>
      </c>
      <c r="J494" s="13"/>
      <c r="K494" s="13" t="s">
        <v>956</v>
      </c>
      <c r="L494" s="13" t="s">
        <v>3036</v>
      </c>
      <c r="M494" s="14">
        <v>2989</v>
      </c>
      <c r="N494" s="13">
        <v>5</v>
      </c>
      <c r="O494" s="15">
        <v>41246</v>
      </c>
    </row>
    <row r="495" spans="1:15" ht="12.75" customHeight="1" x14ac:dyDescent="0.25">
      <c r="A495" s="13" t="s">
        <v>1117</v>
      </c>
      <c r="B495" s="13" t="s">
        <v>1118</v>
      </c>
      <c r="C495" s="35" t="s">
        <v>4615</v>
      </c>
      <c r="D495" s="35" t="s">
        <v>3159</v>
      </c>
      <c r="E495" s="13" t="s">
        <v>3025</v>
      </c>
      <c r="F495" s="13" t="s">
        <v>4939</v>
      </c>
      <c r="G495" s="13" t="s">
        <v>4932</v>
      </c>
      <c r="H495" s="13" t="s">
        <v>4854</v>
      </c>
      <c r="I495" s="13" t="s">
        <v>4789</v>
      </c>
      <c r="J495" s="13"/>
      <c r="K495" s="13" t="s">
        <v>956</v>
      </c>
      <c r="L495" s="13" t="s">
        <v>3036</v>
      </c>
      <c r="M495" s="14">
        <v>96.92</v>
      </c>
      <c r="N495" s="13">
        <v>10.083333333333334</v>
      </c>
      <c r="O495" s="15">
        <v>39539</v>
      </c>
    </row>
    <row r="496" spans="1:15" ht="12.75" customHeight="1" x14ac:dyDescent="0.25">
      <c r="A496" s="13" t="s">
        <v>1119</v>
      </c>
      <c r="B496" s="13" t="s">
        <v>1120</v>
      </c>
      <c r="C496" s="35">
        <v>0</v>
      </c>
      <c r="D496" s="35" t="s">
        <v>3160</v>
      </c>
      <c r="E496" s="13" t="s">
        <v>3025</v>
      </c>
      <c r="F496" s="13" t="s">
        <v>4939</v>
      </c>
      <c r="G496" s="13" t="s">
        <v>4932</v>
      </c>
      <c r="H496" s="13" t="s">
        <v>3085</v>
      </c>
      <c r="I496" s="13" t="s">
        <v>4707</v>
      </c>
      <c r="J496" s="13"/>
      <c r="K496" s="13" t="s">
        <v>956</v>
      </c>
      <c r="L496" s="13" t="s">
        <v>3036</v>
      </c>
      <c r="M496" s="14">
        <v>7500</v>
      </c>
      <c r="N496" s="13">
        <v>10</v>
      </c>
      <c r="O496" s="15">
        <v>41000</v>
      </c>
    </row>
    <row r="497" spans="1:15" ht="12.75" customHeight="1" x14ac:dyDescent="0.25">
      <c r="A497" s="13" t="s">
        <v>1121</v>
      </c>
      <c r="B497" s="13" t="s">
        <v>1122</v>
      </c>
      <c r="C497" s="35" t="s">
        <v>4521</v>
      </c>
      <c r="D497" s="35" t="s">
        <v>3161</v>
      </c>
      <c r="E497" s="13" t="s">
        <v>3025</v>
      </c>
      <c r="F497" s="13" t="s">
        <v>4939</v>
      </c>
      <c r="G497" s="13"/>
      <c r="H497" s="13" t="s">
        <v>3085</v>
      </c>
      <c r="I497" s="13" t="s">
        <v>4524</v>
      </c>
      <c r="J497" s="13"/>
      <c r="K497" s="13" t="s">
        <v>956</v>
      </c>
      <c r="L497" s="13" t="s">
        <v>3036</v>
      </c>
      <c r="M497" s="14">
        <v>3500</v>
      </c>
      <c r="N497" s="13">
        <v>10</v>
      </c>
      <c r="O497" s="15">
        <v>41000</v>
      </c>
    </row>
    <row r="498" spans="1:15" ht="12.75" customHeight="1" x14ac:dyDescent="0.25">
      <c r="A498" s="13" t="s">
        <v>1123</v>
      </c>
      <c r="B498" s="13" t="s">
        <v>1124</v>
      </c>
      <c r="C498" s="35" t="s">
        <v>4521</v>
      </c>
      <c r="D498" s="35" t="s">
        <v>3162</v>
      </c>
      <c r="E498" s="13" t="s">
        <v>3025</v>
      </c>
      <c r="F498" s="13" t="s">
        <v>4939</v>
      </c>
      <c r="G498" s="13" t="s">
        <v>4948</v>
      </c>
      <c r="H498" s="13" t="s">
        <v>3116</v>
      </c>
      <c r="I498" s="13" t="s">
        <v>12382</v>
      </c>
      <c r="J498" s="13"/>
      <c r="K498" s="13" t="s">
        <v>956</v>
      </c>
      <c r="L498" s="13" t="s">
        <v>3036</v>
      </c>
      <c r="M498" s="14">
        <v>1999.56</v>
      </c>
      <c r="N498" s="13">
        <v>5</v>
      </c>
      <c r="O498" s="15">
        <v>41338</v>
      </c>
    </row>
    <row r="499" spans="1:15" ht="12.75" customHeight="1" x14ac:dyDescent="0.25">
      <c r="A499" s="13" t="s">
        <v>1125</v>
      </c>
      <c r="B499" s="13" t="s">
        <v>1126</v>
      </c>
      <c r="C499" s="35" t="s">
        <v>3026</v>
      </c>
      <c r="D499" s="35" t="s">
        <v>3163</v>
      </c>
      <c r="E499" s="13" t="s">
        <v>3025</v>
      </c>
      <c r="F499" s="13" t="s">
        <v>3079</v>
      </c>
      <c r="G499" s="13" t="s">
        <v>3050</v>
      </c>
      <c r="H499" s="13" t="s">
        <v>3164</v>
      </c>
      <c r="I499" s="13" t="s">
        <v>4491</v>
      </c>
      <c r="J499" s="13"/>
      <c r="K499" s="13" t="s">
        <v>956</v>
      </c>
      <c r="L499" s="13" t="s">
        <v>3036</v>
      </c>
      <c r="M499" s="14">
        <v>1999.56</v>
      </c>
      <c r="N499" s="13">
        <v>5</v>
      </c>
      <c r="O499" s="15">
        <v>41338</v>
      </c>
    </row>
    <row r="500" spans="1:15" ht="12.75" customHeight="1" x14ac:dyDescent="0.25">
      <c r="A500" s="13" t="s">
        <v>1127</v>
      </c>
      <c r="B500" s="13" t="s">
        <v>1128</v>
      </c>
      <c r="C500" s="35" t="s">
        <v>4521</v>
      </c>
      <c r="D500" s="35" t="s">
        <v>3165</v>
      </c>
      <c r="E500" s="13" t="s">
        <v>3065</v>
      </c>
      <c r="F500" s="13" t="s">
        <v>3059</v>
      </c>
      <c r="G500" s="13" t="s">
        <v>4932</v>
      </c>
      <c r="H500" s="13" t="s">
        <v>4967</v>
      </c>
      <c r="I500" s="13" t="s">
        <v>4439</v>
      </c>
      <c r="J500" s="13"/>
      <c r="K500" s="13" t="s">
        <v>956</v>
      </c>
      <c r="L500" s="13" t="s">
        <v>3036</v>
      </c>
      <c r="M500" s="14">
        <v>3150</v>
      </c>
      <c r="N500" s="13">
        <v>7</v>
      </c>
      <c r="O500" s="15">
        <v>40779</v>
      </c>
    </row>
    <row r="501" spans="1:15" ht="12.75" customHeight="1" x14ac:dyDescent="0.25">
      <c r="A501" s="13" t="s">
        <v>1129</v>
      </c>
      <c r="B501" s="13" t="s">
        <v>1130</v>
      </c>
      <c r="C501" s="35" t="s">
        <v>1131</v>
      </c>
      <c r="D501" s="35" t="s">
        <v>3166</v>
      </c>
      <c r="E501" s="13" t="s">
        <v>3065</v>
      </c>
      <c r="F501" s="13" t="s">
        <v>3059</v>
      </c>
      <c r="G501" s="13" t="s">
        <v>4932</v>
      </c>
      <c r="H501" s="13" t="s">
        <v>4967</v>
      </c>
      <c r="I501" s="13" t="s">
        <v>4439</v>
      </c>
      <c r="J501" s="13"/>
      <c r="K501" s="13" t="s">
        <v>956</v>
      </c>
      <c r="L501" s="13" t="s">
        <v>3036</v>
      </c>
      <c r="M501" s="14">
        <v>2599.1999999999998</v>
      </c>
      <c r="N501" s="13">
        <v>10</v>
      </c>
      <c r="O501" s="15">
        <v>40941</v>
      </c>
    </row>
    <row r="502" spans="1:15" ht="12.75" customHeight="1" x14ac:dyDescent="0.25">
      <c r="A502" s="13" t="s">
        <v>1132</v>
      </c>
      <c r="B502" s="13" t="s">
        <v>1133</v>
      </c>
      <c r="C502" s="35" t="s">
        <v>1134</v>
      </c>
      <c r="D502" s="35" t="s">
        <v>12181</v>
      </c>
      <c r="E502" s="13" t="s">
        <v>3065</v>
      </c>
      <c r="F502" s="13" t="s">
        <v>3059</v>
      </c>
      <c r="G502" s="13" t="s">
        <v>4932</v>
      </c>
      <c r="H502" s="13" t="s">
        <v>4967</v>
      </c>
      <c r="I502" s="13" t="s">
        <v>4439</v>
      </c>
      <c r="J502" s="13"/>
      <c r="K502" s="13" t="s">
        <v>956</v>
      </c>
      <c r="L502" s="13" t="s">
        <v>3036</v>
      </c>
      <c r="M502" s="14">
        <v>462.28</v>
      </c>
      <c r="N502" s="13">
        <v>15</v>
      </c>
      <c r="O502" s="15">
        <v>39539</v>
      </c>
    </row>
    <row r="503" spans="1:15" ht="12.75" customHeight="1" x14ac:dyDescent="0.25">
      <c r="A503" s="13" t="s">
        <v>1135</v>
      </c>
      <c r="B503" s="13" t="s">
        <v>1136</v>
      </c>
      <c r="C503" s="35" t="s">
        <v>4521</v>
      </c>
      <c r="D503" s="35" t="s">
        <v>3167</v>
      </c>
      <c r="E503" s="13" t="s">
        <v>3065</v>
      </c>
      <c r="F503" s="13" t="s">
        <v>3059</v>
      </c>
      <c r="G503" s="13" t="s">
        <v>4932</v>
      </c>
      <c r="H503" s="13" t="s">
        <v>4967</v>
      </c>
      <c r="I503" s="13" t="s">
        <v>4439</v>
      </c>
      <c r="J503" s="13"/>
      <c r="K503" s="13" t="s">
        <v>956</v>
      </c>
      <c r="L503" s="13" t="s">
        <v>3036</v>
      </c>
      <c r="M503" s="14">
        <v>3150</v>
      </c>
      <c r="N503" s="13">
        <v>7</v>
      </c>
      <c r="O503" s="15">
        <v>40779</v>
      </c>
    </row>
    <row r="504" spans="1:15" ht="12.75" customHeight="1" x14ac:dyDescent="0.25">
      <c r="A504" s="13" t="s">
        <v>1137</v>
      </c>
      <c r="B504" s="13" t="s">
        <v>1138</v>
      </c>
      <c r="C504" s="35" t="s">
        <v>4942</v>
      </c>
      <c r="D504" s="35" t="s">
        <v>3168</v>
      </c>
      <c r="E504" s="13" t="s">
        <v>3025</v>
      </c>
      <c r="F504" s="13" t="s">
        <v>3079</v>
      </c>
      <c r="G504" s="13" t="s">
        <v>3050</v>
      </c>
      <c r="H504" s="13" t="s">
        <v>4528</v>
      </c>
      <c r="I504" s="13" t="s">
        <v>4494</v>
      </c>
      <c r="J504" s="13"/>
      <c r="K504" s="13" t="s">
        <v>956</v>
      </c>
      <c r="L504" s="13" t="s">
        <v>3036</v>
      </c>
      <c r="M504" s="14">
        <v>1999.56</v>
      </c>
      <c r="N504" s="13">
        <v>5</v>
      </c>
      <c r="O504" s="15">
        <v>41338</v>
      </c>
    </row>
    <row r="505" spans="1:15" ht="12.75" customHeight="1" x14ac:dyDescent="0.25">
      <c r="A505" s="13" t="s">
        <v>1139</v>
      </c>
      <c r="B505" s="13" t="s">
        <v>1140</v>
      </c>
      <c r="C505" s="35" t="s">
        <v>4614</v>
      </c>
      <c r="D505" s="35" t="s">
        <v>3169</v>
      </c>
      <c r="E505" s="13" t="s">
        <v>3025</v>
      </c>
      <c r="F505" s="13" t="s">
        <v>4939</v>
      </c>
      <c r="G505" s="13" t="s">
        <v>4948</v>
      </c>
      <c r="H505" s="13" t="s">
        <v>4969</v>
      </c>
      <c r="I505" s="13" t="s">
        <v>4529</v>
      </c>
      <c r="J505" s="13"/>
      <c r="K505" s="13" t="s">
        <v>956</v>
      </c>
      <c r="L505" s="13" t="s">
        <v>3036</v>
      </c>
      <c r="M505" s="14">
        <v>1999.56</v>
      </c>
      <c r="N505" s="13">
        <v>5</v>
      </c>
      <c r="O505" s="15">
        <v>41338</v>
      </c>
    </row>
    <row r="506" spans="1:15" ht="12.75" customHeight="1" x14ac:dyDescent="0.25">
      <c r="A506" s="13" t="s">
        <v>1141</v>
      </c>
      <c r="B506" s="13" t="s">
        <v>1142</v>
      </c>
      <c r="C506" s="35" t="s">
        <v>4623</v>
      </c>
      <c r="D506" s="35" t="s">
        <v>3170</v>
      </c>
      <c r="E506" s="13" t="s">
        <v>3025</v>
      </c>
      <c r="F506" s="13" t="s">
        <v>4939</v>
      </c>
      <c r="G506" s="13" t="s">
        <v>4948</v>
      </c>
      <c r="H506" s="13" t="s">
        <v>4969</v>
      </c>
      <c r="I506" s="13" t="s">
        <v>4529</v>
      </c>
      <c r="J506" s="13"/>
      <c r="K506" s="13" t="s">
        <v>956</v>
      </c>
      <c r="L506" s="13" t="s">
        <v>3036</v>
      </c>
      <c r="M506" s="14">
        <v>1254</v>
      </c>
      <c r="N506" s="13">
        <v>10</v>
      </c>
      <c r="O506" s="15">
        <v>41000</v>
      </c>
    </row>
    <row r="507" spans="1:15" ht="12.75" customHeight="1" x14ac:dyDescent="0.25">
      <c r="A507" s="13" t="s">
        <v>1143</v>
      </c>
      <c r="B507" s="13" t="s">
        <v>1144</v>
      </c>
      <c r="C507" s="35" t="s">
        <v>4603</v>
      </c>
      <c r="D507" s="35" t="s">
        <v>3171</v>
      </c>
      <c r="E507" s="13" t="s">
        <v>3025</v>
      </c>
      <c r="F507" s="13" t="s">
        <v>4939</v>
      </c>
      <c r="G507" s="13"/>
      <c r="H507" s="13" t="s">
        <v>4711</v>
      </c>
      <c r="I507" s="13" t="s">
        <v>4536</v>
      </c>
      <c r="J507" s="13"/>
      <c r="K507" s="13" t="s">
        <v>956</v>
      </c>
      <c r="L507" s="13" t="s">
        <v>3036</v>
      </c>
      <c r="M507" s="14">
        <v>1399</v>
      </c>
      <c r="N507" s="13">
        <v>15</v>
      </c>
      <c r="O507" s="15">
        <v>37699</v>
      </c>
    </row>
    <row r="508" spans="1:15" ht="12.75" customHeight="1" x14ac:dyDescent="0.25">
      <c r="A508" s="13" t="s">
        <v>1145</v>
      </c>
      <c r="B508" s="13" t="s">
        <v>1146</v>
      </c>
      <c r="C508" s="35">
        <v>45908240</v>
      </c>
      <c r="D508" s="35" t="s">
        <v>3172</v>
      </c>
      <c r="E508" s="13" t="s">
        <v>3025</v>
      </c>
      <c r="F508" s="13" t="s">
        <v>4939</v>
      </c>
      <c r="G508" s="13" t="s">
        <v>4932</v>
      </c>
      <c r="H508" s="13" t="s">
        <v>4874</v>
      </c>
      <c r="I508" s="13" t="s">
        <v>4536</v>
      </c>
      <c r="J508" s="13"/>
      <c r="K508" s="13" t="s">
        <v>956</v>
      </c>
      <c r="L508" s="13" t="s">
        <v>3036</v>
      </c>
      <c r="M508" s="14">
        <v>6293</v>
      </c>
      <c r="N508" s="13">
        <v>10</v>
      </c>
      <c r="O508" s="15">
        <v>41000</v>
      </c>
    </row>
    <row r="509" spans="1:15" ht="12.75" customHeight="1" x14ac:dyDescent="0.25">
      <c r="A509" s="13" t="s">
        <v>1149</v>
      </c>
      <c r="B509" s="13" t="s">
        <v>1150</v>
      </c>
      <c r="C509" s="35" t="s">
        <v>4618</v>
      </c>
      <c r="D509" s="35" t="s">
        <v>3173</v>
      </c>
      <c r="E509" s="13" t="s">
        <v>3025</v>
      </c>
      <c r="F509" s="13" t="s">
        <v>4939</v>
      </c>
      <c r="G509" s="13" t="s">
        <v>4932</v>
      </c>
      <c r="H509" s="13" t="s">
        <v>3085</v>
      </c>
      <c r="I509" s="13" t="s">
        <v>4707</v>
      </c>
      <c r="J509" s="13"/>
      <c r="K509" s="13" t="s">
        <v>956</v>
      </c>
      <c r="L509" s="13" t="s">
        <v>3036</v>
      </c>
      <c r="M509" s="14">
        <v>5457.96</v>
      </c>
      <c r="N509" s="13">
        <v>10.25</v>
      </c>
      <c r="O509" s="15">
        <v>39539</v>
      </c>
    </row>
    <row r="510" spans="1:15" ht="12" customHeight="1" x14ac:dyDescent="0.25">
      <c r="A510" s="13" t="s">
        <v>1151</v>
      </c>
      <c r="B510" s="13" t="s">
        <v>1152</v>
      </c>
      <c r="C510" s="35" t="s">
        <v>4617</v>
      </c>
      <c r="D510" s="35" t="s">
        <v>3174</v>
      </c>
      <c r="E510" s="13" t="s">
        <v>3025</v>
      </c>
      <c r="F510" s="13" t="s">
        <v>4939</v>
      </c>
      <c r="G510" s="13" t="s">
        <v>4932</v>
      </c>
      <c r="H510" s="13" t="s">
        <v>3085</v>
      </c>
      <c r="I510" s="13" t="s">
        <v>3051</v>
      </c>
      <c r="J510" s="13"/>
      <c r="K510" s="13" t="s">
        <v>956</v>
      </c>
      <c r="L510" s="13" t="s">
        <v>3036</v>
      </c>
      <c r="M510" s="14">
        <v>364.58</v>
      </c>
      <c r="N510" s="13">
        <v>11</v>
      </c>
      <c r="O510" s="15">
        <v>39539</v>
      </c>
    </row>
    <row r="511" spans="1:15" ht="12.75" customHeight="1" x14ac:dyDescent="0.25">
      <c r="A511" s="13" t="s">
        <v>1153</v>
      </c>
      <c r="B511" s="13" t="s">
        <v>1154</v>
      </c>
      <c r="C511" s="35" t="s">
        <v>4606</v>
      </c>
      <c r="D511" s="35" t="s">
        <v>3175</v>
      </c>
      <c r="E511" s="13" t="s">
        <v>3025</v>
      </c>
      <c r="F511" s="13" t="s">
        <v>4939</v>
      </c>
      <c r="G511" s="13" t="s">
        <v>4932</v>
      </c>
      <c r="H511" s="13" t="s">
        <v>4936</v>
      </c>
      <c r="I511" s="13" t="s">
        <v>3051</v>
      </c>
      <c r="J511" s="13"/>
      <c r="K511" s="13" t="s">
        <v>956</v>
      </c>
      <c r="L511" s="13" t="s">
        <v>3036</v>
      </c>
      <c r="M511" s="14">
        <v>2900</v>
      </c>
      <c r="N511" s="13">
        <v>10</v>
      </c>
      <c r="O511" s="15">
        <v>39525</v>
      </c>
    </row>
    <row r="512" spans="1:15" ht="12.75" customHeight="1" x14ac:dyDescent="0.25">
      <c r="A512" s="13" t="s">
        <v>1155</v>
      </c>
      <c r="B512" s="13" t="s">
        <v>1156</v>
      </c>
      <c r="C512" s="35" t="s">
        <v>4619</v>
      </c>
      <c r="D512" s="35" t="s">
        <v>3176</v>
      </c>
      <c r="E512" s="13" t="s">
        <v>3065</v>
      </c>
      <c r="F512" s="13" t="s">
        <v>3059</v>
      </c>
      <c r="G512" s="13" t="s">
        <v>4932</v>
      </c>
      <c r="H512" s="13" t="s">
        <v>4967</v>
      </c>
      <c r="I512" s="13" t="s">
        <v>4439</v>
      </c>
      <c r="J512" s="13"/>
      <c r="K512" s="13" t="s">
        <v>956</v>
      </c>
      <c r="L512" s="13" t="s">
        <v>3036</v>
      </c>
      <c r="M512" s="14">
        <v>364.58</v>
      </c>
      <c r="N512" s="13">
        <v>11</v>
      </c>
      <c r="O512" s="15">
        <v>39539</v>
      </c>
    </row>
    <row r="513" spans="1:15" ht="12.75" customHeight="1" x14ac:dyDescent="0.25">
      <c r="A513" s="13" t="s">
        <v>1157</v>
      </c>
      <c r="B513" s="13" t="s">
        <v>1158</v>
      </c>
      <c r="C513" s="35" t="s">
        <v>4521</v>
      </c>
      <c r="D513" s="35" t="s">
        <v>3177</v>
      </c>
      <c r="E513" s="13" t="s">
        <v>3025</v>
      </c>
      <c r="F513" s="13" t="s">
        <v>4939</v>
      </c>
      <c r="G513" s="13" t="s">
        <v>4932</v>
      </c>
      <c r="H513" s="13" t="s">
        <v>4936</v>
      </c>
      <c r="I513" s="13" t="s">
        <v>3051</v>
      </c>
      <c r="J513" s="13"/>
      <c r="K513" s="13" t="s">
        <v>956</v>
      </c>
      <c r="L513" s="13" t="s">
        <v>3036</v>
      </c>
      <c r="M513" s="14">
        <v>5664</v>
      </c>
      <c r="N513" s="13">
        <v>15</v>
      </c>
      <c r="O513" s="15">
        <v>41364</v>
      </c>
    </row>
    <row r="514" spans="1:15" ht="12.75" customHeight="1" x14ac:dyDescent="0.25">
      <c r="A514" s="13" t="s">
        <v>1159</v>
      </c>
      <c r="B514" s="13" t="s">
        <v>1160</v>
      </c>
      <c r="C514" s="35" t="s">
        <v>4521</v>
      </c>
      <c r="D514" s="35" t="s">
        <v>3178</v>
      </c>
      <c r="E514" s="13" t="s">
        <v>3025</v>
      </c>
      <c r="F514" s="13" t="s">
        <v>4939</v>
      </c>
      <c r="G514" s="13" t="s">
        <v>4948</v>
      </c>
      <c r="H514" s="13" t="s">
        <v>4719</v>
      </c>
      <c r="I514" s="13" t="s">
        <v>12195</v>
      </c>
      <c r="J514" s="13"/>
      <c r="K514" s="13" t="s">
        <v>956</v>
      </c>
      <c r="L514" s="13" t="s">
        <v>3036</v>
      </c>
      <c r="M514" s="14">
        <v>5229</v>
      </c>
      <c r="N514" s="13">
        <v>10</v>
      </c>
      <c r="O514" s="15">
        <v>39766</v>
      </c>
    </row>
    <row r="515" spans="1:15" ht="12.75" customHeight="1" x14ac:dyDescent="0.25">
      <c r="A515" s="13" t="s">
        <v>1161</v>
      </c>
      <c r="B515" s="13" t="s">
        <v>1162</v>
      </c>
      <c r="C515" s="35" t="s">
        <v>4521</v>
      </c>
      <c r="D515" s="35" t="s">
        <v>3179</v>
      </c>
      <c r="E515" s="13" t="s">
        <v>3025</v>
      </c>
      <c r="F515" s="13" t="s">
        <v>4939</v>
      </c>
      <c r="G515" s="13" t="s">
        <v>4948</v>
      </c>
      <c r="H515" s="13" t="s">
        <v>4719</v>
      </c>
      <c r="I515" s="13" t="s">
        <v>12195</v>
      </c>
      <c r="J515" s="13"/>
      <c r="K515" s="13" t="s">
        <v>956</v>
      </c>
      <c r="L515" s="13" t="s">
        <v>3036</v>
      </c>
      <c r="M515" s="14">
        <v>19373.16</v>
      </c>
      <c r="N515" s="13">
        <v>10</v>
      </c>
      <c r="O515" s="15">
        <v>39771</v>
      </c>
    </row>
    <row r="516" spans="1:15" ht="12.75" customHeight="1" x14ac:dyDescent="0.25">
      <c r="A516" s="13" t="s">
        <v>1163</v>
      </c>
      <c r="B516" s="13" t="s">
        <v>1164</v>
      </c>
      <c r="C516" s="35" t="s">
        <v>3026</v>
      </c>
      <c r="D516" s="35" t="s">
        <v>3180</v>
      </c>
      <c r="E516" s="13" t="s">
        <v>3025</v>
      </c>
      <c r="F516" s="13" t="s">
        <v>4939</v>
      </c>
      <c r="G516" s="13" t="s">
        <v>4948</v>
      </c>
      <c r="H516" s="13" t="s">
        <v>4717</v>
      </c>
      <c r="I516" s="13" t="s">
        <v>4431</v>
      </c>
      <c r="J516" s="13"/>
      <c r="K516" s="13" t="s">
        <v>956</v>
      </c>
      <c r="L516" s="13" t="s">
        <v>3036</v>
      </c>
      <c r="M516" s="14">
        <v>1999.56</v>
      </c>
      <c r="N516" s="13">
        <v>5</v>
      </c>
      <c r="O516" s="15">
        <v>41338</v>
      </c>
    </row>
    <row r="517" spans="1:15" ht="12.75" customHeight="1" x14ac:dyDescent="0.25">
      <c r="A517" s="13" t="s">
        <v>1165</v>
      </c>
      <c r="B517" s="13" t="s">
        <v>1166</v>
      </c>
      <c r="C517" s="35" t="s">
        <v>4602</v>
      </c>
      <c r="D517" s="35" t="s">
        <v>3181</v>
      </c>
      <c r="E517" s="13" t="s">
        <v>3025</v>
      </c>
      <c r="F517" s="13" t="s">
        <v>4939</v>
      </c>
      <c r="G517" s="13" t="s">
        <v>4948</v>
      </c>
      <c r="H517" s="13" t="s">
        <v>3048</v>
      </c>
      <c r="I517" s="13" t="s">
        <v>4526</v>
      </c>
      <c r="J517" s="13"/>
      <c r="K517" s="13" t="s">
        <v>956</v>
      </c>
      <c r="L517" s="13" t="s">
        <v>3036</v>
      </c>
      <c r="M517" s="14">
        <v>399</v>
      </c>
      <c r="N517" s="13">
        <v>17</v>
      </c>
      <c r="O517" s="15">
        <v>37011</v>
      </c>
    </row>
    <row r="518" spans="1:15" ht="12.75" customHeight="1" x14ac:dyDescent="0.25">
      <c r="A518" s="13" t="s">
        <v>1167</v>
      </c>
      <c r="B518" s="13" t="s">
        <v>1168</v>
      </c>
      <c r="C518" s="35" t="s">
        <v>4689</v>
      </c>
      <c r="D518" s="35" t="s">
        <v>3182</v>
      </c>
      <c r="E518" s="13" t="s">
        <v>3025</v>
      </c>
      <c r="F518" s="13" t="s">
        <v>4939</v>
      </c>
      <c r="G518" s="13" t="s">
        <v>4948</v>
      </c>
      <c r="H518" s="13" t="s">
        <v>3048</v>
      </c>
      <c r="I518" s="13" t="s">
        <v>4526</v>
      </c>
      <c r="J518" s="13"/>
      <c r="K518" s="13" t="s">
        <v>956</v>
      </c>
      <c r="L518" s="13" t="s">
        <v>3036</v>
      </c>
      <c r="M518" s="14">
        <v>599</v>
      </c>
      <c r="N518" s="13">
        <v>15</v>
      </c>
      <c r="O518" s="15">
        <v>37832</v>
      </c>
    </row>
    <row r="519" spans="1:15" ht="12.75" customHeight="1" x14ac:dyDescent="0.25">
      <c r="A519" s="13" t="s">
        <v>1169</v>
      </c>
      <c r="B519" s="13" t="s">
        <v>1170</v>
      </c>
      <c r="C519" s="35" t="s">
        <v>4521</v>
      </c>
      <c r="D519" s="35" t="s">
        <v>3183</v>
      </c>
      <c r="E519" s="13" t="s">
        <v>3025</v>
      </c>
      <c r="F519" s="13" t="s">
        <v>4939</v>
      </c>
      <c r="G519" s="13" t="s">
        <v>4948</v>
      </c>
      <c r="H519" s="13" t="s">
        <v>3048</v>
      </c>
      <c r="I519" s="13" t="s">
        <v>4526</v>
      </c>
      <c r="J519" s="13"/>
      <c r="K519" s="13" t="s">
        <v>956</v>
      </c>
      <c r="L519" s="13" t="s">
        <v>3036</v>
      </c>
      <c r="M519" s="14">
        <v>89028.94</v>
      </c>
      <c r="N519" s="13">
        <v>15</v>
      </c>
      <c r="O519" s="15">
        <v>41121</v>
      </c>
    </row>
    <row r="520" spans="1:15" ht="12.75" customHeight="1" x14ac:dyDescent="0.25">
      <c r="A520" s="13" t="s">
        <v>1171</v>
      </c>
      <c r="B520" s="13" t="s">
        <v>1172</v>
      </c>
      <c r="C520" s="35" t="s">
        <v>4622</v>
      </c>
      <c r="D520" s="35" t="s">
        <v>3184</v>
      </c>
      <c r="E520" s="13" t="s">
        <v>3025</v>
      </c>
      <c r="F520" s="13" t="s">
        <v>4939</v>
      </c>
      <c r="G520" s="13" t="s">
        <v>4948</v>
      </c>
      <c r="H520" s="13" t="s">
        <v>3048</v>
      </c>
      <c r="I520" s="13" t="s">
        <v>4526</v>
      </c>
      <c r="J520" s="13"/>
      <c r="K520" s="13" t="s">
        <v>956</v>
      </c>
      <c r="L520" s="13" t="s">
        <v>3036</v>
      </c>
      <c r="M520" s="14">
        <v>600</v>
      </c>
      <c r="N520" s="13">
        <v>5</v>
      </c>
      <c r="O520" s="15">
        <v>41000</v>
      </c>
    </row>
    <row r="521" spans="1:15" ht="12.75" customHeight="1" x14ac:dyDescent="0.25">
      <c r="A521" s="13" t="s">
        <v>1173</v>
      </c>
      <c r="B521" s="13" t="s">
        <v>1174</v>
      </c>
      <c r="C521" s="35" t="s">
        <v>4521</v>
      </c>
      <c r="D521" s="35" t="s">
        <v>3185</v>
      </c>
      <c r="E521" s="13" t="s">
        <v>3025</v>
      </c>
      <c r="F521" s="13" t="s">
        <v>4939</v>
      </c>
      <c r="G521" s="13" t="s">
        <v>4932</v>
      </c>
      <c r="H521" s="13" t="s">
        <v>4876</v>
      </c>
      <c r="I521" s="13" t="s">
        <v>4501</v>
      </c>
      <c r="J521" s="13"/>
      <c r="K521" s="13" t="s">
        <v>956</v>
      </c>
      <c r="L521" s="13" t="s">
        <v>3036</v>
      </c>
      <c r="M521" s="14">
        <v>600</v>
      </c>
      <c r="N521" s="13">
        <v>5</v>
      </c>
      <c r="O521" s="15">
        <v>41000</v>
      </c>
    </row>
    <row r="522" spans="1:15" ht="12.75" customHeight="1" x14ac:dyDescent="0.25">
      <c r="A522" s="13" t="s">
        <v>1175</v>
      </c>
      <c r="B522" s="13" t="s">
        <v>1176</v>
      </c>
      <c r="C522" s="35" t="s">
        <v>4521</v>
      </c>
      <c r="D522" s="35" t="s">
        <v>3186</v>
      </c>
      <c r="E522" s="13" t="s">
        <v>3025</v>
      </c>
      <c r="F522" s="13" t="s">
        <v>3079</v>
      </c>
      <c r="G522" s="13" t="s">
        <v>3050</v>
      </c>
      <c r="H522" s="13" t="s">
        <v>3402</v>
      </c>
      <c r="I522" s="13" t="s">
        <v>4492</v>
      </c>
      <c r="J522" s="13"/>
      <c r="K522" s="13" t="s">
        <v>956</v>
      </c>
      <c r="L522" s="13" t="s">
        <v>3036</v>
      </c>
      <c r="M522" s="14">
        <v>262.98</v>
      </c>
      <c r="N522" s="13">
        <v>15</v>
      </c>
      <c r="O522" s="15">
        <v>39539</v>
      </c>
    </row>
    <row r="523" spans="1:15" ht="12.75" customHeight="1" x14ac:dyDescent="0.25">
      <c r="A523" s="13" t="s">
        <v>1177</v>
      </c>
      <c r="B523" s="13" t="s">
        <v>1178</v>
      </c>
      <c r="C523" s="35" t="s">
        <v>4521</v>
      </c>
      <c r="D523" s="35" t="s">
        <v>3187</v>
      </c>
      <c r="E523" s="13" t="s">
        <v>3025</v>
      </c>
      <c r="F523" s="13" t="s">
        <v>4939</v>
      </c>
      <c r="G523" s="13" t="s">
        <v>4948</v>
      </c>
      <c r="H523" s="13" t="s">
        <v>4719</v>
      </c>
      <c r="I523" s="13" t="s">
        <v>12195</v>
      </c>
      <c r="J523" s="13"/>
      <c r="K523" s="13" t="s">
        <v>956</v>
      </c>
      <c r="L523" s="13" t="s">
        <v>3036</v>
      </c>
      <c r="M523" s="14">
        <v>599.66</v>
      </c>
      <c r="N523" s="13">
        <v>7</v>
      </c>
      <c r="O523" s="15">
        <v>40744</v>
      </c>
    </row>
    <row r="524" spans="1:15" ht="12.75" customHeight="1" x14ac:dyDescent="0.25">
      <c r="A524" s="13" t="s">
        <v>1179</v>
      </c>
      <c r="B524" s="13" t="s">
        <v>1180</v>
      </c>
      <c r="C524" s="35" t="s">
        <v>3026</v>
      </c>
      <c r="D524" s="35" t="s">
        <v>3188</v>
      </c>
      <c r="E524" s="13" t="s">
        <v>3025</v>
      </c>
      <c r="F524" s="13" t="s">
        <v>4939</v>
      </c>
      <c r="G524" s="13" t="s">
        <v>4932</v>
      </c>
      <c r="H524" s="13" t="s">
        <v>3070</v>
      </c>
      <c r="I524" s="13" t="s">
        <v>12405</v>
      </c>
      <c r="J524" s="13"/>
      <c r="K524" s="13" t="s">
        <v>956</v>
      </c>
      <c r="L524" s="13" t="s">
        <v>3036</v>
      </c>
      <c r="M524" s="14">
        <v>262.98</v>
      </c>
      <c r="N524" s="13">
        <v>11.166666666666666</v>
      </c>
      <c r="O524" s="15">
        <v>39539</v>
      </c>
    </row>
    <row r="525" spans="1:15" ht="12.75" customHeight="1" x14ac:dyDescent="0.25">
      <c r="A525" s="13" t="s">
        <v>1181</v>
      </c>
      <c r="B525" s="13" t="s">
        <v>1182</v>
      </c>
      <c r="C525" s="35" t="s">
        <v>4604</v>
      </c>
      <c r="D525" s="35" t="s">
        <v>3189</v>
      </c>
      <c r="E525" s="13" t="s">
        <v>3025</v>
      </c>
      <c r="F525" s="13" t="s">
        <v>4939</v>
      </c>
      <c r="G525" s="13" t="s">
        <v>4932</v>
      </c>
      <c r="H525" s="13" t="s">
        <v>3104</v>
      </c>
      <c r="I525" s="13" t="s">
        <v>4533</v>
      </c>
      <c r="J525" s="13"/>
      <c r="K525" s="13" t="s">
        <v>956</v>
      </c>
      <c r="L525" s="13" t="s">
        <v>3036</v>
      </c>
      <c r="M525" s="14">
        <v>899</v>
      </c>
      <c r="N525" s="13">
        <v>13</v>
      </c>
      <c r="O525" s="15">
        <v>38556</v>
      </c>
    </row>
    <row r="526" spans="1:15" ht="12.75" customHeight="1" x14ac:dyDescent="0.25">
      <c r="A526" s="13" t="s">
        <v>1183</v>
      </c>
      <c r="B526" s="13" t="s">
        <v>1184</v>
      </c>
      <c r="C526" s="35" t="s">
        <v>4605</v>
      </c>
      <c r="D526" s="35" t="s">
        <v>3190</v>
      </c>
      <c r="E526" s="13" t="s">
        <v>3025</v>
      </c>
      <c r="F526" s="13" t="s">
        <v>4939</v>
      </c>
      <c r="G526" s="13" t="s">
        <v>4932</v>
      </c>
      <c r="H526" s="13" t="s">
        <v>3104</v>
      </c>
      <c r="I526" s="13" t="s">
        <v>4533</v>
      </c>
      <c r="J526" s="13"/>
      <c r="K526" s="13" t="s">
        <v>956</v>
      </c>
      <c r="L526" s="13" t="s">
        <v>3036</v>
      </c>
      <c r="M526" s="14">
        <v>1531.02</v>
      </c>
      <c r="N526" s="13">
        <v>12</v>
      </c>
      <c r="O526" s="15">
        <v>38911</v>
      </c>
    </row>
    <row r="527" spans="1:15" ht="12.75" customHeight="1" x14ac:dyDescent="0.25">
      <c r="A527" s="13" t="s">
        <v>1185</v>
      </c>
      <c r="B527" s="13" t="s">
        <v>1186</v>
      </c>
      <c r="C527" s="35" t="s">
        <v>4625</v>
      </c>
      <c r="D527" s="35" t="s">
        <v>3191</v>
      </c>
      <c r="E527" s="13" t="s">
        <v>3025</v>
      </c>
      <c r="F527" s="13" t="s">
        <v>4939</v>
      </c>
      <c r="G527" s="13" t="s">
        <v>4932</v>
      </c>
      <c r="H527" s="13" t="s">
        <v>3104</v>
      </c>
      <c r="I527" s="13" t="s">
        <v>4533</v>
      </c>
      <c r="J527" s="13"/>
      <c r="K527" s="13" t="s">
        <v>956</v>
      </c>
      <c r="L527" s="13" t="s">
        <v>3036</v>
      </c>
      <c r="M527" s="14">
        <v>950</v>
      </c>
      <c r="N527" s="13">
        <v>5</v>
      </c>
      <c r="O527" s="15">
        <v>41000</v>
      </c>
    </row>
    <row r="528" spans="1:15" ht="12.75" customHeight="1" x14ac:dyDescent="0.25">
      <c r="A528" s="13" t="s">
        <v>1189</v>
      </c>
      <c r="B528" s="13" t="s">
        <v>1190</v>
      </c>
      <c r="C528" s="35" t="s">
        <v>4521</v>
      </c>
      <c r="D528" s="35" t="s">
        <v>3192</v>
      </c>
      <c r="E528" s="13" t="s">
        <v>3025</v>
      </c>
      <c r="F528" s="13" t="s">
        <v>4939</v>
      </c>
      <c r="G528" s="13" t="s">
        <v>4932</v>
      </c>
      <c r="H528" s="13" t="s">
        <v>4488</v>
      </c>
      <c r="I528" s="13" t="s">
        <v>4487</v>
      </c>
      <c r="J528" s="13"/>
      <c r="K528" s="13" t="s">
        <v>956</v>
      </c>
      <c r="L528" s="13" t="s">
        <v>3036</v>
      </c>
      <c r="M528" s="14">
        <v>600</v>
      </c>
      <c r="N528" s="13">
        <v>5</v>
      </c>
      <c r="O528" s="15">
        <v>41000</v>
      </c>
    </row>
    <row r="529" spans="1:15" ht="12.75" customHeight="1" x14ac:dyDescent="0.25">
      <c r="A529" s="13" t="s">
        <v>1191</v>
      </c>
      <c r="B529" s="13" t="s">
        <v>1192</v>
      </c>
      <c r="C529" s="35" t="s">
        <v>4616</v>
      </c>
      <c r="D529" s="35" t="s">
        <v>3193</v>
      </c>
      <c r="E529" s="13" t="s">
        <v>3025</v>
      </c>
      <c r="F529" s="13" t="s">
        <v>4939</v>
      </c>
      <c r="G529" s="13" t="s">
        <v>4932</v>
      </c>
      <c r="H529" s="13" t="s">
        <v>4718</v>
      </c>
      <c r="I529" s="13" t="s">
        <v>4576</v>
      </c>
      <c r="J529" s="13"/>
      <c r="K529" s="13" t="s">
        <v>956</v>
      </c>
      <c r="L529" s="13" t="s">
        <v>3036</v>
      </c>
      <c r="M529" s="14">
        <v>262.98</v>
      </c>
      <c r="N529" s="13">
        <v>10.083333333333334</v>
      </c>
      <c r="O529" s="15">
        <v>39539</v>
      </c>
    </row>
    <row r="530" spans="1:15" ht="12.75" customHeight="1" x14ac:dyDescent="0.25">
      <c r="A530" s="13" t="s">
        <v>1193</v>
      </c>
      <c r="B530" s="13" t="s">
        <v>5009</v>
      </c>
      <c r="C530" s="35"/>
      <c r="D530" s="35" t="s">
        <v>3216</v>
      </c>
      <c r="E530" s="13" t="s">
        <v>3025</v>
      </c>
      <c r="F530" s="13" t="s">
        <v>4939</v>
      </c>
      <c r="G530" s="13" t="s">
        <v>4932</v>
      </c>
      <c r="H530" s="13" t="s">
        <v>3104</v>
      </c>
      <c r="I530" s="13" t="s">
        <v>4792</v>
      </c>
      <c r="J530" s="13"/>
      <c r="K530" s="13" t="s">
        <v>956</v>
      </c>
      <c r="L530" s="13" t="s">
        <v>3036</v>
      </c>
      <c r="M530" s="14">
        <v>262.98</v>
      </c>
      <c r="N530" s="13">
        <v>15</v>
      </c>
      <c r="O530" s="15">
        <v>39539</v>
      </c>
    </row>
    <row r="531" spans="1:15" ht="12.75" customHeight="1" x14ac:dyDescent="0.25">
      <c r="A531" s="13" t="s">
        <v>1194</v>
      </c>
      <c r="B531" s="13" t="s">
        <v>1195</v>
      </c>
      <c r="C531" s="35" t="s">
        <v>4624</v>
      </c>
      <c r="D531" s="35" t="s">
        <v>3194</v>
      </c>
      <c r="E531" s="13" t="s">
        <v>3025</v>
      </c>
      <c r="F531" s="13" t="s">
        <v>4939</v>
      </c>
      <c r="G531" s="13" t="s">
        <v>4932</v>
      </c>
      <c r="H531" s="13" t="s">
        <v>4854</v>
      </c>
      <c r="I531" s="13" t="s">
        <v>4789</v>
      </c>
      <c r="J531" s="13"/>
      <c r="K531" s="13" t="s">
        <v>956</v>
      </c>
      <c r="L531" s="13" t="s">
        <v>3036</v>
      </c>
      <c r="M531" s="14">
        <v>600</v>
      </c>
      <c r="N531" s="13">
        <v>5</v>
      </c>
      <c r="O531" s="15">
        <v>41000</v>
      </c>
    </row>
    <row r="532" spans="1:15" ht="12.75" customHeight="1" x14ac:dyDescent="0.25">
      <c r="A532" s="13" t="s">
        <v>1196</v>
      </c>
      <c r="B532" s="13" t="s">
        <v>1197</v>
      </c>
      <c r="C532" s="35" t="s">
        <v>4497</v>
      </c>
      <c r="D532" s="35" t="s">
        <v>3195</v>
      </c>
      <c r="E532" s="13" t="s">
        <v>12189</v>
      </c>
      <c r="F532" s="13" t="s">
        <v>4434</v>
      </c>
      <c r="G532" s="13" t="s">
        <v>4932</v>
      </c>
      <c r="H532" s="13" t="s">
        <v>3134</v>
      </c>
      <c r="I532" s="13" t="s">
        <v>4433</v>
      </c>
      <c r="J532" s="13"/>
      <c r="K532" s="13" t="s">
        <v>956</v>
      </c>
      <c r="L532" s="13" t="s">
        <v>3036</v>
      </c>
      <c r="M532" s="14">
        <v>1950</v>
      </c>
      <c r="N532" s="13">
        <v>18</v>
      </c>
      <c r="O532" s="15">
        <v>36941</v>
      </c>
    </row>
    <row r="533" spans="1:15" ht="12.75" customHeight="1" x14ac:dyDescent="0.25">
      <c r="A533" s="13" t="s">
        <v>1198</v>
      </c>
      <c r="B533" s="13" t="s">
        <v>1199</v>
      </c>
      <c r="C533" s="38"/>
      <c r="D533" s="35" t="s">
        <v>3196</v>
      </c>
      <c r="E533" s="13" t="s">
        <v>3025</v>
      </c>
      <c r="F533" s="13" t="s">
        <v>4939</v>
      </c>
      <c r="G533" s="13"/>
      <c r="H533" s="13" t="s">
        <v>4764</v>
      </c>
      <c r="I533" s="13" t="s">
        <v>4493</v>
      </c>
      <c r="J533" s="13"/>
      <c r="K533" s="13" t="s">
        <v>956</v>
      </c>
      <c r="L533" s="13" t="s">
        <v>3036</v>
      </c>
      <c r="M533" s="14">
        <v>2899</v>
      </c>
      <c r="N533" s="13">
        <v>12</v>
      </c>
      <c r="O533" s="15">
        <v>39169</v>
      </c>
    </row>
    <row r="534" spans="1:15" ht="12.75" customHeight="1" x14ac:dyDescent="0.25">
      <c r="A534" s="13" t="s">
        <v>1200</v>
      </c>
      <c r="B534" s="13" t="s">
        <v>1201</v>
      </c>
      <c r="C534" s="35">
        <v>0</v>
      </c>
      <c r="D534" s="35" t="s">
        <v>3197</v>
      </c>
      <c r="E534" s="13" t="s">
        <v>3025</v>
      </c>
      <c r="F534" s="13" t="s">
        <v>4939</v>
      </c>
      <c r="G534" s="13" t="s">
        <v>4948</v>
      </c>
      <c r="H534" s="13" t="s">
        <v>4714</v>
      </c>
      <c r="I534" s="13" t="s">
        <v>4721</v>
      </c>
      <c r="J534" s="13"/>
      <c r="K534" s="13" t="s">
        <v>956</v>
      </c>
      <c r="L534" s="13" t="s">
        <v>3036</v>
      </c>
      <c r="M534" s="14">
        <v>2999.95</v>
      </c>
      <c r="N534" s="13">
        <v>9</v>
      </c>
      <c r="O534" s="15">
        <v>40255</v>
      </c>
    </row>
    <row r="535" spans="1:15" ht="12.75" customHeight="1" x14ac:dyDescent="0.25">
      <c r="A535" s="13" t="s">
        <v>4956</v>
      </c>
      <c r="B535" s="13" t="s">
        <v>4953</v>
      </c>
      <c r="C535" s="35" t="s">
        <v>3026</v>
      </c>
      <c r="D535" s="35" t="s">
        <v>4959</v>
      </c>
      <c r="E535" s="13" t="s">
        <v>3065</v>
      </c>
      <c r="F535" s="13" t="s">
        <v>3059</v>
      </c>
      <c r="G535" s="13" t="s">
        <v>4932</v>
      </c>
      <c r="H535" s="13" t="s">
        <v>4967</v>
      </c>
      <c r="I535" s="13" t="s">
        <v>4439</v>
      </c>
      <c r="J535" s="13"/>
      <c r="K535" s="13" t="s">
        <v>956</v>
      </c>
      <c r="L535" s="13" t="s">
        <v>3036</v>
      </c>
      <c r="M535" s="14">
        <v>1585.36</v>
      </c>
      <c r="N535" s="13">
        <v>8</v>
      </c>
      <c r="O535" s="15">
        <v>40497</v>
      </c>
    </row>
    <row r="536" spans="1:15" ht="12.75" customHeight="1" x14ac:dyDescent="0.25">
      <c r="A536" s="13" t="s">
        <v>4957</v>
      </c>
      <c r="B536" s="13" t="s">
        <v>4954</v>
      </c>
      <c r="C536" s="35" t="s">
        <v>3026</v>
      </c>
      <c r="D536" s="35" t="s">
        <v>4960</v>
      </c>
      <c r="E536" s="13" t="s">
        <v>3065</v>
      </c>
      <c r="F536" s="13" t="s">
        <v>3059</v>
      </c>
      <c r="G536" s="13" t="s">
        <v>4932</v>
      </c>
      <c r="H536" s="13" t="s">
        <v>4967</v>
      </c>
      <c r="I536" s="13" t="s">
        <v>4439</v>
      </c>
      <c r="J536" s="13"/>
      <c r="K536" s="13" t="s">
        <v>956</v>
      </c>
      <c r="L536" s="13" t="s">
        <v>3036</v>
      </c>
      <c r="M536" s="14">
        <v>1585.36</v>
      </c>
      <c r="N536" s="13">
        <v>8</v>
      </c>
      <c r="O536" s="15">
        <v>40497</v>
      </c>
    </row>
    <row r="537" spans="1:15" ht="12.75" customHeight="1" x14ac:dyDescent="0.25">
      <c r="A537" s="13" t="s">
        <v>4958</v>
      </c>
      <c r="B537" s="13" t="s">
        <v>4955</v>
      </c>
      <c r="C537" s="35" t="s">
        <v>3026</v>
      </c>
      <c r="D537" s="35" t="s">
        <v>4961</v>
      </c>
      <c r="E537" s="13" t="s">
        <v>3065</v>
      </c>
      <c r="F537" s="13" t="s">
        <v>3059</v>
      </c>
      <c r="G537" s="13" t="s">
        <v>4932</v>
      </c>
      <c r="H537" s="13" t="s">
        <v>4967</v>
      </c>
      <c r="I537" s="13" t="s">
        <v>4439</v>
      </c>
      <c r="J537" s="13"/>
      <c r="K537" s="13" t="s">
        <v>956</v>
      </c>
      <c r="L537" s="13" t="s">
        <v>3036</v>
      </c>
      <c r="M537" s="14">
        <v>1585.36</v>
      </c>
      <c r="N537" s="13">
        <v>8</v>
      </c>
      <c r="O537" s="15">
        <v>40497</v>
      </c>
    </row>
    <row r="538" spans="1:15" ht="12.75" customHeight="1" x14ac:dyDescent="0.25">
      <c r="A538" s="13" t="s">
        <v>1202</v>
      </c>
      <c r="B538" s="13" t="s">
        <v>1203</v>
      </c>
      <c r="C538" s="35" t="s">
        <v>4693</v>
      </c>
      <c r="D538" s="35" t="s">
        <v>3198</v>
      </c>
      <c r="E538" s="13" t="s">
        <v>3025</v>
      </c>
      <c r="F538" s="13" t="s">
        <v>4939</v>
      </c>
      <c r="G538" s="13"/>
      <c r="H538" s="13" t="s">
        <v>3199</v>
      </c>
      <c r="I538" s="13" t="s">
        <v>4496</v>
      </c>
      <c r="J538" s="13"/>
      <c r="K538" s="13" t="s">
        <v>956</v>
      </c>
      <c r="L538" s="13" t="s">
        <v>3036</v>
      </c>
      <c r="M538" s="14">
        <v>2450</v>
      </c>
      <c r="N538" s="13">
        <v>5</v>
      </c>
      <c r="O538" s="15">
        <v>42011</v>
      </c>
    </row>
    <row r="539" spans="1:15" ht="12.75" customHeight="1" x14ac:dyDescent="0.25">
      <c r="A539" s="13" t="s">
        <v>1204</v>
      </c>
      <c r="B539" s="13" t="s">
        <v>1205</v>
      </c>
      <c r="C539" s="35">
        <v>0</v>
      </c>
      <c r="D539" s="35" t="s">
        <v>3200</v>
      </c>
      <c r="E539" s="13" t="s">
        <v>3065</v>
      </c>
      <c r="F539" s="13" t="s">
        <v>3059</v>
      </c>
      <c r="G539" s="13" t="s">
        <v>4932</v>
      </c>
      <c r="H539" s="13" t="s">
        <v>3066</v>
      </c>
      <c r="I539" s="13" t="s">
        <v>3051</v>
      </c>
      <c r="J539" s="13"/>
      <c r="K539" s="13" t="s">
        <v>956</v>
      </c>
      <c r="L539" s="13" t="s">
        <v>3036</v>
      </c>
      <c r="M539" s="14">
        <v>262.98</v>
      </c>
      <c r="N539" s="13">
        <v>11.166666666666666</v>
      </c>
      <c r="O539" s="15">
        <v>39539</v>
      </c>
    </row>
    <row r="540" spans="1:15" ht="12.75" customHeight="1" x14ac:dyDescent="0.25">
      <c r="A540" s="13" t="s">
        <v>1206</v>
      </c>
      <c r="B540" s="13" t="s">
        <v>1207</v>
      </c>
      <c r="C540" s="35">
        <v>0</v>
      </c>
      <c r="D540" s="35" t="s">
        <v>3201</v>
      </c>
      <c r="E540" s="13" t="s">
        <v>3065</v>
      </c>
      <c r="F540" s="13" t="s">
        <v>3059</v>
      </c>
      <c r="G540" s="13" t="s">
        <v>4932</v>
      </c>
      <c r="H540" s="13" t="s">
        <v>3066</v>
      </c>
      <c r="I540" s="13" t="s">
        <v>3051</v>
      </c>
      <c r="J540" s="13"/>
      <c r="K540" s="13" t="s">
        <v>956</v>
      </c>
      <c r="L540" s="13" t="s">
        <v>3036</v>
      </c>
      <c r="M540" s="14">
        <v>462.28</v>
      </c>
      <c r="N540" s="13">
        <v>15</v>
      </c>
      <c r="O540" s="15">
        <v>39539</v>
      </c>
    </row>
    <row r="541" spans="1:15" ht="12.75" customHeight="1" x14ac:dyDescent="0.25">
      <c r="A541" s="13" t="s">
        <v>1208</v>
      </c>
      <c r="B541" s="13" t="s">
        <v>1209</v>
      </c>
      <c r="C541" s="35">
        <v>0</v>
      </c>
      <c r="D541" s="35" t="s">
        <v>3202</v>
      </c>
      <c r="E541" s="13" t="s">
        <v>3065</v>
      </c>
      <c r="F541" s="13" t="s">
        <v>3059</v>
      </c>
      <c r="G541" s="13" t="s">
        <v>4932</v>
      </c>
      <c r="H541" s="13" t="s">
        <v>3066</v>
      </c>
      <c r="I541" s="13" t="s">
        <v>3051</v>
      </c>
      <c r="J541" s="13"/>
      <c r="K541" s="13" t="s">
        <v>956</v>
      </c>
      <c r="L541" s="13" t="s">
        <v>3036</v>
      </c>
      <c r="M541" s="14">
        <v>559</v>
      </c>
      <c r="N541" s="13">
        <v>8</v>
      </c>
      <c r="O541" s="15">
        <v>40789</v>
      </c>
    </row>
    <row r="542" spans="1:15" ht="12.75" customHeight="1" x14ac:dyDescent="0.25">
      <c r="A542" s="13" t="s">
        <v>1210</v>
      </c>
      <c r="B542" s="13" t="s">
        <v>1211</v>
      </c>
      <c r="C542" s="35">
        <v>0</v>
      </c>
      <c r="D542" s="35" t="s">
        <v>3203</v>
      </c>
      <c r="E542" s="13" t="s">
        <v>3025</v>
      </c>
      <c r="F542" s="13" t="s">
        <v>4939</v>
      </c>
      <c r="G542" s="13"/>
      <c r="H542" s="13" t="s">
        <v>3295</v>
      </c>
      <c r="I542" s="13" t="s">
        <v>4485</v>
      </c>
      <c r="J542" s="13"/>
      <c r="K542" s="13" t="s">
        <v>956</v>
      </c>
      <c r="L542" s="13" t="s">
        <v>3036</v>
      </c>
      <c r="M542" s="14">
        <v>9493.59</v>
      </c>
      <c r="N542" s="13">
        <v>15</v>
      </c>
      <c r="O542" s="15">
        <v>39539</v>
      </c>
    </row>
    <row r="543" spans="1:15" ht="12.75" customHeight="1" x14ac:dyDescent="0.25">
      <c r="A543" s="13" t="s">
        <v>1212</v>
      </c>
      <c r="B543" s="13" t="s">
        <v>1213</v>
      </c>
      <c r="C543" s="35" t="s">
        <v>4521</v>
      </c>
      <c r="D543" s="35" t="s">
        <v>3204</v>
      </c>
      <c r="E543" s="13" t="s">
        <v>3025</v>
      </c>
      <c r="F543" s="13" t="s">
        <v>4939</v>
      </c>
      <c r="G543" s="13"/>
      <c r="H543" s="13" t="s">
        <v>3295</v>
      </c>
      <c r="I543" s="13" t="s">
        <v>4485</v>
      </c>
      <c r="J543" s="13"/>
      <c r="K543" s="13" t="s">
        <v>956</v>
      </c>
      <c r="L543" s="13" t="s">
        <v>3036</v>
      </c>
      <c r="M543" s="14">
        <v>9493.59</v>
      </c>
      <c r="N543" s="13">
        <v>15</v>
      </c>
      <c r="O543" s="15">
        <v>39539</v>
      </c>
    </row>
    <row r="544" spans="1:15" ht="12.75" customHeight="1" x14ac:dyDescent="0.25">
      <c r="A544" s="13" t="s">
        <v>1214</v>
      </c>
      <c r="B544" s="13" t="s">
        <v>1215</v>
      </c>
      <c r="C544" s="35">
        <v>0</v>
      </c>
      <c r="D544" s="35" t="s">
        <v>3205</v>
      </c>
      <c r="E544" s="13" t="s">
        <v>3025</v>
      </c>
      <c r="F544" s="13" t="s">
        <v>4939</v>
      </c>
      <c r="G544" s="13"/>
      <c r="H544" s="13" t="s">
        <v>3295</v>
      </c>
      <c r="I544" s="13" t="s">
        <v>4485</v>
      </c>
      <c r="J544" s="13"/>
      <c r="K544" s="13" t="s">
        <v>956</v>
      </c>
      <c r="L544" s="13" t="s">
        <v>3036</v>
      </c>
      <c r="M544" s="14">
        <v>9493.59</v>
      </c>
      <c r="N544" s="13">
        <v>15</v>
      </c>
      <c r="O544" s="15">
        <v>39539</v>
      </c>
    </row>
    <row r="545" spans="1:15" ht="12.75" customHeight="1" x14ac:dyDescent="0.25">
      <c r="A545" s="13" t="s">
        <v>1216</v>
      </c>
      <c r="B545" s="13" t="s">
        <v>1217</v>
      </c>
      <c r="C545" s="35">
        <v>0</v>
      </c>
      <c r="D545" s="35" t="s">
        <v>3206</v>
      </c>
      <c r="E545" s="13" t="s">
        <v>3025</v>
      </c>
      <c r="F545" s="13" t="s">
        <v>4939</v>
      </c>
      <c r="G545" s="13"/>
      <c r="H545" s="13" t="s">
        <v>3295</v>
      </c>
      <c r="I545" s="13" t="s">
        <v>4485</v>
      </c>
      <c r="J545" s="13"/>
      <c r="K545" s="13" t="s">
        <v>956</v>
      </c>
      <c r="L545" s="13" t="s">
        <v>3036</v>
      </c>
      <c r="M545" s="14">
        <v>9493.59</v>
      </c>
      <c r="N545" s="13">
        <v>15</v>
      </c>
      <c r="O545" s="15">
        <v>39539</v>
      </c>
    </row>
    <row r="546" spans="1:15" ht="12.75" customHeight="1" x14ac:dyDescent="0.25">
      <c r="A546" s="13" t="s">
        <v>1218</v>
      </c>
      <c r="B546" s="13" t="s">
        <v>1219</v>
      </c>
      <c r="C546" s="35">
        <v>0</v>
      </c>
      <c r="D546" s="35" t="s">
        <v>3207</v>
      </c>
      <c r="E546" s="13" t="s">
        <v>3065</v>
      </c>
      <c r="F546" s="13" t="s">
        <v>3059</v>
      </c>
      <c r="G546" s="13" t="s">
        <v>4932</v>
      </c>
      <c r="H546" s="13" t="s">
        <v>3066</v>
      </c>
      <c r="I546" s="13" t="s">
        <v>3051</v>
      </c>
      <c r="J546" s="13"/>
      <c r="K546" s="13" t="s">
        <v>956</v>
      </c>
      <c r="L546" s="13" t="s">
        <v>3036</v>
      </c>
      <c r="M546" s="14">
        <v>500</v>
      </c>
      <c r="N546" s="13">
        <v>15</v>
      </c>
      <c r="O546" s="15">
        <v>41000</v>
      </c>
    </row>
    <row r="547" spans="1:15" ht="12.75" customHeight="1" x14ac:dyDescent="0.25">
      <c r="A547" s="13" t="s">
        <v>1220</v>
      </c>
      <c r="B547" s="13" t="s">
        <v>1221</v>
      </c>
      <c r="C547" s="35">
        <v>0</v>
      </c>
      <c r="D547" s="35" t="s">
        <v>3208</v>
      </c>
      <c r="E547" s="13" t="s">
        <v>3065</v>
      </c>
      <c r="F547" s="13" t="s">
        <v>3059</v>
      </c>
      <c r="G547" s="13" t="s">
        <v>4932</v>
      </c>
      <c r="H547" s="13" t="s">
        <v>4932</v>
      </c>
      <c r="I547" s="13" t="s">
        <v>4439</v>
      </c>
      <c r="J547" s="13"/>
      <c r="K547" s="13" t="s">
        <v>956</v>
      </c>
      <c r="L547" s="13" t="s">
        <v>3036</v>
      </c>
      <c r="M547" s="14">
        <v>1228.01</v>
      </c>
      <c r="N547" s="13">
        <v>10</v>
      </c>
      <c r="O547" s="15">
        <v>39539</v>
      </c>
    </row>
    <row r="548" spans="1:15" ht="12.75" customHeight="1" x14ac:dyDescent="0.25">
      <c r="A548" s="13" t="s">
        <v>1222</v>
      </c>
      <c r="B548" s="13" t="s">
        <v>1223</v>
      </c>
      <c r="C548" s="35" t="s">
        <v>3026</v>
      </c>
      <c r="D548" s="35" t="s">
        <v>3209</v>
      </c>
      <c r="E548" s="13" t="s">
        <v>3025</v>
      </c>
      <c r="F548" s="13" t="s">
        <v>4939</v>
      </c>
      <c r="G548" s="13" t="s">
        <v>4948</v>
      </c>
      <c r="H548" s="13" t="s">
        <v>4717</v>
      </c>
      <c r="I548" s="13" t="s">
        <v>4431</v>
      </c>
      <c r="J548" s="13"/>
      <c r="K548" s="13" t="s">
        <v>956</v>
      </c>
      <c r="L548" s="13" t="s">
        <v>3036</v>
      </c>
      <c r="M548" s="14">
        <v>262.98</v>
      </c>
      <c r="N548" s="13">
        <v>11.166666666666666</v>
      </c>
      <c r="O548" s="15">
        <v>39539</v>
      </c>
    </row>
    <row r="549" spans="1:15" ht="12.75" customHeight="1" x14ac:dyDescent="0.25">
      <c r="A549" s="13" t="s">
        <v>1224</v>
      </c>
      <c r="B549" s="13" t="s">
        <v>4986</v>
      </c>
      <c r="C549" s="35">
        <v>0</v>
      </c>
      <c r="D549" s="35" t="s">
        <v>4987</v>
      </c>
      <c r="E549" s="13" t="s">
        <v>3016</v>
      </c>
      <c r="F549" s="13" t="s">
        <v>12087</v>
      </c>
      <c r="G549" s="13" t="s">
        <v>4948</v>
      </c>
      <c r="H549" s="13" t="s">
        <v>4448</v>
      </c>
      <c r="I549" s="13" t="s">
        <v>4435</v>
      </c>
      <c r="J549" s="13"/>
      <c r="K549" s="13" t="s">
        <v>956</v>
      </c>
      <c r="L549" s="13" t="s">
        <v>3036</v>
      </c>
      <c r="M549" s="14">
        <v>1129</v>
      </c>
      <c r="N549" s="13">
        <v>5</v>
      </c>
      <c r="O549" s="15">
        <v>41520</v>
      </c>
    </row>
    <row r="550" spans="1:15" ht="12.75" customHeight="1" x14ac:dyDescent="0.25">
      <c r="A550" s="13" t="s">
        <v>1225</v>
      </c>
      <c r="B550" s="13" t="s">
        <v>1226</v>
      </c>
      <c r="C550" s="35">
        <v>0</v>
      </c>
      <c r="D550" s="35" t="s">
        <v>3210</v>
      </c>
      <c r="E550" s="13" t="s">
        <v>3016</v>
      </c>
      <c r="F550" s="13" t="s">
        <v>12087</v>
      </c>
      <c r="G550" s="13" t="s">
        <v>4948</v>
      </c>
      <c r="H550" s="13" t="s">
        <v>3147</v>
      </c>
      <c r="I550" s="13" t="s">
        <v>4445</v>
      </c>
      <c r="J550" s="13"/>
      <c r="K550" s="13" t="s">
        <v>956</v>
      </c>
      <c r="L550" s="13" t="s">
        <v>3036</v>
      </c>
      <c r="M550" s="14">
        <v>699</v>
      </c>
      <c r="N550" s="13">
        <v>14</v>
      </c>
      <c r="O550" s="15">
        <v>38321</v>
      </c>
    </row>
    <row r="551" spans="1:15" ht="12.75" customHeight="1" x14ac:dyDescent="0.25">
      <c r="A551" s="13" t="s">
        <v>1227</v>
      </c>
      <c r="B551" s="13" t="s">
        <v>4997</v>
      </c>
      <c r="C551" s="35"/>
      <c r="D551" s="35" t="s">
        <v>4996</v>
      </c>
      <c r="E551" s="13" t="s">
        <v>3065</v>
      </c>
      <c r="F551" s="13" t="s">
        <v>3059</v>
      </c>
      <c r="G551" s="13" t="s">
        <v>4932</v>
      </c>
      <c r="H551" s="13" t="s">
        <v>4967</v>
      </c>
      <c r="I551" s="13" t="s">
        <v>4439</v>
      </c>
      <c r="J551" s="13"/>
      <c r="K551" s="13" t="s">
        <v>956</v>
      </c>
      <c r="L551" s="13" t="s">
        <v>3036</v>
      </c>
      <c r="M551" s="14">
        <v>1995.1</v>
      </c>
      <c r="N551" s="13">
        <v>9</v>
      </c>
      <c r="O551" s="15">
        <v>39919</v>
      </c>
    </row>
    <row r="552" spans="1:15" ht="12.75" customHeight="1" x14ac:dyDescent="0.25">
      <c r="A552" s="13" t="s">
        <v>1228</v>
      </c>
      <c r="B552" s="13" t="s">
        <v>1229</v>
      </c>
      <c r="C552" s="35">
        <v>0</v>
      </c>
      <c r="D552" s="35" t="s">
        <v>3211</v>
      </c>
      <c r="E552" s="13" t="s">
        <v>3025</v>
      </c>
      <c r="F552" s="13" t="s">
        <v>4939</v>
      </c>
      <c r="G552" s="13" t="s">
        <v>4948</v>
      </c>
      <c r="H552" s="13" t="s">
        <v>4709</v>
      </c>
      <c r="I552" s="13" t="s">
        <v>4499</v>
      </c>
      <c r="J552" s="13"/>
      <c r="K552" s="13" t="s">
        <v>956</v>
      </c>
      <c r="L552" s="13" t="s">
        <v>3036</v>
      </c>
      <c r="M552" s="14">
        <v>1275</v>
      </c>
      <c r="N552" s="13">
        <v>5</v>
      </c>
      <c r="O552" s="15">
        <v>41813</v>
      </c>
    </row>
    <row r="553" spans="1:15" ht="12.75" customHeight="1" x14ac:dyDescent="0.25">
      <c r="A553" s="13" t="s">
        <v>1230</v>
      </c>
      <c r="B553" s="13" t="s">
        <v>1231</v>
      </c>
      <c r="C553" s="35">
        <v>0</v>
      </c>
      <c r="D553" s="35" t="s">
        <v>3212</v>
      </c>
      <c r="E553" s="13" t="s">
        <v>3025</v>
      </c>
      <c r="F553" s="13" t="s">
        <v>4939</v>
      </c>
      <c r="G553" s="13" t="s">
        <v>4948</v>
      </c>
      <c r="H553" s="13" t="s">
        <v>4969</v>
      </c>
      <c r="I553" s="13" t="s">
        <v>4529</v>
      </c>
      <c r="J553" s="13"/>
      <c r="K553" s="13" t="s">
        <v>956</v>
      </c>
      <c r="L553" s="13" t="s">
        <v>3036</v>
      </c>
      <c r="M553" s="14">
        <v>3606.96</v>
      </c>
      <c r="N553" s="13">
        <v>5</v>
      </c>
      <c r="O553" s="15">
        <v>42082</v>
      </c>
    </row>
    <row r="554" spans="1:15" ht="12.75" customHeight="1" x14ac:dyDescent="0.25">
      <c r="A554" s="13" t="s">
        <v>1232</v>
      </c>
      <c r="B554" s="13" t="s">
        <v>1233</v>
      </c>
      <c r="C554" s="35">
        <v>0</v>
      </c>
      <c r="D554" s="35" t="s">
        <v>3213</v>
      </c>
      <c r="E554" s="13" t="s">
        <v>3025</v>
      </c>
      <c r="F554" s="13" t="s">
        <v>4939</v>
      </c>
      <c r="G554" s="13" t="s">
        <v>4932</v>
      </c>
      <c r="H554" s="13" t="s">
        <v>4712</v>
      </c>
      <c r="I554" s="13" t="s">
        <v>4499</v>
      </c>
      <c r="J554" s="13"/>
      <c r="K554" s="13" t="s">
        <v>956</v>
      </c>
      <c r="L554" s="13" t="s">
        <v>3036</v>
      </c>
      <c r="M554" s="14">
        <v>790</v>
      </c>
      <c r="N554" s="13">
        <v>14</v>
      </c>
      <c r="O554" s="15">
        <v>38137</v>
      </c>
    </row>
    <row r="555" spans="1:15" ht="12.75" customHeight="1" x14ac:dyDescent="0.25">
      <c r="A555" s="13" t="s">
        <v>1234</v>
      </c>
      <c r="B555" s="13" t="s">
        <v>1235</v>
      </c>
      <c r="C555" s="35">
        <v>0</v>
      </c>
      <c r="D555" s="35" t="s">
        <v>3215</v>
      </c>
      <c r="E555" s="13" t="s">
        <v>3025</v>
      </c>
      <c r="F555" s="13" t="s">
        <v>4939</v>
      </c>
      <c r="G555" s="13"/>
      <c r="H555" s="13">
        <v>0</v>
      </c>
      <c r="I555" s="13" t="s">
        <v>4432</v>
      </c>
      <c r="J555" s="13"/>
      <c r="K555" s="13" t="s">
        <v>956</v>
      </c>
      <c r="L555" s="13" t="s">
        <v>3036</v>
      </c>
      <c r="M555" s="14">
        <v>6293</v>
      </c>
      <c r="N555" s="13">
        <v>10</v>
      </c>
      <c r="O555" s="15">
        <v>41000</v>
      </c>
    </row>
    <row r="556" spans="1:15" ht="12.75" customHeight="1" x14ac:dyDescent="0.25">
      <c r="A556" s="13" t="s">
        <v>4998</v>
      </c>
      <c r="B556" s="13" t="s">
        <v>5004</v>
      </c>
      <c r="C556" s="35"/>
      <c r="D556" s="35" t="s">
        <v>5006</v>
      </c>
      <c r="E556" s="13" t="s">
        <v>3025</v>
      </c>
      <c r="F556" s="13" t="s">
        <v>4939</v>
      </c>
      <c r="G556" s="13" t="s">
        <v>5005</v>
      </c>
      <c r="H556" s="13" t="s">
        <v>3048</v>
      </c>
      <c r="I556" s="13" t="s">
        <v>3051</v>
      </c>
      <c r="J556" s="13"/>
      <c r="K556" s="13" t="s">
        <v>956</v>
      </c>
      <c r="L556" s="13" t="s">
        <v>3036</v>
      </c>
      <c r="M556" s="14">
        <v>6392.86</v>
      </c>
      <c r="N556" s="13">
        <v>15</v>
      </c>
      <c r="O556" s="15">
        <v>41121</v>
      </c>
    </row>
    <row r="557" spans="1:15" ht="12.75" customHeight="1" x14ac:dyDescent="0.25">
      <c r="A557" s="13" t="s">
        <v>4999</v>
      </c>
      <c r="B557" s="13" t="s">
        <v>5004</v>
      </c>
      <c r="C557" s="35"/>
      <c r="D557" s="35" t="s">
        <v>5007</v>
      </c>
      <c r="E557" s="13" t="s">
        <v>3025</v>
      </c>
      <c r="F557" s="13" t="s">
        <v>4939</v>
      </c>
      <c r="G557" s="13" t="s">
        <v>5005</v>
      </c>
      <c r="H557" s="13" t="s">
        <v>3048</v>
      </c>
      <c r="I557" s="13" t="s">
        <v>3051</v>
      </c>
      <c r="J557" s="13"/>
      <c r="K557" s="13" t="s">
        <v>956</v>
      </c>
      <c r="L557" s="13" t="s">
        <v>3036</v>
      </c>
      <c r="M557" s="14">
        <v>6392.86</v>
      </c>
      <c r="N557" s="13">
        <v>15</v>
      </c>
      <c r="O557" s="15">
        <v>41121</v>
      </c>
    </row>
    <row r="558" spans="1:15" ht="12.75" customHeight="1" x14ac:dyDescent="0.25">
      <c r="A558" s="13" t="s">
        <v>5000</v>
      </c>
      <c r="B558" s="13" t="s">
        <v>5004</v>
      </c>
      <c r="C558" s="35"/>
      <c r="D558" s="35" t="s">
        <v>5008</v>
      </c>
      <c r="E558" s="13" t="s">
        <v>3025</v>
      </c>
      <c r="F558" s="13" t="s">
        <v>4939</v>
      </c>
      <c r="G558" s="13" t="s">
        <v>5005</v>
      </c>
      <c r="H558" s="13" t="s">
        <v>3048</v>
      </c>
      <c r="I558" s="13" t="s">
        <v>3051</v>
      </c>
      <c r="J558" s="13"/>
      <c r="K558" s="13" t="s">
        <v>956</v>
      </c>
      <c r="L558" s="13" t="s">
        <v>3036</v>
      </c>
      <c r="M558" s="14">
        <v>6392.86</v>
      </c>
      <c r="N558" s="13">
        <v>15</v>
      </c>
      <c r="O558" s="15">
        <v>41121</v>
      </c>
    </row>
    <row r="559" spans="1:15" ht="12.75" customHeight="1" x14ac:dyDescent="0.25">
      <c r="A559" s="13" t="s">
        <v>5001</v>
      </c>
      <c r="B559" s="13" t="s">
        <v>5004</v>
      </c>
      <c r="C559" s="35"/>
      <c r="D559" s="35" t="s">
        <v>3136</v>
      </c>
      <c r="E559" s="13" t="s">
        <v>3025</v>
      </c>
      <c r="F559" s="13" t="s">
        <v>4939</v>
      </c>
      <c r="G559" s="13" t="s">
        <v>5005</v>
      </c>
      <c r="H559" s="13" t="s">
        <v>3048</v>
      </c>
      <c r="I559" s="13" t="s">
        <v>3051</v>
      </c>
      <c r="J559" s="13"/>
      <c r="K559" s="13" t="s">
        <v>956</v>
      </c>
      <c r="L559" s="13" t="s">
        <v>3036</v>
      </c>
      <c r="M559" s="14">
        <v>6392.86</v>
      </c>
      <c r="N559" s="13">
        <v>15</v>
      </c>
      <c r="O559" s="15">
        <v>41121</v>
      </c>
    </row>
    <row r="560" spans="1:15" ht="12.75" customHeight="1" x14ac:dyDescent="0.25">
      <c r="A560" s="13" t="s">
        <v>5002</v>
      </c>
      <c r="B560" s="13" t="s">
        <v>5004</v>
      </c>
      <c r="C560" s="35"/>
      <c r="D560" s="35" t="s">
        <v>3137</v>
      </c>
      <c r="E560" s="13" t="s">
        <v>3025</v>
      </c>
      <c r="F560" s="13" t="s">
        <v>4939</v>
      </c>
      <c r="G560" s="13" t="s">
        <v>5005</v>
      </c>
      <c r="H560" s="13" t="s">
        <v>3048</v>
      </c>
      <c r="I560" s="13" t="s">
        <v>3051</v>
      </c>
      <c r="J560" s="13"/>
      <c r="K560" s="13" t="s">
        <v>956</v>
      </c>
      <c r="L560" s="13" t="s">
        <v>3036</v>
      </c>
      <c r="M560" s="14">
        <v>6392.86</v>
      </c>
      <c r="N560" s="13">
        <v>15</v>
      </c>
      <c r="O560" s="15">
        <v>41121</v>
      </c>
    </row>
    <row r="561" spans="1:15" ht="12.75" customHeight="1" x14ac:dyDescent="0.25">
      <c r="A561" s="13" t="s">
        <v>5003</v>
      </c>
      <c r="B561" s="13" t="s">
        <v>5004</v>
      </c>
      <c r="C561" s="35"/>
      <c r="D561" s="35" t="s">
        <v>3138</v>
      </c>
      <c r="E561" s="13" t="s">
        <v>3025</v>
      </c>
      <c r="F561" s="13" t="s">
        <v>4939</v>
      </c>
      <c r="G561" s="13" t="s">
        <v>5005</v>
      </c>
      <c r="H561" s="13" t="s">
        <v>3048</v>
      </c>
      <c r="I561" s="13" t="s">
        <v>3051</v>
      </c>
      <c r="J561" s="13"/>
      <c r="K561" s="13" t="s">
        <v>956</v>
      </c>
      <c r="L561" s="13" t="s">
        <v>3036</v>
      </c>
      <c r="M561" s="14">
        <v>6392.86</v>
      </c>
      <c r="N561" s="13">
        <v>15</v>
      </c>
      <c r="O561" s="15">
        <v>41121</v>
      </c>
    </row>
    <row r="562" spans="1:15" ht="12.75" customHeight="1" x14ac:dyDescent="0.25">
      <c r="A562" s="13" t="s">
        <v>1236</v>
      </c>
      <c r="B562" s="13" t="s">
        <v>1237</v>
      </c>
      <c r="C562" s="35">
        <v>0</v>
      </c>
      <c r="D562" s="35" t="s">
        <v>3216</v>
      </c>
      <c r="E562" s="13" t="s">
        <v>3025</v>
      </c>
      <c r="F562" s="13" t="s">
        <v>4939</v>
      </c>
      <c r="G562" s="13" t="s">
        <v>4932</v>
      </c>
      <c r="H562" s="13" t="s">
        <v>4708</v>
      </c>
      <c r="I562" s="13" t="s">
        <v>4571</v>
      </c>
      <c r="J562" s="13"/>
      <c r="K562" s="13" t="s">
        <v>956</v>
      </c>
      <c r="L562" s="13" t="s">
        <v>3036</v>
      </c>
      <c r="M562" s="14">
        <v>600</v>
      </c>
      <c r="N562" s="13">
        <v>5</v>
      </c>
      <c r="O562" s="15">
        <v>41000</v>
      </c>
    </row>
    <row r="563" spans="1:15" ht="12.75" customHeight="1" x14ac:dyDescent="0.25">
      <c r="A563" s="13" t="s">
        <v>1238</v>
      </c>
      <c r="B563" s="13" t="s">
        <v>1239</v>
      </c>
      <c r="C563" s="35">
        <v>0</v>
      </c>
      <c r="D563" s="35" t="s">
        <v>3217</v>
      </c>
      <c r="E563" s="13" t="s">
        <v>3025</v>
      </c>
      <c r="F563" s="13" t="s">
        <v>3079</v>
      </c>
      <c r="G563" s="13" t="s">
        <v>3050</v>
      </c>
      <c r="H563" s="13" t="s">
        <v>3164</v>
      </c>
      <c r="I563" s="13" t="s">
        <v>4491</v>
      </c>
      <c r="J563" s="13"/>
      <c r="K563" s="13" t="s">
        <v>956</v>
      </c>
      <c r="L563" s="13" t="s">
        <v>3036</v>
      </c>
      <c r="M563" s="14">
        <v>7809</v>
      </c>
      <c r="N563" s="13">
        <v>10</v>
      </c>
      <c r="O563" s="15">
        <v>41000</v>
      </c>
    </row>
    <row r="564" spans="1:15" ht="12.75" customHeight="1" x14ac:dyDescent="0.25">
      <c r="A564" s="13" t="s">
        <v>1240</v>
      </c>
      <c r="B564" s="13" t="s">
        <v>1241</v>
      </c>
      <c r="C564" s="35" t="e">
        <v>#N/A</v>
      </c>
      <c r="D564" s="35" t="s">
        <v>3218</v>
      </c>
      <c r="E564" s="13" t="s">
        <v>3025</v>
      </c>
      <c r="F564" s="13" t="s">
        <v>4939</v>
      </c>
      <c r="G564" s="13"/>
      <c r="H564" s="13" t="s">
        <v>3199</v>
      </c>
      <c r="I564" s="13" t="s">
        <v>4432</v>
      </c>
      <c r="J564" s="13"/>
      <c r="K564" s="13" t="s">
        <v>956</v>
      </c>
      <c r="L564" s="13" t="s">
        <v>3036</v>
      </c>
      <c r="M564" s="14">
        <v>5812.86</v>
      </c>
      <c r="N564" s="13">
        <v>5</v>
      </c>
      <c r="O564" s="15">
        <v>41281</v>
      </c>
    </row>
    <row r="565" spans="1:15" ht="12.75" customHeight="1" x14ac:dyDescent="0.25">
      <c r="A565" s="13" t="s">
        <v>1242</v>
      </c>
      <c r="B565" s="13" t="s">
        <v>1243</v>
      </c>
      <c r="C565" s="35">
        <v>0</v>
      </c>
      <c r="D565" s="35" t="s">
        <v>3219</v>
      </c>
      <c r="E565" s="13" t="s">
        <v>3025</v>
      </c>
      <c r="F565" s="13" t="s">
        <v>4939</v>
      </c>
      <c r="G565" s="13" t="s">
        <v>4932</v>
      </c>
      <c r="H565" s="13" t="s">
        <v>4936</v>
      </c>
      <c r="I565" s="13" t="s">
        <v>3051</v>
      </c>
      <c r="J565" s="13"/>
      <c r="K565" s="13" t="s">
        <v>956</v>
      </c>
      <c r="L565" s="13" t="s">
        <v>3036</v>
      </c>
      <c r="M565" s="14">
        <v>2600</v>
      </c>
      <c r="N565" s="13">
        <v>5</v>
      </c>
      <c r="O565" s="15">
        <v>42104</v>
      </c>
    </row>
    <row r="566" spans="1:15" ht="12.75" customHeight="1" x14ac:dyDescent="0.25">
      <c r="A566" s="13" t="s">
        <v>1244</v>
      </c>
      <c r="B566" s="13" t="s">
        <v>1243</v>
      </c>
      <c r="C566" s="35">
        <v>0</v>
      </c>
      <c r="D566" s="35" t="s">
        <v>3220</v>
      </c>
      <c r="E566" s="13" t="s">
        <v>3025</v>
      </c>
      <c r="F566" s="13" t="s">
        <v>4939</v>
      </c>
      <c r="G566" s="13" t="s">
        <v>4932</v>
      </c>
      <c r="H566" s="13" t="s">
        <v>4936</v>
      </c>
      <c r="I566" s="13" t="s">
        <v>3051</v>
      </c>
      <c r="J566" s="13"/>
      <c r="K566" s="13" t="s">
        <v>956</v>
      </c>
      <c r="L566" s="13" t="s">
        <v>3036</v>
      </c>
      <c r="M566" s="14">
        <v>2600</v>
      </c>
      <c r="N566" s="13">
        <v>5</v>
      </c>
      <c r="O566" s="15">
        <v>42104</v>
      </c>
    </row>
    <row r="567" spans="1:15" ht="12.75" customHeight="1" x14ac:dyDescent="0.25">
      <c r="A567" s="13" t="s">
        <v>1245</v>
      </c>
      <c r="B567" s="13" t="s">
        <v>1246</v>
      </c>
      <c r="C567" s="35" t="s">
        <v>4937</v>
      </c>
      <c r="D567" s="35" t="s">
        <v>3221</v>
      </c>
      <c r="E567" s="13" t="s">
        <v>3025</v>
      </c>
      <c r="F567" s="13" t="s">
        <v>4939</v>
      </c>
      <c r="G567" s="13" t="s">
        <v>4932</v>
      </c>
      <c r="H567" s="13" t="s">
        <v>4936</v>
      </c>
      <c r="I567" s="13" t="s">
        <v>3051</v>
      </c>
      <c r="J567" s="13"/>
      <c r="K567" s="13" t="s">
        <v>956</v>
      </c>
      <c r="L567" s="13" t="s">
        <v>3036</v>
      </c>
      <c r="M567" s="14">
        <v>1626.55</v>
      </c>
      <c r="N567" s="13">
        <v>5</v>
      </c>
      <c r="O567" s="15">
        <v>42096</v>
      </c>
    </row>
    <row r="568" spans="1:15" ht="12.75" customHeight="1" x14ac:dyDescent="0.25">
      <c r="A568" s="13" t="s">
        <v>1247</v>
      </c>
      <c r="B568" s="13" t="s">
        <v>1246</v>
      </c>
      <c r="C568" s="35">
        <v>0</v>
      </c>
      <c r="D568" s="35" t="s">
        <v>3222</v>
      </c>
      <c r="E568" s="13" t="s">
        <v>3025</v>
      </c>
      <c r="F568" s="13" t="s">
        <v>4939</v>
      </c>
      <c r="G568" s="13" t="s">
        <v>4948</v>
      </c>
      <c r="H568" s="13" t="s">
        <v>4936</v>
      </c>
      <c r="I568" s="13" t="s">
        <v>3051</v>
      </c>
      <c r="J568" s="13"/>
      <c r="K568" s="13" t="s">
        <v>956</v>
      </c>
      <c r="L568" s="13" t="s">
        <v>3036</v>
      </c>
      <c r="M568" s="14">
        <v>1626.55</v>
      </c>
      <c r="N568" s="13">
        <v>5</v>
      </c>
      <c r="O568" s="15">
        <v>42096</v>
      </c>
    </row>
    <row r="569" spans="1:15" ht="12.75" customHeight="1" x14ac:dyDescent="0.25">
      <c r="A569" s="13" t="s">
        <v>1248</v>
      </c>
      <c r="B569" s="13" t="s">
        <v>1249</v>
      </c>
      <c r="C569" s="35"/>
      <c r="D569" s="35" t="s">
        <v>1248</v>
      </c>
      <c r="E569" s="13" t="s">
        <v>3016</v>
      </c>
      <c r="F569" s="13" t="s">
        <v>12087</v>
      </c>
      <c r="G569" s="13" t="s">
        <v>4948</v>
      </c>
      <c r="H569" s="13" t="s">
        <v>3104</v>
      </c>
      <c r="I569" s="13" t="s">
        <v>4435</v>
      </c>
      <c r="J569" s="13"/>
      <c r="K569" s="13" t="s">
        <v>956</v>
      </c>
      <c r="L569" s="13" t="s">
        <v>3036</v>
      </c>
      <c r="M569" s="14">
        <v>207299.79</v>
      </c>
      <c r="N569" s="13">
        <v>5</v>
      </c>
      <c r="O569" s="15">
        <v>42117</v>
      </c>
    </row>
    <row r="570" spans="1:15" ht="12.75" customHeight="1" x14ac:dyDescent="0.25">
      <c r="A570" s="13" t="s">
        <v>1250</v>
      </c>
      <c r="B570" s="13" t="s">
        <v>1251</v>
      </c>
      <c r="C570" s="35" t="s">
        <v>3026</v>
      </c>
      <c r="D570" s="35" t="s">
        <v>3224</v>
      </c>
      <c r="E570" s="13" t="s">
        <v>3025</v>
      </c>
      <c r="F570" s="13" t="s">
        <v>3079</v>
      </c>
      <c r="G570" s="13" t="s">
        <v>3050</v>
      </c>
      <c r="H570" s="13" t="s">
        <v>4941</v>
      </c>
      <c r="I570" s="13" t="s">
        <v>3051</v>
      </c>
      <c r="J570" s="13"/>
      <c r="K570" s="13" t="s">
        <v>956</v>
      </c>
      <c r="L570" s="13" t="s">
        <v>3036</v>
      </c>
      <c r="M570" s="14">
        <v>8100</v>
      </c>
      <c r="N570" s="13">
        <v>5</v>
      </c>
      <c r="O570" s="15">
        <v>42325</v>
      </c>
    </row>
    <row r="571" spans="1:15" ht="12.75" customHeight="1" x14ac:dyDescent="0.25">
      <c r="A571" s="13" t="s">
        <v>1252</v>
      </c>
      <c r="B571" s="13" t="s">
        <v>1251</v>
      </c>
      <c r="C571" s="35">
        <v>94498</v>
      </c>
      <c r="D571" s="35" t="s">
        <v>3225</v>
      </c>
      <c r="E571" s="13" t="s">
        <v>3025</v>
      </c>
      <c r="F571" s="13" t="s">
        <v>3079</v>
      </c>
      <c r="G571" s="13" t="s">
        <v>3050</v>
      </c>
      <c r="H571" s="13" t="s">
        <v>4936</v>
      </c>
      <c r="I571" s="13" t="s">
        <v>3051</v>
      </c>
      <c r="J571" s="13"/>
      <c r="K571" s="13" t="s">
        <v>956</v>
      </c>
      <c r="L571" s="13" t="s">
        <v>3036</v>
      </c>
      <c r="M571" s="14">
        <v>8100</v>
      </c>
      <c r="N571" s="13">
        <v>5</v>
      </c>
      <c r="O571" s="15">
        <v>42325</v>
      </c>
    </row>
    <row r="572" spans="1:15" ht="12.75" customHeight="1" x14ac:dyDescent="0.25">
      <c r="A572" s="13" t="s">
        <v>1253</v>
      </c>
      <c r="B572" s="13" t="s">
        <v>1251</v>
      </c>
      <c r="C572" s="35">
        <v>94348</v>
      </c>
      <c r="D572" s="35" t="s">
        <v>3226</v>
      </c>
      <c r="E572" s="13" t="s">
        <v>3025</v>
      </c>
      <c r="F572" s="13" t="s">
        <v>4939</v>
      </c>
      <c r="G572" s="13" t="s">
        <v>4932</v>
      </c>
      <c r="H572" s="13" t="s">
        <v>4936</v>
      </c>
      <c r="I572" s="13" t="s">
        <v>3051</v>
      </c>
      <c r="J572" s="13"/>
      <c r="K572" s="13" t="s">
        <v>956</v>
      </c>
      <c r="L572" s="13" t="s">
        <v>3036</v>
      </c>
      <c r="M572" s="14">
        <v>8100</v>
      </c>
      <c r="N572" s="13">
        <v>5</v>
      </c>
      <c r="O572" s="15">
        <v>42325</v>
      </c>
    </row>
    <row r="573" spans="1:15" ht="12.75" customHeight="1" x14ac:dyDescent="0.25">
      <c r="A573" s="13" t="s">
        <v>1254</v>
      </c>
      <c r="B573" s="13" t="s">
        <v>1251</v>
      </c>
      <c r="C573" s="35"/>
      <c r="D573" s="35" t="s">
        <v>3227</v>
      </c>
      <c r="E573" s="13" t="s">
        <v>3025</v>
      </c>
      <c r="F573" s="13" t="s">
        <v>4939</v>
      </c>
      <c r="G573" s="13" t="s">
        <v>4948</v>
      </c>
      <c r="H573" s="13" t="s">
        <v>4936</v>
      </c>
      <c r="I573" s="13" t="s">
        <v>3051</v>
      </c>
      <c r="J573" s="13"/>
      <c r="K573" s="13" t="s">
        <v>956</v>
      </c>
      <c r="L573" s="13" t="s">
        <v>3036</v>
      </c>
      <c r="M573" s="14">
        <v>8100</v>
      </c>
      <c r="N573" s="13">
        <v>5</v>
      </c>
      <c r="O573" s="15">
        <v>42325</v>
      </c>
    </row>
    <row r="574" spans="1:15" ht="12.75" customHeight="1" x14ac:dyDescent="0.25">
      <c r="A574" s="13" t="s">
        <v>4477</v>
      </c>
      <c r="B574" s="13" t="s">
        <v>4478</v>
      </c>
      <c r="C574" s="35" t="s">
        <v>4865</v>
      </c>
      <c r="D574" s="35" t="s">
        <v>4869</v>
      </c>
      <c r="E574" s="13" t="s">
        <v>3025</v>
      </c>
      <c r="F574" s="13" t="s">
        <v>3079</v>
      </c>
      <c r="G574" s="13" t="s">
        <v>3050</v>
      </c>
      <c r="H574" s="13" t="s">
        <v>3080</v>
      </c>
      <c r="I574" s="13" t="s">
        <v>4745</v>
      </c>
      <c r="J574" s="13"/>
      <c r="K574" s="13" t="s">
        <v>956</v>
      </c>
      <c r="L574" s="13" t="s">
        <v>3036</v>
      </c>
      <c r="M574" s="14">
        <v>21914.3</v>
      </c>
      <c r="N574" s="13">
        <v>5</v>
      </c>
      <c r="O574" s="15">
        <v>42705</v>
      </c>
    </row>
    <row r="575" spans="1:15" ht="12.75" customHeight="1" x14ac:dyDescent="0.25">
      <c r="A575" s="13" t="s">
        <v>4479</v>
      </c>
      <c r="B575" s="13" t="s">
        <v>4478</v>
      </c>
      <c r="C575" s="35" t="s">
        <v>4866</v>
      </c>
      <c r="D575" s="35" t="s">
        <v>4872</v>
      </c>
      <c r="E575" s="13" t="s">
        <v>3025</v>
      </c>
      <c r="F575" s="13" t="s">
        <v>3079</v>
      </c>
      <c r="G575" s="13" t="s">
        <v>3050</v>
      </c>
      <c r="H575" s="13" t="s">
        <v>4074</v>
      </c>
      <c r="I575" s="13" t="s">
        <v>4438</v>
      </c>
      <c r="J575" s="13"/>
      <c r="K575" s="13" t="s">
        <v>956</v>
      </c>
      <c r="L575" s="13" t="s">
        <v>3036</v>
      </c>
      <c r="M575" s="14">
        <v>21914.3</v>
      </c>
      <c r="N575" s="13">
        <v>5</v>
      </c>
      <c r="O575" s="15">
        <v>42705</v>
      </c>
    </row>
    <row r="576" spans="1:15" ht="12.75" customHeight="1" x14ac:dyDescent="0.25">
      <c r="A576" s="13" t="s">
        <v>4480</v>
      </c>
      <c r="B576" s="13" t="s">
        <v>4478</v>
      </c>
      <c r="C576" s="35" t="s">
        <v>4867</v>
      </c>
      <c r="D576" s="35" t="s">
        <v>4871</v>
      </c>
      <c r="E576" s="13" t="s">
        <v>3025</v>
      </c>
      <c r="F576" s="13" t="s">
        <v>3079</v>
      </c>
      <c r="G576" s="13" t="s">
        <v>3050</v>
      </c>
      <c r="H576" s="13" t="s">
        <v>3120</v>
      </c>
      <c r="I576" s="13" t="s">
        <v>4504</v>
      </c>
      <c r="J576" s="13"/>
      <c r="K576" s="13" t="s">
        <v>956</v>
      </c>
      <c r="L576" s="13" t="s">
        <v>3036</v>
      </c>
      <c r="M576" s="14">
        <v>21914.3</v>
      </c>
      <c r="N576" s="13">
        <v>5</v>
      </c>
      <c r="O576" s="15">
        <v>42705</v>
      </c>
    </row>
    <row r="577" spans="1:15" ht="12.75" customHeight="1" x14ac:dyDescent="0.25">
      <c r="A577" s="13" t="s">
        <v>4481</v>
      </c>
      <c r="B577" s="13" t="s">
        <v>4478</v>
      </c>
      <c r="C577" s="35" t="s">
        <v>4868</v>
      </c>
      <c r="D577" s="35" t="s">
        <v>4870</v>
      </c>
      <c r="E577" s="13" t="s">
        <v>3025</v>
      </c>
      <c r="F577" s="13" t="s">
        <v>3079</v>
      </c>
      <c r="G577" s="13" t="s">
        <v>3050</v>
      </c>
      <c r="H577" s="13" t="s">
        <v>3737</v>
      </c>
      <c r="I577" s="13" t="s">
        <v>4505</v>
      </c>
      <c r="J577" s="13"/>
      <c r="K577" s="13" t="s">
        <v>956</v>
      </c>
      <c r="L577" s="13" t="s">
        <v>3036</v>
      </c>
      <c r="M577" s="14">
        <v>21914.3</v>
      </c>
      <c r="N577" s="13">
        <v>5</v>
      </c>
      <c r="O577" s="15">
        <v>42705</v>
      </c>
    </row>
    <row r="578" spans="1:15" ht="12.75" customHeight="1" x14ac:dyDescent="0.25">
      <c r="A578" s="13" t="s">
        <v>4482</v>
      </c>
      <c r="B578" s="13" t="s">
        <v>4478</v>
      </c>
      <c r="C578" s="35" t="s">
        <v>4522</v>
      </c>
      <c r="D578" s="35" t="s">
        <v>4943</v>
      </c>
      <c r="E578" s="13" t="s">
        <v>3025</v>
      </c>
      <c r="F578" s="13" t="s">
        <v>3079</v>
      </c>
      <c r="G578" s="13" t="s">
        <v>3050</v>
      </c>
      <c r="H578" s="13" t="s">
        <v>3085</v>
      </c>
      <c r="I578" s="13" t="s">
        <v>3051</v>
      </c>
      <c r="J578" s="13"/>
      <c r="K578" s="13" t="s">
        <v>956</v>
      </c>
      <c r="L578" s="13" t="s">
        <v>3036</v>
      </c>
      <c r="M578" s="14">
        <v>21914.3</v>
      </c>
      <c r="N578" s="13">
        <v>5</v>
      </c>
      <c r="O578" s="15">
        <v>42705</v>
      </c>
    </row>
    <row r="579" spans="1:15" ht="12.75" customHeight="1" x14ac:dyDescent="0.25">
      <c r="A579" s="13" t="s">
        <v>4483</v>
      </c>
      <c r="B579" s="13" t="s">
        <v>4478</v>
      </c>
      <c r="C579" s="35" t="s">
        <v>4522</v>
      </c>
      <c r="D579" s="35" t="s">
        <v>4944</v>
      </c>
      <c r="E579" s="13" t="s">
        <v>3025</v>
      </c>
      <c r="F579" s="13" t="s">
        <v>3079</v>
      </c>
      <c r="G579" s="13" t="s">
        <v>3050</v>
      </c>
      <c r="H579" s="13" t="s">
        <v>3085</v>
      </c>
      <c r="I579" s="13" t="s">
        <v>3051</v>
      </c>
      <c r="J579" s="13"/>
      <c r="K579" s="13" t="s">
        <v>956</v>
      </c>
      <c r="L579" s="13" t="s">
        <v>3036</v>
      </c>
      <c r="M579" s="14">
        <v>21914.3</v>
      </c>
      <c r="N579" s="13">
        <v>5</v>
      </c>
      <c r="O579" s="15">
        <v>42705</v>
      </c>
    </row>
    <row r="580" spans="1:15" ht="12.75" customHeight="1" x14ac:dyDescent="0.25">
      <c r="A580" s="13" t="s">
        <v>4913</v>
      </c>
      <c r="B580" s="13" t="s">
        <v>4478</v>
      </c>
      <c r="C580" s="35"/>
      <c r="D580" s="35" t="s">
        <v>4930</v>
      </c>
      <c r="E580" s="13" t="s">
        <v>3025</v>
      </c>
      <c r="F580" s="13" t="s">
        <v>4939</v>
      </c>
      <c r="G580" s="13" t="s">
        <v>4948</v>
      </c>
      <c r="H580" s="13" t="s">
        <v>4858</v>
      </c>
      <c r="I580" s="13" t="s">
        <v>4707</v>
      </c>
      <c r="J580" s="13"/>
      <c r="K580" s="13" t="s">
        <v>956</v>
      </c>
      <c r="L580" s="13" t="s">
        <v>3036</v>
      </c>
      <c r="M580" s="14">
        <v>33000</v>
      </c>
      <c r="N580" s="13">
        <v>5</v>
      </c>
      <c r="O580" s="15">
        <v>42787</v>
      </c>
    </row>
    <row r="581" spans="1:15" ht="12.75" customHeight="1" x14ac:dyDescent="0.25">
      <c r="A581" s="13" t="s">
        <v>4914</v>
      </c>
      <c r="B581" s="13" t="s">
        <v>4915</v>
      </c>
      <c r="C581" s="35"/>
      <c r="D581" s="35" t="s">
        <v>4916</v>
      </c>
      <c r="E581" s="13" t="s">
        <v>3025</v>
      </c>
      <c r="F581" s="13" t="s">
        <v>4939</v>
      </c>
      <c r="G581" s="13" t="s">
        <v>4948</v>
      </c>
      <c r="H581" s="13" t="s">
        <v>3127</v>
      </c>
      <c r="I581" s="13" t="s">
        <v>3051</v>
      </c>
      <c r="J581" s="13"/>
      <c r="K581" s="13" t="s">
        <v>956</v>
      </c>
      <c r="L581" s="13" t="s">
        <v>3036</v>
      </c>
      <c r="M581" s="14">
        <v>8900</v>
      </c>
      <c r="N581" s="13">
        <v>5</v>
      </c>
      <c r="O581" s="15">
        <v>42789</v>
      </c>
    </row>
    <row r="582" spans="1:15" ht="12.75" customHeight="1" x14ac:dyDescent="0.25">
      <c r="A582" s="13" t="s">
        <v>5051</v>
      </c>
      <c r="B582" s="13" t="s">
        <v>5056</v>
      </c>
      <c r="C582" s="35"/>
      <c r="D582" s="35" t="s">
        <v>12062</v>
      </c>
      <c r="E582" s="13" t="s">
        <v>3025</v>
      </c>
      <c r="F582" s="13" t="s">
        <v>4939</v>
      </c>
      <c r="G582" s="13"/>
      <c r="H582" s="13" t="s">
        <v>4858</v>
      </c>
      <c r="I582" s="13" t="s">
        <v>4707</v>
      </c>
      <c r="J582" s="13"/>
      <c r="K582" s="13" t="s">
        <v>956</v>
      </c>
      <c r="L582" s="13" t="s">
        <v>3036</v>
      </c>
      <c r="M582" s="14">
        <v>64569.599999999999</v>
      </c>
      <c r="N582" s="13">
        <v>5</v>
      </c>
      <c r="O582" s="15">
        <v>42920</v>
      </c>
    </row>
    <row r="583" spans="1:15" ht="12.75" customHeight="1" x14ac:dyDescent="0.25">
      <c r="A583" s="13" t="s">
        <v>5052</v>
      </c>
      <c r="B583" s="13" t="s">
        <v>5057</v>
      </c>
      <c r="C583" s="35"/>
      <c r="D583" s="35" t="s">
        <v>12061</v>
      </c>
      <c r="E583" s="13" t="s">
        <v>3025</v>
      </c>
      <c r="F583" s="13" t="s">
        <v>4939</v>
      </c>
      <c r="G583" s="13"/>
      <c r="H583" s="13" t="s">
        <v>3085</v>
      </c>
      <c r="I583" s="13" t="s">
        <v>3051</v>
      </c>
      <c r="J583" s="13"/>
      <c r="K583" s="13" t="s">
        <v>956</v>
      </c>
      <c r="L583" s="13" t="s">
        <v>3036</v>
      </c>
      <c r="M583" s="14">
        <v>40324.980000000003</v>
      </c>
      <c r="N583" s="13">
        <v>5</v>
      </c>
      <c r="O583" s="15">
        <v>42920</v>
      </c>
    </row>
    <row r="584" spans="1:15" ht="12.75" customHeight="1" x14ac:dyDescent="0.25">
      <c r="A584" s="13" t="s">
        <v>5053</v>
      </c>
      <c r="B584" s="13" t="s">
        <v>5058</v>
      </c>
      <c r="C584" s="35"/>
      <c r="D584" s="35" t="s">
        <v>12060</v>
      </c>
      <c r="E584" s="13" t="s">
        <v>3025</v>
      </c>
      <c r="F584" s="13" t="s">
        <v>3079</v>
      </c>
      <c r="G584" s="13" t="s">
        <v>3050</v>
      </c>
      <c r="H584" s="13" t="s">
        <v>12068</v>
      </c>
      <c r="I584" s="13" t="s">
        <v>4490</v>
      </c>
      <c r="J584" s="13"/>
      <c r="K584" s="13" t="s">
        <v>956</v>
      </c>
      <c r="L584" s="13" t="s">
        <v>3036</v>
      </c>
      <c r="M584" s="14">
        <v>29640</v>
      </c>
      <c r="N584" s="13">
        <v>5</v>
      </c>
      <c r="O584" s="15">
        <v>42919</v>
      </c>
    </row>
    <row r="585" spans="1:15" ht="12.75" customHeight="1" x14ac:dyDescent="0.25">
      <c r="A585" s="13" t="s">
        <v>5054</v>
      </c>
      <c r="B585" s="13" t="s">
        <v>5059</v>
      </c>
      <c r="C585" s="35"/>
      <c r="D585" s="35" t="s">
        <v>12058</v>
      </c>
      <c r="E585" s="13" t="s">
        <v>3025</v>
      </c>
      <c r="F585" s="13" t="s">
        <v>3079</v>
      </c>
      <c r="G585" s="13" t="s">
        <v>3050</v>
      </c>
      <c r="H585" s="13" t="s">
        <v>12068</v>
      </c>
      <c r="I585" s="13" t="s">
        <v>12398</v>
      </c>
      <c r="J585" s="13"/>
      <c r="K585" s="13" t="s">
        <v>956</v>
      </c>
      <c r="L585" s="13" t="s">
        <v>3036</v>
      </c>
      <c r="M585" s="14">
        <v>12540</v>
      </c>
      <c r="N585" s="13">
        <v>5</v>
      </c>
      <c r="O585" s="15">
        <v>42919</v>
      </c>
    </row>
    <row r="586" spans="1:15" ht="12.75" customHeight="1" x14ac:dyDescent="0.25">
      <c r="A586" s="13" t="s">
        <v>5055</v>
      </c>
      <c r="B586" s="13" t="s">
        <v>5060</v>
      </c>
      <c r="C586" s="35"/>
      <c r="D586" s="35" t="s">
        <v>12057</v>
      </c>
      <c r="E586" s="13" t="s">
        <v>3025</v>
      </c>
      <c r="F586" s="13" t="s">
        <v>4939</v>
      </c>
      <c r="G586" s="13"/>
      <c r="H586" s="13" t="s">
        <v>12059</v>
      </c>
      <c r="I586" s="13" t="s">
        <v>4791</v>
      </c>
      <c r="J586" s="13"/>
      <c r="K586" s="13" t="s">
        <v>956</v>
      </c>
      <c r="L586" s="13" t="s">
        <v>3036</v>
      </c>
      <c r="M586" s="14">
        <v>7147.8</v>
      </c>
      <c r="N586" s="13">
        <v>5</v>
      </c>
      <c r="O586" s="15">
        <v>42853</v>
      </c>
    </row>
    <row r="587" spans="1:15" ht="12.75" customHeight="1" x14ac:dyDescent="0.25">
      <c r="A587" s="13" t="s">
        <v>12072</v>
      </c>
      <c r="B587" s="13" t="s">
        <v>12073</v>
      </c>
      <c r="C587" s="35" t="s">
        <v>12105</v>
      </c>
      <c r="D587" s="35" t="s">
        <v>12106</v>
      </c>
      <c r="E587" s="13" t="s">
        <v>3025</v>
      </c>
      <c r="F587" s="13" t="s">
        <v>4939</v>
      </c>
      <c r="G587" s="13" t="s">
        <v>4932</v>
      </c>
      <c r="H587" s="13" t="s">
        <v>12175</v>
      </c>
      <c r="I587" s="13" t="s">
        <v>4783</v>
      </c>
      <c r="J587" s="13"/>
      <c r="K587" s="13" t="s">
        <v>956</v>
      </c>
      <c r="L587" s="13" t="s">
        <v>3036</v>
      </c>
      <c r="M587" s="14">
        <v>1757.2</v>
      </c>
      <c r="N587" s="13">
        <v>5</v>
      </c>
      <c r="O587" s="15">
        <v>43300</v>
      </c>
    </row>
    <row r="588" spans="1:15" ht="12.75" customHeight="1" x14ac:dyDescent="0.25">
      <c r="A588" s="13" t="s">
        <v>12280</v>
      </c>
      <c r="B588" s="13" t="s">
        <v>12283</v>
      </c>
      <c r="C588" s="35"/>
      <c r="D588" s="35" t="s">
        <v>12316</v>
      </c>
      <c r="E588" s="13" t="s">
        <v>3025</v>
      </c>
      <c r="F588" s="13" t="s">
        <v>3079</v>
      </c>
      <c r="G588" s="13" t="s">
        <v>3050</v>
      </c>
      <c r="H588" s="13" t="s">
        <v>4933</v>
      </c>
      <c r="I588" s="13" t="s">
        <v>3051</v>
      </c>
      <c r="J588" s="13"/>
      <c r="K588" s="13" t="s">
        <v>956</v>
      </c>
      <c r="L588" s="13" t="s">
        <v>3036</v>
      </c>
      <c r="M588" s="14">
        <v>37021.379999999997</v>
      </c>
      <c r="N588" s="13">
        <v>5</v>
      </c>
      <c r="O588" s="15">
        <v>43417</v>
      </c>
    </row>
    <row r="589" spans="1:15" ht="12.75" customHeight="1" x14ac:dyDescent="0.25">
      <c r="A589" s="13" t="s">
        <v>12281</v>
      </c>
      <c r="B589" s="13" t="s">
        <v>12303</v>
      </c>
      <c r="C589" s="35"/>
      <c r="D589" s="35" t="s">
        <v>12314</v>
      </c>
      <c r="E589" s="13" t="s">
        <v>3025</v>
      </c>
      <c r="F589" s="13" t="s">
        <v>3079</v>
      </c>
      <c r="G589" s="13" t="s">
        <v>3050</v>
      </c>
      <c r="H589" s="13" t="s">
        <v>3127</v>
      </c>
      <c r="I589" s="13" t="s">
        <v>3051</v>
      </c>
      <c r="J589" s="13"/>
      <c r="K589" s="13" t="s">
        <v>956</v>
      </c>
      <c r="L589" s="13" t="s">
        <v>3036</v>
      </c>
      <c r="M589" s="14">
        <v>2099</v>
      </c>
      <c r="N589" s="13">
        <v>5</v>
      </c>
      <c r="O589" s="15">
        <v>43530</v>
      </c>
    </row>
    <row r="590" spans="1:15" ht="12.75" customHeight="1" x14ac:dyDescent="0.25">
      <c r="A590" s="13" t="s">
        <v>12282</v>
      </c>
      <c r="B590" s="13" t="s">
        <v>12303</v>
      </c>
      <c r="C590" s="35"/>
      <c r="D590" s="35" t="s">
        <v>12315</v>
      </c>
      <c r="E590" s="13" t="s">
        <v>3025</v>
      </c>
      <c r="F590" s="13" t="s">
        <v>3079</v>
      </c>
      <c r="G590" s="13" t="s">
        <v>3050</v>
      </c>
      <c r="H590" s="13" t="s">
        <v>3127</v>
      </c>
      <c r="I590" s="13" t="s">
        <v>3051</v>
      </c>
      <c r="J590" s="13"/>
      <c r="K590" s="13" t="s">
        <v>956</v>
      </c>
      <c r="L590" s="13" t="s">
        <v>3036</v>
      </c>
      <c r="M590" s="14">
        <v>2099</v>
      </c>
      <c r="N590" s="13">
        <v>5</v>
      </c>
      <c r="O590" s="15">
        <v>43530</v>
      </c>
    </row>
    <row r="591" spans="1:15" ht="12.75" customHeight="1" x14ac:dyDescent="0.25">
      <c r="A591" s="13" t="s">
        <v>12318</v>
      </c>
      <c r="B591" s="13" t="s">
        <v>12324</v>
      </c>
      <c r="C591" s="35"/>
      <c r="D591" s="35" t="s">
        <v>12327</v>
      </c>
      <c r="E591" s="13" t="s">
        <v>3025</v>
      </c>
      <c r="F591" s="13" t="s">
        <v>4939</v>
      </c>
      <c r="G591" s="13" t="s">
        <v>4948</v>
      </c>
      <c r="H591" s="13" t="s">
        <v>12323</v>
      </c>
      <c r="I591" s="13" t="s">
        <v>4571</v>
      </c>
      <c r="J591" s="13"/>
      <c r="K591" s="13" t="s">
        <v>956</v>
      </c>
      <c r="L591" s="13" t="s">
        <v>3036</v>
      </c>
      <c r="M591" s="14">
        <v>10989</v>
      </c>
      <c r="N591" s="13">
        <v>5</v>
      </c>
      <c r="O591" s="15">
        <v>43515</v>
      </c>
    </row>
    <row r="592" spans="1:15" ht="12.75" customHeight="1" x14ac:dyDescent="0.25">
      <c r="A592" s="13" t="s">
        <v>12319</v>
      </c>
      <c r="B592" s="13" t="s">
        <v>12325</v>
      </c>
      <c r="C592" s="35"/>
      <c r="D592" s="35" t="s">
        <v>12328</v>
      </c>
      <c r="E592" s="13" t="s">
        <v>3025</v>
      </c>
      <c r="F592" s="13" t="s">
        <v>4939</v>
      </c>
      <c r="G592" s="13" t="s">
        <v>4948</v>
      </c>
      <c r="H592" s="13" t="s">
        <v>12323</v>
      </c>
      <c r="I592" s="13" t="s">
        <v>4571</v>
      </c>
      <c r="J592" s="13"/>
      <c r="K592" s="13" t="s">
        <v>956</v>
      </c>
      <c r="L592" s="13" t="s">
        <v>3036</v>
      </c>
      <c r="M592" s="14">
        <v>2320</v>
      </c>
      <c r="N592" s="13">
        <v>5</v>
      </c>
      <c r="O592" s="15">
        <v>43515</v>
      </c>
    </row>
    <row r="593" spans="1:15" ht="12.75" customHeight="1" x14ac:dyDescent="0.25">
      <c r="A593" s="13" t="s">
        <v>12320</v>
      </c>
      <c r="B593" s="13" t="s">
        <v>12325</v>
      </c>
      <c r="C593" s="35"/>
      <c r="D593" s="35" t="s">
        <v>12329</v>
      </c>
      <c r="E593" s="13" t="s">
        <v>3025</v>
      </c>
      <c r="F593" s="13" t="s">
        <v>4939</v>
      </c>
      <c r="G593" s="13" t="s">
        <v>4948</v>
      </c>
      <c r="H593" s="13" t="s">
        <v>12323</v>
      </c>
      <c r="I593" s="13" t="s">
        <v>4571</v>
      </c>
      <c r="J593" s="13"/>
      <c r="K593" s="13" t="s">
        <v>956</v>
      </c>
      <c r="L593" s="13" t="s">
        <v>3036</v>
      </c>
      <c r="M593" s="14">
        <v>2320</v>
      </c>
      <c r="N593" s="13">
        <v>5</v>
      </c>
      <c r="O593" s="15">
        <v>43515</v>
      </c>
    </row>
    <row r="594" spans="1:15" ht="12.75" customHeight="1" x14ac:dyDescent="0.25">
      <c r="A594" s="13" t="s">
        <v>12321</v>
      </c>
      <c r="B594" s="13" t="s">
        <v>12325</v>
      </c>
      <c r="C594" s="35"/>
      <c r="D594" s="35" t="s">
        <v>12330</v>
      </c>
      <c r="E594" s="13" t="s">
        <v>3025</v>
      </c>
      <c r="F594" s="13" t="s">
        <v>4939</v>
      </c>
      <c r="G594" s="13" t="s">
        <v>4948</v>
      </c>
      <c r="H594" s="13" t="s">
        <v>12323</v>
      </c>
      <c r="I594" s="13" t="s">
        <v>4571</v>
      </c>
      <c r="J594" s="13"/>
      <c r="K594" s="13" t="s">
        <v>956</v>
      </c>
      <c r="L594" s="13" t="s">
        <v>3036</v>
      </c>
      <c r="M594" s="14">
        <v>2320</v>
      </c>
      <c r="N594" s="13">
        <v>5</v>
      </c>
      <c r="O594" s="15">
        <v>43515</v>
      </c>
    </row>
    <row r="595" spans="1:15" ht="12.75" customHeight="1" x14ac:dyDescent="0.25">
      <c r="A595" s="13" t="s">
        <v>12322</v>
      </c>
      <c r="B595" s="13" t="s">
        <v>12326</v>
      </c>
      <c r="C595" s="35"/>
      <c r="D595" s="35" t="s">
        <v>12331</v>
      </c>
      <c r="E595" s="13" t="s">
        <v>3025</v>
      </c>
      <c r="F595" s="13" t="s">
        <v>4939</v>
      </c>
      <c r="G595" s="13" t="s">
        <v>4948</v>
      </c>
      <c r="H595" s="13" t="s">
        <v>12323</v>
      </c>
      <c r="I595" s="13" t="s">
        <v>4571</v>
      </c>
      <c r="J595" s="13"/>
      <c r="K595" s="13" t="s">
        <v>956</v>
      </c>
      <c r="L595" s="13" t="s">
        <v>3036</v>
      </c>
      <c r="M595" s="14">
        <v>1689</v>
      </c>
      <c r="N595" s="13">
        <v>5</v>
      </c>
      <c r="O595" s="15">
        <v>43515</v>
      </c>
    </row>
    <row r="596" spans="1:15" ht="12.75" customHeight="1" x14ac:dyDescent="0.25">
      <c r="A596" s="13" t="s">
        <v>12305</v>
      </c>
      <c r="B596" s="13" t="s">
        <v>12304</v>
      </c>
      <c r="C596" s="35"/>
      <c r="D596" s="35" t="s">
        <v>12312</v>
      </c>
      <c r="E596" s="13" t="s">
        <v>3025</v>
      </c>
      <c r="F596" s="13" t="s">
        <v>4939</v>
      </c>
      <c r="G596" s="13" t="s">
        <v>4932</v>
      </c>
      <c r="H596" s="13" t="s">
        <v>4764</v>
      </c>
      <c r="I596" s="13" t="s">
        <v>12317</v>
      </c>
      <c r="J596" s="13"/>
      <c r="K596" s="13" t="s">
        <v>956</v>
      </c>
      <c r="L596" s="13" t="s">
        <v>3036</v>
      </c>
      <c r="M596" s="14">
        <v>7290.9</v>
      </c>
      <c r="N596" s="13">
        <v>5</v>
      </c>
      <c r="O596" s="15">
        <v>43515</v>
      </c>
    </row>
    <row r="597" spans="1:15" ht="12.75" customHeight="1" x14ac:dyDescent="0.25">
      <c r="A597" s="13" t="s">
        <v>12306</v>
      </c>
      <c r="B597" s="13" t="s">
        <v>12304</v>
      </c>
      <c r="C597" s="35"/>
      <c r="D597" s="35" t="s">
        <v>12313</v>
      </c>
      <c r="E597" s="13" t="s">
        <v>3025</v>
      </c>
      <c r="F597" s="13" t="s">
        <v>4939</v>
      </c>
      <c r="G597" s="13" t="s">
        <v>4948</v>
      </c>
      <c r="H597" s="13" t="s">
        <v>4705</v>
      </c>
      <c r="I597" s="13" t="s">
        <v>12051</v>
      </c>
      <c r="J597" s="13"/>
      <c r="K597" s="13" t="s">
        <v>956</v>
      </c>
      <c r="L597" s="13" t="s">
        <v>3036</v>
      </c>
      <c r="M597" s="14">
        <v>7290.9</v>
      </c>
      <c r="N597" s="13">
        <v>5</v>
      </c>
      <c r="O597" s="15">
        <v>43515</v>
      </c>
    </row>
    <row r="598" spans="1:15" ht="12.75" customHeight="1" x14ac:dyDescent="0.25">
      <c r="A598" s="13" t="s">
        <v>12336</v>
      </c>
      <c r="B598" s="13" t="s">
        <v>12337</v>
      </c>
      <c r="C598" s="35"/>
      <c r="D598" s="35"/>
      <c r="E598" s="13"/>
      <c r="F598" s="13"/>
      <c r="G598" s="13"/>
      <c r="H598" s="13"/>
      <c r="I598" s="13"/>
      <c r="J598" s="13"/>
      <c r="K598" s="13" t="s">
        <v>956</v>
      </c>
      <c r="L598" s="13" t="s">
        <v>3036</v>
      </c>
      <c r="M598" s="14">
        <v>31790</v>
      </c>
      <c r="N598" s="13">
        <v>10</v>
      </c>
      <c r="O598" s="15">
        <v>43663</v>
      </c>
    </row>
    <row r="599" spans="1:15" ht="12.75" customHeight="1" x14ac:dyDescent="0.25">
      <c r="A599" s="13" t="s">
        <v>12338</v>
      </c>
      <c r="B599" s="13" t="s">
        <v>12339</v>
      </c>
      <c r="C599" s="35"/>
      <c r="D599" s="35"/>
      <c r="E599" s="13"/>
      <c r="F599" s="13"/>
      <c r="G599" s="13"/>
      <c r="H599" s="13"/>
      <c r="I599" s="13"/>
      <c r="J599" s="13"/>
      <c r="K599" s="13" t="s">
        <v>956</v>
      </c>
      <c r="L599" s="13" t="s">
        <v>3036</v>
      </c>
      <c r="M599" s="14">
        <v>450</v>
      </c>
      <c r="N599" s="13">
        <v>10</v>
      </c>
      <c r="O599" s="15">
        <v>43665</v>
      </c>
    </row>
    <row r="600" spans="1:15" ht="12.75" customHeight="1" x14ac:dyDescent="0.25">
      <c r="A600" s="13" t="s">
        <v>12340</v>
      </c>
      <c r="B600" s="13" t="s">
        <v>12341</v>
      </c>
      <c r="C600" s="35"/>
      <c r="D600" s="35"/>
      <c r="E600" s="13"/>
      <c r="F600" s="13"/>
      <c r="G600" s="13"/>
      <c r="H600" s="13"/>
      <c r="I600" s="13"/>
      <c r="J600" s="13"/>
      <c r="K600" s="13" t="s">
        <v>956</v>
      </c>
      <c r="L600" s="13" t="s">
        <v>3036</v>
      </c>
      <c r="M600" s="14">
        <v>2595</v>
      </c>
      <c r="N600" s="13">
        <v>10</v>
      </c>
      <c r="O600" s="15">
        <v>43665</v>
      </c>
    </row>
    <row r="601" spans="1:15" ht="12.75" customHeight="1" x14ac:dyDescent="0.25">
      <c r="A601" s="13" t="s">
        <v>12342</v>
      </c>
      <c r="B601" s="13" t="s">
        <v>12343</v>
      </c>
      <c r="C601" s="35"/>
      <c r="D601" s="35"/>
      <c r="E601" s="13"/>
      <c r="F601" s="13"/>
      <c r="G601" s="13"/>
      <c r="H601" s="13"/>
      <c r="I601" s="13"/>
      <c r="J601" s="13"/>
      <c r="K601" s="13" t="s">
        <v>956</v>
      </c>
      <c r="L601" s="13" t="s">
        <v>3036</v>
      </c>
      <c r="M601" s="14">
        <v>1695</v>
      </c>
      <c r="N601" s="13">
        <v>10</v>
      </c>
      <c r="O601" s="15">
        <v>43665</v>
      </c>
    </row>
    <row r="602" spans="1:15" ht="12.75" customHeight="1" x14ac:dyDescent="0.25">
      <c r="A602" s="13" t="s">
        <v>12344</v>
      </c>
      <c r="B602" s="13" t="s">
        <v>12345</v>
      </c>
      <c r="C602" s="35" t="s">
        <v>12369</v>
      </c>
      <c r="D602" s="35" t="s">
        <v>12368</v>
      </c>
      <c r="E602" s="13" t="s">
        <v>3025</v>
      </c>
      <c r="F602" s="13" t="s">
        <v>3079</v>
      </c>
      <c r="G602" s="13" t="s">
        <v>3050</v>
      </c>
      <c r="H602" s="13" t="s">
        <v>4936</v>
      </c>
      <c r="I602" s="13" t="s">
        <v>12182</v>
      </c>
      <c r="J602" s="13"/>
      <c r="K602" s="13" t="s">
        <v>956</v>
      </c>
      <c r="L602" s="13" t="s">
        <v>3036</v>
      </c>
      <c r="M602" s="14">
        <v>45498.7</v>
      </c>
      <c r="N602" s="13">
        <v>10</v>
      </c>
      <c r="O602" s="15">
        <v>43740</v>
      </c>
    </row>
    <row r="603" spans="1:15" ht="12.75" customHeight="1" x14ac:dyDescent="0.25">
      <c r="A603" s="13" t="s">
        <v>12346</v>
      </c>
      <c r="B603" s="13" t="s">
        <v>12345</v>
      </c>
      <c r="C603" s="35" t="s">
        <v>12371</v>
      </c>
      <c r="D603" s="35" t="s">
        <v>12370</v>
      </c>
      <c r="E603" s="13" t="s">
        <v>3025</v>
      </c>
      <c r="F603" s="13" t="s">
        <v>4939</v>
      </c>
      <c r="G603" s="13" t="s">
        <v>4932</v>
      </c>
      <c r="H603" s="13" t="s">
        <v>4936</v>
      </c>
      <c r="I603" s="13" t="s">
        <v>12182</v>
      </c>
      <c r="J603" s="13"/>
      <c r="K603" s="13" t="s">
        <v>956</v>
      </c>
      <c r="L603" s="13" t="s">
        <v>3036</v>
      </c>
      <c r="M603" s="14">
        <v>45498.7</v>
      </c>
      <c r="N603" s="13">
        <v>10</v>
      </c>
      <c r="O603" s="15">
        <v>43740</v>
      </c>
    </row>
    <row r="604" spans="1:15" ht="12.75" customHeight="1" x14ac:dyDescent="0.25">
      <c r="A604" s="13" t="s">
        <v>12347</v>
      </c>
      <c r="B604" s="13" t="s">
        <v>12345</v>
      </c>
      <c r="C604" s="35" t="s">
        <v>12373</v>
      </c>
      <c r="D604" s="35" t="s">
        <v>12372</v>
      </c>
      <c r="E604" s="13" t="s">
        <v>3025</v>
      </c>
      <c r="F604" s="13" t="s">
        <v>4939</v>
      </c>
      <c r="G604" s="13" t="s">
        <v>4948</v>
      </c>
      <c r="H604" s="13" t="s">
        <v>4936</v>
      </c>
      <c r="I604" s="13" t="s">
        <v>12182</v>
      </c>
      <c r="J604" s="13"/>
      <c r="K604" s="13" t="s">
        <v>956</v>
      </c>
      <c r="L604" s="13" t="s">
        <v>3036</v>
      </c>
      <c r="M604" s="14">
        <v>45498.7</v>
      </c>
      <c r="N604" s="13">
        <v>10</v>
      </c>
      <c r="O604" s="15">
        <v>43740</v>
      </c>
    </row>
    <row r="605" spans="1:15" ht="12.75" customHeight="1" x14ac:dyDescent="0.25">
      <c r="A605" s="13" t="s">
        <v>12348</v>
      </c>
      <c r="B605" s="13" t="s">
        <v>12345</v>
      </c>
      <c r="C605" s="35" t="s">
        <v>12374</v>
      </c>
      <c r="D605" s="35"/>
      <c r="E605" s="13" t="s">
        <v>3016</v>
      </c>
      <c r="F605" s="13" t="s">
        <v>12087</v>
      </c>
      <c r="G605" s="13" t="s">
        <v>4948</v>
      </c>
      <c r="H605" s="13" t="s">
        <v>4936</v>
      </c>
      <c r="I605" s="13" t="s">
        <v>4435</v>
      </c>
      <c r="J605" s="13"/>
      <c r="K605" s="13" t="s">
        <v>956</v>
      </c>
      <c r="L605" s="13" t="s">
        <v>3036</v>
      </c>
      <c r="M605" s="14">
        <v>45498.7</v>
      </c>
      <c r="N605" s="13">
        <v>10</v>
      </c>
      <c r="O605" s="15">
        <v>43740</v>
      </c>
    </row>
    <row r="606" spans="1:15" x14ac:dyDescent="0.25">
      <c r="A606" s="13" t="s">
        <v>1255</v>
      </c>
      <c r="B606" s="13" t="s">
        <v>1256</v>
      </c>
      <c r="C606" s="35"/>
      <c r="D606" s="35" t="s">
        <v>3228</v>
      </c>
      <c r="E606" s="13" t="s">
        <v>12189</v>
      </c>
      <c r="F606" s="13" t="s">
        <v>4434</v>
      </c>
      <c r="G606" s="13" t="s">
        <v>4932</v>
      </c>
      <c r="H606" s="13" t="s">
        <v>3134</v>
      </c>
      <c r="I606" s="13" t="s">
        <v>12185</v>
      </c>
      <c r="J606" s="13"/>
      <c r="K606" s="13" t="s">
        <v>1257</v>
      </c>
      <c r="L606" s="13" t="s">
        <v>3037</v>
      </c>
      <c r="M606" s="14">
        <v>797</v>
      </c>
      <c r="N606" s="13">
        <v>16</v>
      </c>
      <c r="O606" s="15">
        <v>36756</v>
      </c>
    </row>
    <row r="607" spans="1:15" x14ac:dyDescent="0.25">
      <c r="A607" s="13" t="s">
        <v>1258</v>
      </c>
      <c r="B607" s="13" t="s">
        <v>1259</v>
      </c>
      <c r="C607" s="35"/>
      <c r="D607" s="35" t="s">
        <v>3229</v>
      </c>
      <c r="E607" s="13" t="s">
        <v>12189</v>
      </c>
      <c r="F607" s="13" t="s">
        <v>4434</v>
      </c>
      <c r="G607" s="13" t="s">
        <v>4932</v>
      </c>
      <c r="H607" s="13" t="s">
        <v>3134</v>
      </c>
      <c r="I607" s="13" t="s">
        <v>12185</v>
      </c>
      <c r="J607" s="13"/>
      <c r="K607" s="13" t="s">
        <v>1257</v>
      </c>
      <c r="L607" s="13" t="s">
        <v>3037</v>
      </c>
      <c r="M607" s="14">
        <v>1085</v>
      </c>
      <c r="N607" s="13">
        <v>18</v>
      </c>
      <c r="O607" s="15">
        <v>36799</v>
      </c>
    </row>
    <row r="608" spans="1:15" x14ac:dyDescent="0.25">
      <c r="A608" s="13" t="s">
        <v>1260</v>
      </c>
      <c r="B608" s="13" t="s">
        <v>1261</v>
      </c>
      <c r="C608" s="35"/>
      <c r="D608" s="35" t="s">
        <v>3230</v>
      </c>
      <c r="E608" s="13" t="s">
        <v>12189</v>
      </c>
      <c r="F608" s="13" t="s">
        <v>4434</v>
      </c>
      <c r="G608" s="13" t="s">
        <v>4932</v>
      </c>
      <c r="H608" s="13" t="s">
        <v>3134</v>
      </c>
      <c r="I608" s="13" t="s">
        <v>12185</v>
      </c>
      <c r="J608" s="13"/>
      <c r="K608" s="13" t="s">
        <v>1257</v>
      </c>
      <c r="L608" s="13" t="s">
        <v>3037</v>
      </c>
      <c r="M608" s="14">
        <v>505.02</v>
      </c>
      <c r="N608" s="13">
        <v>18</v>
      </c>
      <c r="O608" s="15">
        <v>36860</v>
      </c>
    </row>
    <row r="609" spans="1:15" x14ac:dyDescent="0.25">
      <c r="A609" s="13" t="s">
        <v>1262</v>
      </c>
      <c r="B609" s="13" t="s">
        <v>1263</v>
      </c>
      <c r="C609" s="35"/>
      <c r="D609" s="35" t="s">
        <v>3231</v>
      </c>
      <c r="E609" s="13" t="s">
        <v>12189</v>
      </c>
      <c r="F609" s="13" t="s">
        <v>4434</v>
      </c>
      <c r="G609" s="13" t="s">
        <v>4932</v>
      </c>
      <c r="H609" s="13" t="s">
        <v>3513</v>
      </c>
      <c r="I609" s="13" t="s">
        <v>12185</v>
      </c>
      <c r="J609" s="13"/>
      <c r="K609" s="13" t="s">
        <v>1257</v>
      </c>
      <c r="L609" s="13" t="s">
        <v>3037</v>
      </c>
      <c r="M609" s="14">
        <v>375</v>
      </c>
      <c r="N609" s="13">
        <v>18</v>
      </c>
      <c r="O609" s="15">
        <v>36922</v>
      </c>
    </row>
    <row r="610" spans="1:15" x14ac:dyDescent="0.25">
      <c r="A610" s="13" t="s">
        <v>1264</v>
      </c>
      <c r="B610" s="13" t="s">
        <v>1265</v>
      </c>
      <c r="C610" s="35"/>
      <c r="D610" s="35" t="s">
        <v>3232</v>
      </c>
      <c r="E610" s="13" t="s">
        <v>12189</v>
      </c>
      <c r="F610" s="13" t="s">
        <v>4434</v>
      </c>
      <c r="G610" s="13" t="s">
        <v>4932</v>
      </c>
      <c r="H610" s="13" t="s">
        <v>3233</v>
      </c>
      <c r="I610" s="13" t="s">
        <v>12185</v>
      </c>
      <c r="J610" s="13"/>
      <c r="K610" s="13" t="s">
        <v>1257</v>
      </c>
      <c r="L610" s="13" t="s">
        <v>3037</v>
      </c>
      <c r="M610" s="14">
        <v>1195</v>
      </c>
      <c r="N610" s="13">
        <v>18</v>
      </c>
      <c r="O610" s="15">
        <v>36943</v>
      </c>
    </row>
    <row r="611" spans="1:15" x14ac:dyDescent="0.25">
      <c r="A611" s="13" t="s">
        <v>1266</v>
      </c>
      <c r="B611" s="13" t="s">
        <v>1267</v>
      </c>
      <c r="C611" s="35"/>
      <c r="D611" s="35" t="s">
        <v>3234</v>
      </c>
      <c r="E611" s="13" t="s">
        <v>3016</v>
      </c>
      <c r="F611" s="13" t="s">
        <v>12087</v>
      </c>
      <c r="G611" s="13" t="s">
        <v>4948</v>
      </c>
      <c r="H611" s="17" t="s">
        <v>3052</v>
      </c>
      <c r="I611" s="13" t="s">
        <v>4435</v>
      </c>
      <c r="J611" s="13"/>
      <c r="K611" s="13" t="s">
        <v>1257</v>
      </c>
      <c r="L611" s="13" t="s">
        <v>3037</v>
      </c>
      <c r="M611" s="14">
        <v>797</v>
      </c>
      <c r="N611" s="13">
        <v>18</v>
      </c>
      <c r="O611" s="15">
        <v>36799</v>
      </c>
    </row>
    <row r="612" spans="1:15" x14ac:dyDescent="0.25">
      <c r="A612" s="13" t="s">
        <v>1268</v>
      </c>
      <c r="B612" s="13" t="s">
        <v>1269</v>
      </c>
      <c r="C612" s="35"/>
      <c r="D612" s="35" t="s">
        <v>3235</v>
      </c>
      <c r="E612" s="13" t="s">
        <v>3016</v>
      </c>
      <c r="F612" s="13" t="s">
        <v>12087</v>
      </c>
      <c r="G612" s="13" t="s">
        <v>4948</v>
      </c>
      <c r="H612" s="13" t="s">
        <v>4971</v>
      </c>
      <c r="I612" s="13" t="s">
        <v>4435</v>
      </c>
      <c r="J612" s="13"/>
      <c r="K612" s="13" t="s">
        <v>1257</v>
      </c>
      <c r="L612" s="13" t="s">
        <v>3037</v>
      </c>
      <c r="M612" s="14">
        <v>450</v>
      </c>
      <c r="N612" s="13">
        <v>18</v>
      </c>
      <c r="O612" s="15">
        <v>36799</v>
      </c>
    </row>
    <row r="613" spans="1:15" x14ac:dyDescent="0.25">
      <c r="A613" s="13" t="s">
        <v>1270</v>
      </c>
      <c r="B613" s="13" t="s">
        <v>1271</v>
      </c>
      <c r="C613" s="35"/>
      <c r="D613" s="35" t="s">
        <v>3236</v>
      </c>
      <c r="E613" s="13" t="s">
        <v>3016</v>
      </c>
      <c r="F613" s="13" t="s">
        <v>12087</v>
      </c>
      <c r="G613" s="13" t="s">
        <v>4948</v>
      </c>
      <c r="H613" s="13" t="s">
        <v>3048</v>
      </c>
      <c r="I613" s="13" t="s">
        <v>4435</v>
      </c>
      <c r="J613" s="13"/>
      <c r="K613" s="13" t="s">
        <v>1257</v>
      </c>
      <c r="L613" s="13" t="s">
        <v>3037</v>
      </c>
      <c r="M613" s="14">
        <v>450</v>
      </c>
      <c r="N613" s="13">
        <v>18</v>
      </c>
      <c r="O613" s="15">
        <v>36895</v>
      </c>
    </row>
    <row r="614" spans="1:15" x14ac:dyDescent="0.25">
      <c r="A614" s="13" t="s">
        <v>1272</v>
      </c>
      <c r="B614" s="13" t="s">
        <v>1273</v>
      </c>
      <c r="C614" s="35"/>
      <c r="D614" s="35" t="s">
        <v>3237</v>
      </c>
      <c r="E614" s="13" t="s">
        <v>3016</v>
      </c>
      <c r="F614" s="13" t="s">
        <v>12087</v>
      </c>
      <c r="G614" s="13" t="s">
        <v>4948</v>
      </c>
      <c r="H614" s="13" t="s">
        <v>3048</v>
      </c>
      <c r="I614" s="13" t="s">
        <v>4435</v>
      </c>
      <c r="J614" s="13"/>
      <c r="K614" s="13" t="s">
        <v>1257</v>
      </c>
      <c r="L614" s="13" t="s">
        <v>3037</v>
      </c>
      <c r="M614" s="14">
        <v>450</v>
      </c>
      <c r="N614" s="13">
        <v>18</v>
      </c>
      <c r="O614" s="15">
        <v>36895</v>
      </c>
    </row>
    <row r="615" spans="1:15" x14ac:dyDescent="0.25">
      <c r="A615" s="13" t="s">
        <v>1274</v>
      </c>
      <c r="B615" s="13" t="s">
        <v>1275</v>
      </c>
      <c r="C615" s="35"/>
      <c r="D615" s="35" t="s">
        <v>3238</v>
      </c>
      <c r="E615" s="13" t="s">
        <v>3016</v>
      </c>
      <c r="F615" s="13" t="s">
        <v>12087</v>
      </c>
      <c r="G615" s="13" t="s">
        <v>4948</v>
      </c>
      <c r="H615" s="13" t="s">
        <v>3104</v>
      </c>
      <c r="I615" s="13" t="s">
        <v>4435</v>
      </c>
      <c r="J615" s="13"/>
      <c r="K615" s="13" t="s">
        <v>1257</v>
      </c>
      <c r="L615" s="13" t="s">
        <v>3037</v>
      </c>
      <c r="M615" s="14">
        <v>450</v>
      </c>
      <c r="N615" s="13">
        <v>18</v>
      </c>
      <c r="O615" s="15">
        <v>36895</v>
      </c>
    </row>
    <row r="616" spans="1:15" x14ac:dyDescent="0.25">
      <c r="A616" s="13" t="s">
        <v>1276</v>
      </c>
      <c r="B616" s="13" t="s">
        <v>1277</v>
      </c>
      <c r="C616" s="35"/>
      <c r="D616" s="35" t="s">
        <v>3239</v>
      </c>
      <c r="E616" s="13" t="s">
        <v>3016</v>
      </c>
      <c r="F616" s="13" t="s">
        <v>12087</v>
      </c>
      <c r="G616" s="13" t="s">
        <v>4948</v>
      </c>
      <c r="H616" s="13" t="s">
        <v>4457</v>
      </c>
      <c r="I616" s="13" t="s">
        <v>4442</v>
      </c>
      <c r="J616" s="13"/>
      <c r="K616" s="13" t="s">
        <v>1257</v>
      </c>
      <c r="L616" s="13" t="s">
        <v>3037</v>
      </c>
      <c r="M616" s="14">
        <v>450</v>
      </c>
      <c r="N616" s="13">
        <v>18</v>
      </c>
      <c r="O616" s="15">
        <v>36895</v>
      </c>
    </row>
    <row r="617" spans="1:15" x14ac:dyDescent="0.25">
      <c r="A617" s="13" t="s">
        <v>1278</v>
      </c>
      <c r="B617" s="13" t="s">
        <v>1279</v>
      </c>
      <c r="C617" s="35"/>
      <c r="D617" s="35" t="s">
        <v>3240</v>
      </c>
      <c r="E617" s="13" t="s">
        <v>3016</v>
      </c>
      <c r="F617" s="13" t="s">
        <v>12087</v>
      </c>
      <c r="G617" s="13" t="s">
        <v>4948</v>
      </c>
      <c r="H617" s="13" t="s">
        <v>4971</v>
      </c>
      <c r="I617" s="13" t="s">
        <v>4435</v>
      </c>
      <c r="J617" s="13"/>
      <c r="K617" s="13" t="s">
        <v>1257</v>
      </c>
      <c r="L617" s="13" t="s">
        <v>3037</v>
      </c>
      <c r="M617" s="14">
        <v>450</v>
      </c>
      <c r="N617" s="13">
        <v>18</v>
      </c>
      <c r="O617" s="15">
        <v>36895</v>
      </c>
    </row>
    <row r="618" spans="1:15" x14ac:dyDescent="0.25">
      <c r="A618" s="13" t="s">
        <v>1280</v>
      </c>
      <c r="B618" s="13" t="s">
        <v>1281</v>
      </c>
      <c r="C618" s="35"/>
      <c r="D618" s="35" t="s">
        <v>3241</v>
      </c>
      <c r="E618" s="13" t="s">
        <v>3016</v>
      </c>
      <c r="F618" s="13" t="s">
        <v>12087</v>
      </c>
      <c r="G618" s="13" t="s">
        <v>4948</v>
      </c>
      <c r="H618" s="13" t="s">
        <v>4971</v>
      </c>
      <c r="I618" s="13" t="s">
        <v>4435</v>
      </c>
      <c r="J618" s="13"/>
      <c r="K618" s="13" t="s">
        <v>1257</v>
      </c>
      <c r="L618" s="13" t="s">
        <v>3037</v>
      </c>
      <c r="M618" s="14">
        <v>450</v>
      </c>
      <c r="N618" s="13">
        <v>18</v>
      </c>
      <c r="O618" s="15">
        <v>36895</v>
      </c>
    </row>
    <row r="619" spans="1:15" x14ac:dyDescent="0.25">
      <c r="A619" s="13" t="s">
        <v>1282</v>
      </c>
      <c r="B619" s="13" t="s">
        <v>1283</v>
      </c>
      <c r="C619" s="35"/>
      <c r="D619" s="35" t="s">
        <v>3242</v>
      </c>
      <c r="E619" s="13" t="s">
        <v>3025</v>
      </c>
      <c r="F619" s="13" t="s">
        <v>4939</v>
      </c>
      <c r="G619" s="13"/>
      <c r="H619" s="13" t="s">
        <v>3087</v>
      </c>
      <c r="I619" s="13" t="s">
        <v>4564</v>
      </c>
      <c r="J619" s="13"/>
      <c r="K619" s="13" t="s">
        <v>1257</v>
      </c>
      <c r="L619" s="13" t="s">
        <v>3037</v>
      </c>
      <c r="M619" s="14">
        <v>699</v>
      </c>
      <c r="N619" s="13">
        <v>18</v>
      </c>
      <c r="O619" s="15">
        <v>36980</v>
      </c>
    </row>
    <row r="620" spans="1:15" x14ac:dyDescent="0.25">
      <c r="A620" s="13" t="s">
        <v>1284</v>
      </c>
      <c r="B620" s="13" t="s">
        <v>1285</v>
      </c>
      <c r="C620" s="35"/>
      <c r="D620" s="35" t="s">
        <v>3243</v>
      </c>
      <c r="E620" s="13" t="s">
        <v>3025</v>
      </c>
      <c r="F620" s="13" t="s">
        <v>4939</v>
      </c>
      <c r="G620" s="13" t="s">
        <v>4932</v>
      </c>
      <c r="H620" s="13" t="s">
        <v>4988</v>
      </c>
      <c r="I620" s="13" t="s">
        <v>4527</v>
      </c>
      <c r="J620" s="13"/>
      <c r="K620" s="13" t="s">
        <v>1257</v>
      </c>
      <c r="L620" s="13" t="s">
        <v>3037</v>
      </c>
      <c r="M620" s="14">
        <v>300</v>
      </c>
      <c r="N620" s="13">
        <v>18</v>
      </c>
      <c r="O620" s="15">
        <v>36727</v>
      </c>
    </row>
    <row r="621" spans="1:15" x14ac:dyDescent="0.25">
      <c r="A621" s="13" t="s">
        <v>1286</v>
      </c>
      <c r="B621" s="13" t="s">
        <v>1287</v>
      </c>
      <c r="C621" s="35"/>
      <c r="D621" s="35" t="s">
        <v>3244</v>
      </c>
      <c r="E621" s="13" t="s">
        <v>3025</v>
      </c>
      <c r="F621" s="13" t="s">
        <v>4939</v>
      </c>
      <c r="G621" s="13" t="s">
        <v>4948</v>
      </c>
      <c r="H621" s="13" t="s">
        <v>3127</v>
      </c>
      <c r="I621" s="13" t="s">
        <v>3051</v>
      </c>
      <c r="J621" s="13"/>
      <c r="K621" s="13" t="s">
        <v>1257</v>
      </c>
      <c r="L621" s="13" t="s">
        <v>3037</v>
      </c>
      <c r="M621" s="14">
        <v>989</v>
      </c>
      <c r="N621" s="13">
        <v>18</v>
      </c>
      <c r="O621" s="15">
        <v>36676</v>
      </c>
    </row>
    <row r="622" spans="1:15" x14ac:dyDescent="0.25">
      <c r="A622" s="13" t="s">
        <v>1288</v>
      </c>
      <c r="B622" s="13" t="s">
        <v>1289</v>
      </c>
      <c r="C622" s="35"/>
      <c r="D622" s="35" t="s">
        <v>3245</v>
      </c>
      <c r="E622" s="13" t="s">
        <v>3025</v>
      </c>
      <c r="F622" s="13" t="s">
        <v>4939</v>
      </c>
      <c r="G622" s="13" t="s">
        <v>4948</v>
      </c>
      <c r="H622" s="13" t="s">
        <v>3295</v>
      </c>
      <c r="I622" s="13" t="s">
        <v>4527</v>
      </c>
      <c r="J622" s="13"/>
      <c r="K622" s="13" t="s">
        <v>1257</v>
      </c>
      <c r="L622" s="13" t="s">
        <v>3037</v>
      </c>
      <c r="M622" s="14">
        <v>799</v>
      </c>
      <c r="N622" s="13">
        <v>21</v>
      </c>
      <c r="O622" s="15">
        <v>35519</v>
      </c>
    </row>
    <row r="623" spans="1:15" x14ac:dyDescent="0.25">
      <c r="A623" s="13" t="s">
        <v>1290</v>
      </c>
      <c r="B623" s="13" t="s">
        <v>1291</v>
      </c>
      <c r="C623" s="35"/>
      <c r="D623" s="35" t="s">
        <v>3247</v>
      </c>
      <c r="E623" s="13" t="s">
        <v>3025</v>
      </c>
      <c r="F623" s="13" t="s">
        <v>4939</v>
      </c>
      <c r="G623" s="13" t="s">
        <v>4948</v>
      </c>
      <c r="H623" s="13" t="s">
        <v>3127</v>
      </c>
      <c r="I623" s="13" t="s">
        <v>3051</v>
      </c>
      <c r="J623" s="13"/>
      <c r="K623" s="13" t="s">
        <v>1257</v>
      </c>
      <c r="L623" s="13" t="s">
        <v>3037</v>
      </c>
      <c r="M623" s="14">
        <v>599</v>
      </c>
      <c r="N623" s="13">
        <v>21</v>
      </c>
      <c r="O623" s="15">
        <v>35519</v>
      </c>
    </row>
    <row r="624" spans="1:15" x14ac:dyDescent="0.25">
      <c r="A624" s="13" t="s">
        <v>1292</v>
      </c>
      <c r="B624" s="13" t="s">
        <v>1293</v>
      </c>
      <c r="C624" s="35" t="s">
        <v>4521</v>
      </c>
      <c r="D624" s="35" t="s">
        <v>3248</v>
      </c>
      <c r="E624" s="13" t="s">
        <v>3025</v>
      </c>
      <c r="F624" s="13" t="s">
        <v>3079</v>
      </c>
      <c r="G624" s="13" t="s">
        <v>3050</v>
      </c>
      <c r="H624" s="13" t="s">
        <v>3164</v>
      </c>
      <c r="I624" s="13" t="s">
        <v>4491</v>
      </c>
      <c r="J624" s="13"/>
      <c r="K624" s="13" t="s">
        <v>1257</v>
      </c>
      <c r="L624" s="13" t="s">
        <v>3037</v>
      </c>
      <c r="M624" s="14">
        <v>1773.95</v>
      </c>
      <c r="N624" s="13">
        <v>5</v>
      </c>
      <c r="O624" s="15">
        <v>41607</v>
      </c>
    </row>
    <row r="625" spans="1:15" x14ac:dyDescent="0.25">
      <c r="A625" s="13" t="s">
        <v>1294</v>
      </c>
      <c r="B625" s="13" t="s">
        <v>1295</v>
      </c>
      <c r="C625" s="35"/>
      <c r="D625" s="35" t="s">
        <v>3249</v>
      </c>
      <c r="E625" s="13" t="s">
        <v>3025</v>
      </c>
      <c r="F625" s="13" t="s">
        <v>4939</v>
      </c>
      <c r="G625" s="13" t="s">
        <v>4948</v>
      </c>
      <c r="H625" s="13" t="s">
        <v>4881</v>
      </c>
      <c r="I625" s="13" t="s">
        <v>4432</v>
      </c>
      <c r="J625" s="13"/>
      <c r="K625" s="13" t="s">
        <v>1257</v>
      </c>
      <c r="L625" s="13" t="s">
        <v>3037</v>
      </c>
      <c r="M625" s="14">
        <v>1773.95</v>
      </c>
      <c r="N625" s="13">
        <v>5</v>
      </c>
      <c r="O625" s="15">
        <v>41607</v>
      </c>
    </row>
    <row r="626" spans="1:15" x14ac:dyDescent="0.25">
      <c r="A626" s="13" t="s">
        <v>1296</v>
      </c>
      <c r="B626" s="13" t="s">
        <v>1297</v>
      </c>
      <c r="C626" s="35"/>
      <c r="D626" s="35" t="s">
        <v>3250</v>
      </c>
      <c r="E626" s="13" t="s">
        <v>3025</v>
      </c>
      <c r="F626" s="13" t="s">
        <v>4939</v>
      </c>
      <c r="G626" s="13" t="s">
        <v>4948</v>
      </c>
      <c r="H626" s="13" t="s">
        <v>4796</v>
      </c>
      <c r="I626" s="13" t="s">
        <v>4430</v>
      </c>
      <c r="J626" s="13"/>
      <c r="K626" s="13" t="s">
        <v>1257</v>
      </c>
      <c r="L626" s="13" t="s">
        <v>3037</v>
      </c>
      <c r="M626" s="14">
        <v>1070.1199999999999</v>
      </c>
      <c r="N626" s="13">
        <v>5</v>
      </c>
      <c r="O626" s="15">
        <v>41607</v>
      </c>
    </row>
    <row r="627" spans="1:15" x14ac:dyDescent="0.25">
      <c r="A627" s="13" t="s">
        <v>1298</v>
      </c>
      <c r="B627" s="13" t="s">
        <v>1299</v>
      </c>
      <c r="C627" s="35"/>
      <c r="D627" s="35" t="s">
        <v>3251</v>
      </c>
      <c r="E627" s="13" t="s">
        <v>3025</v>
      </c>
      <c r="F627" s="13" t="s">
        <v>4939</v>
      </c>
      <c r="G627" s="13"/>
      <c r="H627" s="13" t="s">
        <v>3252</v>
      </c>
      <c r="I627" s="13" t="s">
        <v>4544</v>
      </c>
      <c r="J627" s="13"/>
      <c r="K627" s="13" t="s">
        <v>1257</v>
      </c>
      <c r="L627" s="13" t="s">
        <v>3037</v>
      </c>
      <c r="M627" s="14">
        <v>2678.89</v>
      </c>
      <c r="N627" s="13">
        <v>5</v>
      </c>
      <c r="O627" s="15">
        <v>41607</v>
      </c>
    </row>
    <row r="628" spans="1:15" x14ac:dyDescent="0.25">
      <c r="A628" s="13" t="s">
        <v>1300</v>
      </c>
      <c r="B628" s="13" t="s">
        <v>1299</v>
      </c>
      <c r="C628" s="35"/>
      <c r="D628" s="35" t="s">
        <v>3253</v>
      </c>
      <c r="E628" s="13" t="s">
        <v>3025</v>
      </c>
      <c r="F628" s="13" t="s">
        <v>4939</v>
      </c>
      <c r="G628" s="13" t="s">
        <v>3050</v>
      </c>
      <c r="H628" s="13" t="s">
        <v>12178</v>
      </c>
      <c r="I628" s="13" t="s">
        <v>4556</v>
      </c>
      <c r="J628" s="13"/>
      <c r="K628" s="13" t="s">
        <v>1257</v>
      </c>
      <c r="L628" s="13" t="s">
        <v>3037</v>
      </c>
      <c r="M628" s="14">
        <v>2678.89</v>
      </c>
      <c r="N628" s="13">
        <v>5</v>
      </c>
      <c r="O628" s="15">
        <v>41607</v>
      </c>
    </row>
    <row r="629" spans="1:15" x14ac:dyDescent="0.25">
      <c r="A629" s="13" t="s">
        <v>1301</v>
      </c>
      <c r="B629" s="13" t="s">
        <v>1302</v>
      </c>
      <c r="C629" s="35"/>
      <c r="D629" s="35" t="s">
        <v>3254</v>
      </c>
      <c r="E629" s="13" t="s">
        <v>3025</v>
      </c>
      <c r="F629" s="13" t="s">
        <v>4939</v>
      </c>
      <c r="G629" s="13" t="s">
        <v>4932</v>
      </c>
      <c r="H629" s="13" t="s">
        <v>4488</v>
      </c>
      <c r="I629" s="13" t="s">
        <v>4487</v>
      </c>
      <c r="J629" s="13"/>
      <c r="K629" s="13" t="s">
        <v>1257</v>
      </c>
      <c r="L629" s="13" t="s">
        <v>3037</v>
      </c>
      <c r="M629" s="14">
        <v>2877.3</v>
      </c>
      <c r="N629" s="13">
        <v>5</v>
      </c>
      <c r="O629" s="15">
        <v>41607</v>
      </c>
    </row>
    <row r="630" spans="1:15" x14ac:dyDescent="0.25">
      <c r="A630" s="13" t="s">
        <v>1303</v>
      </c>
      <c r="B630" s="13" t="s">
        <v>1304</v>
      </c>
      <c r="C630" s="35"/>
      <c r="D630" s="35" t="s">
        <v>3255</v>
      </c>
      <c r="E630" s="13" t="s">
        <v>3025</v>
      </c>
      <c r="F630" s="13" t="s">
        <v>4939</v>
      </c>
      <c r="G630" s="13" t="s">
        <v>4948</v>
      </c>
      <c r="H630" s="13" t="s">
        <v>4714</v>
      </c>
      <c r="I630" s="13" t="s">
        <v>4721</v>
      </c>
      <c r="J630" s="13"/>
      <c r="K630" s="13" t="s">
        <v>1257</v>
      </c>
      <c r="L630" s="13" t="s">
        <v>3037</v>
      </c>
      <c r="M630" s="14">
        <v>2877.3</v>
      </c>
      <c r="N630" s="13">
        <v>5</v>
      </c>
      <c r="O630" s="15">
        <v>41607</v>
      </c>
    </row>
    <row r="631" spans="1:15" x14ac:dyDescent="0.25">
      <c r="A631" s="13" t="s">
        <v>1305</v>
      </c>
      <c r="B631" s="13" t="s">
        <v>1306</v>
      </c>
      <c r="C631" s="35"/>
      <c r="D631" s="35" t="s">
        <v>3256</v>
      </c>
      <c r="E631" s="13" t="s">
        <v>3025</v>
      </c>
      <c r="F631" s="13" t="s">
        <v>4939</v>
      </c>
      <c r="G631" s="13" t="s">
        <v>4948</v>
      </c>
      <c r="H631" s="13" t="s">
        <v>3116</v>
      </c>
      <c r="I631" s="13" t="s">
        <v>12382</v>
      </c>
      <c r="J631" s="13"/>
      <c r="K631" s="13" t="s">
        <v>1257</v>
      </c>
      <c r="L631" s="13" t="s">
        <v>3037</v>
      </c>
      <c r="M631" s="14">
        <v>2577.8200000000002</v>
      </c>
      <c r="N631" s="13">
        <v>5</v>
      </c>
      <c r="O631" s="15">
        <v>41607</v>
      </c>
    </row>
    <row r="632" spans="1:15" x14ac:dyDescent="0.25">
      <c r="A632" s="13" t="s">
        <v>1307</v>
      </c>
      <c r="B632" s="13" t="s">
        <v>1308</v>
      </c>
      <c r="C632" s="35"/>
      <c r="D632" s="35" t="s">
        <v>3257</v>
      </c>
      <c r="E632" s="13" t="s">
        <v>3025</v>
      </c>
      <c r="F632" s="13" t="s">
        <v>4939</v>
      </c>
      <c r="G632" s="13"/>
      <c r="H632" s="13" t="s">
        <v>3246</v>
      </c>
      <c r="I632" s="13" t="s">
        <v>4561</v>
      </c>
      <c r="J632" s="13"/>
      <c r="K632" s="13" t="s">
        <v>1257</v>
      </c>
      <c r="L632" s="13" t="s">
        <v>3037</v>
      </c>
      <c r="M632" s="14">
        <v>1342.66</v>
      </c>
      <c r="N632" s="13">
        <v>5</v>
      </c>
      <c r="O632" s="15">
        <v>41607</v>
      </c>
    </row>
    <row r="633" spans="1:15" x14ac:dyDescent="0.25">
      <c r="A633" s="13" t="s">
        <v>1309</v>
      </c>
      <c r="B633" s="13" t="s">
        <v>1299</v>
      </c>
      <c r="C633" s="35"/>
      <c r="D633" s="35" t="s">
        <v>3258</v>
      </c>
      <c r="E633" s="13" t="s">
        <v>3025</v>
      </c>
      <c r="F633" s="13" t="s">
        <v>4939</v>
      </c>
      <c r="G633" s="13" t="s">
        <v>4932</v>
      </c>
      <c r="H633" s="13" t="s">
        <v>4876</v>
      </c>
      <c r="I633" s="13" t="s">
        <v>4501</v>
      </c>
      <c r="J633" s="13"/>
      <c r="K633" s="13" t="s">
        <v>1257</v>
      </c>
      <c r="L633" s="13" t="s">
        <v>3037</v>
      </c>
      <c r="M633" s="14">
        <v>2678.89</v>
      </c>
      <c r="N633" s="13">
        <v>5</v>
      </c>
      <c r="O633" s="15">
        <v>41607</v>
      </c>
    </row>
    <row r="634" spans="1:15" x14ac:dyDescent="0.25">
      <c r="A634" s="13" t="s">
        <v>1310</v>
      </c>
      <c r="B634" s="13" t="s">
        <v>1311</v>
      </c>
      <c r="C634" s="35"/>
      <c r="D634" s="35" t="s">
        <v>3259</v>
      </c>
      <c r="E634" s="13" t="s">
        <v>3025</v>
      </c>
      <c r="F634" s="13" t="s">
        <v>4939</v>
      </c>
      <c r="G634" s="13" t="s">
        <v>4948</v>
      </c>
      <c r="H634" s="13" t="s">
        <v>4979</v>
      </c>
      <c r="I634" s="13" t="s">
        <v>4567</v>
      </c>
      <c r="J634" s="13"/>
      <c r="K634" s="13" t="s">
        <v>1257</v>
      </c>
      <c r="L634" s="13" t="s">
        <v>3037</v>
      </c>
      <c r="M634" s="14">
        <v>1312.24</v>
      </c>
      <c r="N634" s="13">
        <v>5</v>
      </c>
      <c r="O634" s="15">
        <v>41607</v>
      </c>
    </row>
    <row r="635" spans="1:15" x14ac:dyDescent="0.25">
      <c r="A635" s="13" t="s">
        <v>1312</v>
      </c>
      <c r="B635" s="13" t="s">
        <v>1313</v>
      </c>
      <c r="C635" s="35"/>
      <c r="D635" s="35" t="s">
        <v>3261</v>
      </c>
      <c r="E635" s="13" t="s">
        <v>3025</v>
      </c>
      <c r="F635" s="13" t="s">
        <v>4939</v>
      </c>
      <c r="G635" s="13" t="s">
        <v>4948</v>
      </c>
      <c r="H635" s="13" t="s">
        <v>4979</v>
      </c>
      <c r="I635" s="13" t="s">
        <v>4567</v>
      </c>
      <c r="J635" s="13"/>
      <c r="K635" s="13" t="s">
        <v>1257</v>
      </c>
      <c r="L635" s="13" t="s">
        <v>3037</v>
      </c>
      <c r="M635" s="14">
        <v>1312.24</v>
      </c>
      <c r="N635" s="13">
        <v>5</v>
      </c>
      <c r="O635" s="15">
        <v>41607</v>
      </c>
    </row>
    <row r="636" spans="1:15" x14ac:dyDescent="0.25">
      <c r="A636" s="13" t="s">
        <v>1314</v>
      </c>
      <c r="B636" s="13" t="s">
        <v>1315</v>
      </c>
      <c r="C636" s="35"/>
      <c r="D636" s="35" t="s">
        <v>3262</v>
      </c>
      <c r="E636" s="13" t="s">
        <v>3025</v>
      </c>
      <c r="F636" s="13" t="s">
        <v>4939</v>
      </c>
      <c r="G636" s="13" t="s">
        <v>4948</v>
      </c>
      <c r="H636" s="13" t="s">
        <v>4979</v>
      </c>
      <c r="I636" s="13" t="s">
        <v>4567</v>
      </c>
      <c r="J636" s="13"/>
      <c r="K636" s="13" t="s">
        <v>1257</v>
      </c>
      <c r="L636" s="13" t="s">
        <v>3037</v>
      </c>
      <c r="M636" s="14">
        <v>1312.24</v>
      </c>
      <c r="N636" s="13">
        <v>5</v>
      </c>
      <c r="O636" s="15">
        <v>41607</v>
      </c>
    </row>
    <row r="637" spans="1:15" x14ac:dyDescent="0.25">
      <c r="A637" s="13" t="s">
        <v>1316</v>
      </c>
      <c r="B637" s="13" t="s">
        <v>1317</v>
      </c>
      <c r="C637" s="35"/>
      <c r="D637" s="35" t="s">
        <v>3263</v>
      </c>
      <c r="E637" s="13" t="s">
        <v>3025</v>
      </c>
      <c r="F637" s="13" t="s">
        <v>4939</v>
      </c>
      <c r="G637" s="13" t="s">
        <v>4948</v>
      </c>
      <c r="H637" s="13" t="s">
        <v>4979</v>
      </c>
      <c r="I637" s="13" t="s">
        <v>4567</v>
      </c>
      <c r="J637" s="13"/>
      <c r="K637" s="13" t="s">
        <v>1257</v>
      </c>
      <c r="L637" s="13" t="s">
        <v>3037</v>
      </c>
      <c r="M637" s="14">
        <v>1312.24</v>
      </c>
      <c r="N637" s="13">
        <v>5</v>
      </c>
      <c r="O637" s="15">
        <v>41607</v>
      </c>
    </row>
    <row r="638" spans="1:15" x14ac:dyDescent="0.25">
      <c r="A638" s="13" t="s">
        <v>1318</v>
      </c>
      <c r="B638" s="13" t="s">
        <v>1319</v>
      </c>
      <c r="C638" s="35"/>
      <c r="D638" s="35" t="s">
        <v>3264</v>
      </c>
      <c r="E638" s="13" t="s">
        <v>3025</v>
      </c>
      <c r="F638" s="13" t="s">
        <v>4939</v>
      </c>
      <c r="G638" s="13" t="s">
        <v>4948</v>
      </c>
      <c r="H638" s="13" t="s">
        <v>4969</v>
      </c>
      <c r="I638" s="13" t="s">
        <v>4529</v>
      </c>
      <c r="J638" s="13"/>
      <c r="K638" s="13" t="s">
        <v>1257</v>
      </c>
      <c r="L638" s="13" t="s">
        <v>3037</v>
      </c>
      <c r="M638" s="14">
        <v>2964.6</v>
      </c>
      <c r="N638" s="13">
        <v>5</v>
      </c>
      <c r="O638" s="15">
        <v>41607</v>
      </c>
    </row>
    <row r="639" spans="1:15" x14ac:dyDescent="0.25">
      <c r="A639" s="13" t="s">
        <v>1320</v>
      </c>
      <c r="B639" s="13" t="s">
        <v>1321</v>
      </c>
      <c r="C639" s="35"/>
      <c r="D639" s="35" t="s">
        <v>3265</v>
      </c>
      <c r="E639" s="13" t="s">
        <v>3025</v>
      </c>
      <c r="F639" s="13" t="s">
        <v>4939</v>
      </c>
      <c r="G639" s="13" t="s">
        <v>4932</v>
      </c>
      <c r="H639" s="13" t="s">
        <v>4854</v>
      </c>
      <c r="I639" s="13" t="s">
        <v>4552</v>
      </c>
      <c r="J639" s="13"/>
      <c r="K639" s="13" t="s">
        <v>1257</v>
      </c>
      <c r="L639" s="13" t="s">
        <v>3037</v>
      </c>
      <c r="M639" s="14">
        <v>1328.67</v>
      </c>
      <c r="N639" s="13">
        <v>5</v>
      </c>
      <c r="O639" s="15">
        <v>41607</v>
      </c>
    </row>
    <row r="640" spans="1:15" x14ac:dyDescent="0.25">
      <c r="A640" s="13" t="s">
        <v>1322</v>
      </c>
      <c r="B640" s="13" t="s">
        <v>1323</v>
      </c>
      <c r="C640" s="35"/>
      <c r="D640" s="35" t="s">
        <v>3266</v>
      </c>
      <c r="E640" s="13" t="s">
        <v>3025</v>
      </c>
      <c r="F640" s="13" t="s">
        <v>4939</v>
      </c>
      <c r="G640" s="13" t="s">
        <v>4932</v>
      </c>
      <c r="H640" s="13" t="s">
        <v>4972</v>
      </c>
      <c r="I640" s="13" t="s">
        <v>4973</v>
      </c>
      <c r="J640" s="13"/>
      <c r="K640" s="13" t="s">
        <v>1257</v>
      </c>
      <c r="L640" s="13" t="s">
        <v>3037</v>
      </c>
      <c r="M640" s="14">
        <v>1328.67</v>
      </c>
      <c r="N640" s="13">
        <v>5</v>
      </c>
      <c r="O640" s="15">
        <v>41607</v>
      </c>
    </row>
    <row r="641" spans="1:15" x14ac:dyDescent="0.25">
      <c r="A641" s="13" t="s">
        <v>1324</v>
      </c>
      <c r="B641" s="13" t="s">
        <v>12417</v>
      </c>
      <c r="C641" s="35" t="s">
        <v>3026</v>
      </c>
      <c r="D641" s="35" t="s">
        <v>3267</v>
      </c>
      <c r="E641" s="13" t="s">
        <v>3025</v>
      </c>
      <c r="F641" s="13" t="s">
        <v>4939</v>
      </c>
      <c r="G641" s="13" t="s">
        <v>4948</v>
      </c>
      <c r="H641" s="13" t="s">
        <v>4796</v>
      </c>
      <c r="I641" s="13" t="s">
        <v>4430</v>
      </c>
      <c r="J641" s="13"/>
      <c r="K641" s="13" t="s">
        <v>1257</v>
      </c>
      <c r="L641" s="13" t="s">
        <v>3037</v>
      </c>
      <c r="M641" s="14">
        <v>1773.95</v>
      </c>
      <c r="N641" s="13">
        <v>5</v>
      </c>
      <c r="O641" s="15">
        <v>41607</v>
      </c>
    </row>
    <row r="642" spans="1:15" x14ac:dyDescent="0.25">
      <c r="A642" s="13" t="s">
        <v>1326</v>
      </c>
      <c r="B642" s="13" t="s">
        <v>1327</v>
      </c>
      <c r="C642" s="35"/>
      <c r="D642" s="35" t="s">
        <v>3268</v>
      </c>
      <c r="E642" s="13" t="s">
        <v>3025</v>
      </c>
      <c r="F642" s="13" t="s">
        <v>4939</v>
      </c>
      <c r="G642" s="13" t="s">
        <v>4948</v>
      </c>
      <c r="H642" s="13" t="s">
        <v>3048</v>
      </c>
      <c r="I642" s="13" t="s">
        <v>4526</v>
      </c>
      <c r="J642" s="13"/>
      <c r="K642" s="13" t="s">
        <v>1257</v>
      </c>
      <c r="L642" s="13" t="s">
        <v>3037</v>
      </c>
      <c r="M642" s="14">
        <v>1137.83</v>
      </c>
      <c r="N642" s="13">
        <v>5</v>
      </c>
      <c r="O642" s="15">
        <v>41607</v>
      </c>
    </row>
    <row r="643" spans="1:15" x14ac:dyDescent="0.25">
      <c r="A643" s="13" t="s">
        <v>1328</v>
      </c>
      <c r="B643" s="13" t="s">
        <v>1329</v>
      </c>
      <c r="C643" s="35"/>
      <c r="D643" s="35" t="s">
        <v>3269</v>
      </c>
      <c r="E643" s="13" t="s">
        <v>3025</v>
      </c>
      <c r="F643" s="13" t="s">
        <v>4939</v>
      </c>
      <c r="G643" s="13" t="s">
        <v>4948</v>
      </c>
      <c r="H643" s="13" t="s">
        <v>3048</v>
      </c>
      <c r="I643" s="13" t="s">
        <v>4526</v>
      </c>
      <c r="J643" s="13"/>
      <c r="K643" s="13" t="s">
        <v>1257</v>
      </c>
      <c r="L643" s="13" t="s">
        <v>3037</v>
      </c>
      <c r="M643" s="14">
        <v>1137.83</v>
      </c>
      <c r="N643" s="13">
        <v>5</v>
      </c>
      <c r="O643" s="15">
        <v>41607</v>
      </c>
    </row>
    <row r="644" spans="1:15" x14ac:dyDescent="0.25">
      <c r="A644" s="13" t="s">
        <v>1330</v>
      </c>
      <c r="B644" s="13" t="s">
        <v>1299</v>
      </c>
      <c r="C644" s="35"/>
      <c r="D644" s="35" t="s">
        <v>3270</v>
      </c>
      <c r="E644" s="13" t="s">
        <v>3025</v>
      </c>
      <c r="F644" s="13" t="s">
        <v>4939</v>
      </c>
      <c r="G644" s="13" t="s">
        <v>4948</v>
      </c>
      <c r="H644" s="13" t="s">
        <v>4881</v>
      </c>
      <c r="I644" s="13" t="s">
        <v>4432</v>
      </c>
      <c r="J644" s="13"/>
      <c r="K644" s="13" t="s">
        <v>1257</v>
      </c>
      <c r="L644" s="13" t="s">
        <v>3037</v>
      </c>
      <c r="M644" s="14">
        <v>2678.89</v>
      </c>
      <c r="N644" s="13">
        <v>5</v>
      </c>
      <c r="O644" s="15">
        <v>41607</v>
      </c>
    </row>
    <row r="645" spans="1:15" x14ac:dyDescent="0.25">
      <c r="A645" s="13" t="s">
        <v>1331</v>
      </c>
      <c r="B645" s="13" t="s">
        <v>1299</v>
      </c>
      <c r="C645" s="35"/>
      <c r="D645" s="35" t="s">
        <v>3271</v>
      </c>
      <c r="E645" s="13" t="s">
        <v>3025</v>
      </c>
      <c r="F645" s="13" t="s">
        <v>3079</v>
      </c>
      <c r="G645" s="13" t="s">
        <v>3050</v>
      </c>
      <c r="H645" s="13" t="s">
        <v>4933</v>
      </c>
      <c r="I645" s="13" t="s">
        <v>4935</v>
      </c>
      <c r="J645" s="13"/>
      <c r="K645" s="13" t="s">
        <v>1257</v>
      </c>
      <c r="L645" s="13" t="s">
        <v>3037</v>
      </c>
      <c r="M645" s="14">
        <v>2678.89</v>
      </c>
      <c r="N645" s="13">
        <v>5</v>
      </c>
      <c r="O645" s="15">
        <v>41607</v>
      </c>
    </row>
    <row r="646" spans="1:15" x14ac:dyDescent="0.25">
      <c r="A646" s="13" t="s">
        <v>1332</v>
      </c>
      <c r="B646" s="13" t="s">
        <v>1333</v>
      </c>
      <c r="C646" s="35"/>
      <c r="D646" s="35" t="s">
        <v>3272</v>
      </c>
      <c r="E646" s="13" t="s">
        <v>3025</v>
      </c>
      <c r="F646" s="13" t="s">
        <v>4939</v>
      </c>
      <c r="G646" s="13" t="s">
        <v>4932</v>
      </c>
      <c r="H646" s="13" t="s">
        <v>4708</v>
      </c>
      <c r="I646" s="13" t="s">
        <v>4571</v>
      </c>
      <c r="J646" s="13"/>
      <c r="K646" s="13" t="s">
        <v>1257</v>
      </c>
      <c r="L646" s="13" t="s">
        <v>3037</v>
      </c>
      <c r="M646" s="14">
        <v>2678.89</v>
      </c>
      <c r="N646" s="13">
        <v>5</v>
      </c>
      <c r="O646" s="15">
        <v>41607</v>
      </c>
    </row>
    <row r="647" spans="1:15" x14ac:dyDescent="0.25">
      <c r="A647" s="13" t="s">
        <v>1334</v>
      </c>
      <c r="B647" s="13" t="s">
        <v>1335</v>
      </c>
      <c r="C647" s="35"/>
      <c r="D647" s="35" t="s">
        <v>3273</v>
      </c>
      <c r="E647" s="13" t="s">
        <v>3025</v>
      </c>
      <c r="F647" s="13" t="s">
        <v>4939</v>
      </c>
      <c r="G647" s="13" t="s">
        <v>4932</v>
      </c>
      <c r="H647" s="13" t="s">
        <v>3104</v>
      </c>
      <c r="I647" s="13" t="s">
        <v>4533</v>
      </c>
      <c r="J647" s="13"/>
      <c r="K647" s="13" t="s">
        <v>1257</v>
      </c>
      <c r="L647" s="13" t="s">
        <v>3037</v>
      </c>
      <c r="M647" s="14">
        <v>2678.89</v>
      </c>
      <c r="N647" s="13">
        <v>5</v>
      </c>
      <c r="O647" s="15">
        <v>41607</v>
      </c>
    </row>
    <row r="648" spans="1:15" x14ac:dyDescent="0.25">
      <c r="A648" s="13" t="s">
        <v>1336</v>
      </c>
      <c r="B648" s="13" t="s">
        <v>1337</v>
      </c>
      <c r="C648" s="35"/>
      <c r="D648" s="35" t="s">
        <v>3274</v>
      </c>
      <c r="E648" s="13" t="s">
        <v>3025</v>
      </c>
      <c r="F648" s="13" t="s">
        <v>4939</v>
      </c>
      <c r="G648" s="13" t="s">
        <v>4932</v>
      </c>
      <c r="H648" s="13" t="s">
        <v>3104</v>
      </c>
      <c r="I648" s="13" t="s">
        <v>4809</v>
      </c>
      <c r="J648" s="13"/>
      <c r="K648" s="13" t="s">
        <v>1257</v>
      </c>
      <c r="L648" s="13" t="s">
        <v>3037</v>
      </c>
      <c r="M648" s="14">
        <v>2678.89</v>
      </c>
      <c r="N648" s="13">
        <v>5</v>
      </c>
      <c r="O648" s="15">
        <v>41607</v>
      </c>
    </row>
    <row r="649" spans="1:15" x14ac:dyDescent="0.25">
      <c r="A649" s="13" t="s">
        <v>1338</v>
      </c>
      <c r="B649" s="13" t="s">
        <v>1339</v>
      </c>
      <c r="C649" s="35"/>
      <c r="D649" s="35" t="s">
        <v>3275</v>
      </c>
      <c r="E649" s="13" t="s">
        <v>3025</v>
      </c>
      <c r="F649" s="13" t="s">
        <v>4939</v>
      </c>
      <c r="G649" s="13" t="s">
        <v>4932</v>
      </c>
      <c r="H649" s="13" t="s">
        <v>3104</v>
      </c>
      <c r="I649" s="13" t="s">
        <v>4792</v>
      </c>
      <c r="J649" s="13"/>
      <c r="K649" s="13" t="s">
        <v>1257</v>
      </c>
      <c r="L649" s="13" t="s">
        <v>3037</v>
      </c>
      <c r="M649" s="14">
        <v>2678.89</v>
      </c>
      <c r="N649" s="13">
        <v>5</v>
      </c>
      <c r="O649" s="15">
        <v>41607</v>
      </c>
    </row>
    <row r="650" spans="1:15" x14ac:dyDescent="0.25">
      <c r="A650" s="13" t="s">
        <v>1340</v>
      </c>
      <c r="B650" s="13" t="s">
        <v>1341</v>
      </c>
      <c r="C650" s="35"/>
      <c r="D650" s="35" t="s">
        <v>3276</v>
      </c>
      <c r="E650" s="13" t="s">
        <v>3025</v>
      </c>
      <c r="F650" s="13" t="s">
        <v>4939</v>
      </c>
      <c r="G650" s="13" t="s">
        <v>4932</v>
      </c>
      <c r="H650" s="13" t="s">
        <v>3104</v>
      </c>
      <c r="I650" s="13" t="s">
        <v>4561</v>
      </c>
      <c r="J650" s="13"/>
      <c r="K650" s="13" t="s">
        <v>1257</v>
      </c>
      <c r="L650" s="13" t="s">
        <v>3037</v>
      </c>
      <c r="M650" s="14">
        <v>2678.89</v>
      </c>
      <c r="N650" s="13">
        <v>5</v>
      </c>
      <c r="O650" s="15">
        <v>41607</v>
      </c>
    </row>
    <row r="651" spans="1:15" x14ac:dyDescent="0.25">
      <c r="A651" s="13" t="s">
        <v>1342</v>
      </c>
      <c r="B651" s="13" t="s">
        <v>1343</v>
      </c>
      <c r="C651" s="35"/>
      <c r="D651" s="35" t="s">
        <v>3277</v>
      </c>
      <c r="E651" s="13" t="s">
        <v>3025</v>
      </c>
      <c r="F651" s="13" t="s">
        <v>4939</v>
      </c>
      <c r="G651" s="13" t="s">
        <v>4932</v>
      </c>
      <c r="H651" s="13" t="s">
        <v>3104</v>
      </c>
      <c r="I651" s="13" t="s">
        <v>4792</v>
      </c>
      <c r="J651" s="13"/>
      <c r="K651" s="13" t="s">
        <v>1257</v>
      </c>
      <c r="L651" s="13" t="s">
        <v>3037</v>
      </c>
      <c r="M651" s="14">
        <v>1773.95</v>
      </c>
      <c r="N651" s="13">
        <v>5</v>
      </c>
      <c r="O651" s="15">
        <v>41607</v>
      </c>
    </row>
    <row r="652" spans="1:15" x14ac:dyDescent="0.25">
      <c r="A652" s="13" t="s">
        <v>1344</v>
      </c>
      <c r="B652" s="13" t="s">
        <v>1321</v>
      </c>
      <c r="C652" s="35"/>
      <c r="D652" s="35" t="s">
        <v>3278</v>
      </c>
      <c r="E652" s="13" t="s">
        <v>3065</v>
      </c>
      <c r="F652" s="13" t="s">
        <v>3059</v>
      </c>
      <c r="G652" s="13" t="s">
        <v>4932</v>
      </c>
      <c r="H652" s="13" t="s">
        <v>4967</v>
      </c>
      <c r="I652" s="13" t="s">
        <v>4439</v>
      </c>
      <c r="J652" s="13"/>
      <c r="K652" s="13" t="s">
        <v>1257</v>
      </c>
      <c r="L652" s="13" t="s">
        <v>3037</v>
      </c>
      <c r="M652" s="14">
        <v>1328.67</v>
      </c>
      <c r="N652" s="13">
        <v>5</v>
      </c>
      <c r="O652" s="15">
        <v>41607</v>
      </c>
    </row>
    <row r="653" spans="1:15" x14ac:dyDescent="0.25">
      <c r="A653" s="13" t="s">
        <v>1345</v>
      </c>
      <c r="B653" s="13" t="s">
        <v>1346</v>
      </c>
      <c r="C653" s="35"/>
      <c r="D653" s="35" t="s">
        <v>3279</v>
      </c>
      <c r="E653" s="13" t="s">
        <v>3025</v>
      </c>
      <c r="F653" s="13" t="s">
        <v>4939</v>
      </c>
      <c r="G653" s="13" t="s">
        <v>4932</v>
      </c>
      <c r="H653" s="13" t="s">
        <v>4854</v>
      </c>
      <c r="I653" s="13" t="s">
        <v>4789</v>
      </c>
      <c r="J653" s="13"/>
      <c r="K653" s="13" t="s">
        <v>1257</v>
      </c>
      <c r="L653" s="13" t="s">
        <v>3037</v>
      </c>
      <c r="M653" s="14">
        <v>1328.67</v>
      </c>
      <c r="N653" s="13">
        <v>5</v>
      </c>
      <c r="O653" s="15">
        <v>41607</v>
      </c>
    </row>
    <row r="654" spans="1:15" x14ac:dyDescent="0.25">
      <c r="A654" s="13" t="s">
        <v>1347</v>
      </c>
      <c r="B654" s="13" t="s">
        <v>1348</v>
      </c>
      <c r="C654" s="35"/>
      <c r="D654" s="35" t="s">
        <v>3280</v>
      </c>
      <c r="E654" s="13" t="s">
        <v>3025</v>
      </c>
      <c r="F654" s="13" t="s">
        <v>4939</v>
      </c>
      <c r="G654" s="13" t="s">
        <v>4932</v>
      </c>
      <c r="H654" s="13" t="s">
        <v>4854</v>
      </c>
      <c r="I654" s="13" t="s">
        <v>4788</v>
      </c>
      <c r="J654" s="13"/>
      <c r="K654" s="13" t="s">
        <v>1257</v>
      </c>
      <c r="L654" s="13" t="s">
        <v>3037</v>
      </c>
      <c r="M654" s="14">
        <v>193</v>
      </c>
      <c r="N654" s="13">
        <v>15</v>
      </c>
      <c r="O654" s="15">
        <v>41365</v>
      </c>
    </row>
    <row r="655" spans="1:15" x14ac:dyDescent="0.25">
      <c r="A655" s="13" t="s">
        <v>1349</v>
      </c>
      <c r="B655" s="13" t="s">
        <v>1350</v>
      </c>
      <c r="C655" s="35"/>
      <c r="D655" s="35" t="s">
        <v>3281</v>
      </c>
      <c r="E655" s="13" t="s">
        <v>12189</v>
      </c>
      <c r="F655" s="13" t="s">
        <v>4434</v>
      </c>
      <c r="G655" s="13" t="s">
        <v>4932</v>
      </c>
      <c r="H655" s="13" t="s">
        <v>3505</v>
      </c>
      <c r="I655" s="13" t="s">
        <v>12185</v>
      </c>
      <c r="J655" s="13"/>
      <c r="K655" s="13" t="s">
        <v>1257</v>
      </c>
      <c r="L655" s="13" t="s">
        <v>3037</v>
      </c>
      <c r="M655" s="14">
        <v>790</v>
      </c>
      <c r="N655" s="13">
        <v>19</v>
      </c>
      <c r="O655" s="15">
        <v>36366</v>
      </c>
    </row>
    <row r="656" spans="1:15" x14ac:dyDescent="0.25">
      <c r="A656" s="13" t="s">
        <v>1351</v>
      </c>
      <c r="B656" s="13" t="s">
        <v>1352</v>
      </c>
      <c r="C656" s="35"/>
      <c r="D656" s="35" t="s">
        <v>3282</v>
      </c>
      <c r="E656" s="13" t="s">
        <v>12189</v>
      </c>
      <c r="F656" s="13" t="s">
        <v>4434</v>
      </c>
      <c r="G656" s="13" t="s">
        <v>4932</v>
      </c>
      <c r="H656" s="13" t="s">
        <v>3134</v>
      </c>
      <c r="I656" s="13" t="s">
        <v>12185</v>
      </c>
      <c r="J656" s="13"/>
      <c r="K656" s="13" t="s">
        <v>1257</v>
      </c>
      <c r="L656" s="13" t="s">
        <v>3037</v>
      </c>
      <c r="M656" s="14">
        <v>1510</v>
      </c>
      <c r="N656" s="13">
        <v>19</v>
      </c>
      <c r="O656" s="15">
        <v>36388</v>
      </c>
    </row>
    <row r="657" spans="1:15" x14ac:dyDescent="0.25">
      <c r="A657" s="13" t="s">
        <v>1353</v>
      </c>
      <c r="B657" s="13" t="s">
        <v>1354</v>
      </c>
      <c r="C657" s="35"/>
      <c r="D657" s="35" t="s">
        <v>12188</v>
      </c>
      <c r="E657" s="13" t="s">
        <v>12189</v>
      </c>
      <c r="F657" s="13" t="s">
        <v>4434</v>
      </c>
      <c r="G657" s="13" t="s">
        <v>4932</v>
      </c>
      <c r="H657" s="13" t="s">
        <v>3085</v>
      </c>
      <c r="I657" s="13" t="s">
        <v>12185</v>
      </c>
      <c r="J657" s="13"/>
      <c r="K657" s="13" t="s">
        <v>1257</v>
      </c>
      <c r="L657" s="13" t="s">
        <v>3037</v>
      </c>
      <c r="M657" s="14">
        <v>1050</v>
      </c>
      <c r="N657" s="13">
        <v>19</v>
      </c>
      <c r="O657" s="15">
        <v>36392</v>
      </c>
    </row>
    <row r="658" spans="1:15" x14ac:dyDescent="0.25">
      <c r="A658" s="13" t="s">
        <v>1355</v>
      </c>
      <c r="B658" s="13" t="s">
        <v>1356</v>
      </c>
      <c r="C658" s="35"/>
      <c r="D658" s="35" t="s">
        <v>3284</v>
      </c>
      <c r="E658" s="13" t="s">
        <v>3025</v>
      </c>
      <c r="F658" s="13" t="s">
        <v>3079</v>
      </c>
      <c r="G658" s="13" t="s">
        <v>3050</v>
      </c>
      <c r="H658" s="13" t="s">
        <v>3164</v>
      </c>
      <c r="I658" s="13" t="s">
        <v>4491</v>
      </c>
      <c r="J658" s="13"/>
      <c r="K658" s="13" t="s">
        <v>1257</v>
      </c>
      <c r="L658" s="13" t="s">
        <v>3037</v>
      </c>
      <c r="M658" s="14">
        <v>399</v>
      </c>
      <c r="N658" s="13">
        <v>21</v>
      </c>
      <c r="O658" s="15">
        <v>35672</v>
      </c>
    </row>
    <row r="659" spans="1:15" x14ac:dyDescent="0.25">
      <c r="A659" s="13" t="s">
        <v>1357</v>
      </c>
      <c r="B659" s="13" t="s">
        <v>1358</v>
      </c>
      <c r="C659" s="35" t="s">
        <v>3026</v>
      </c>
      <c r="D659" s="35" t="s">
        <v>3285</v>
      </c>
      <c r="E659" s="13" t="s">
        <v>3025</v>
      </c>
      <c r="F659" s="13" t="s">
        <v>3079</v>
      </c>
      <c r="G659" s="13" t="s">
        <v>3050</v>
      </c>
      <c r="H659" s="13"/>
      <c r="I659" s="13" t="s">
        <v>12404</v>
      </c>
      <c r="J659" s="13"/>
      <c r="K659" s="13" t="s">
        <v>1257</v>
      </c>
      <c r="L659" s="13" t="s">
        <v>3037</v>
      </c>
      <c r="M659" s="14">
        <v>450</v>
      </c>
      <c r="N659" s="13">
        <v>21</v>
      </c>
      <c r="O659" s="15">
        <v>35672</v>
      </c>
    </row>
    <row r="660" spans="1:15" x14ac:dyDescent="0.25">
      <c r="A660" s="13" t="s">
        <v>1359</v>
      </c>
      <c r="B660" s="13" t="s">
        <v>1360</v>
      </c>
      <c r="C660" s="35"/>
      <c r="D660" s="35" t="s">
        <v>3286</v>
      </c>
      <c r="E660" s="13" t="s">
        <v>3025</v>
      </c>
      <c r="F660" s="13" t="s">
        <v>4939</v>
      </c>
      <c r="G660" s="13" t="s">
        <v>4948</v>
      </c>
      <c r="H660" s="13" t="s">
        <v>4796</v>
      </c>
      <c r="I660" s="13" t="s">
        <v>4430</v>
      </c>
      <c r="J660" s="13"/>
      <c r="K660" s="13" t="s">
        <v>1257</v>
      </c>
      <c r="L660" s="13" t="s">
        <v>3037</v>
      </c>
      <c r="M660" s="14">
        <v>2999</v>
      </c>
      <c r="N660" s="13">
        <v>19</v>
      </c>
      <c r="O660" s="15">
        <v>36433</v>
      </c>
    </row>
    <row r="661" spans="1:15" x14ac:dyDescent="0.25">
      <c r="A661" s="13" t="s">
        <v>1361</v>
      </c>
      <c r="B661" s="13" t="s">
        <v>1362</v>
      </c>
      <c r="C661" s="35"/>
      <c r="D661" s="35" t="s">
        <v>3287</v>
      </c>
      <c r="E661" s="13" t="s">
        <v>3025</v>
      </c>
      <c r="F661" s="13" t="s">
        <v>4939</v>
      </c>
      <c r="G661" s="13" t="s">
        <v>4948</v>
      </c>
      <c r="H661" s="13" t="s">
        <v>4796</v>
      </c>
      <c r="I661" s="13" t="s">
        <v>4430</v>
      </c>
      <c r="J661" s="13"/>
      <c r="K661" s="13" t="s">
        <v>1257</v>
      </c>
      <c r="L661" s="13" t="s">
        <v>3037</v>
      </c>
      <c r="M661" s="14">
        <v>2872.8</v>
      </c>
      <c r="N661" s="13">
        <v>8</v>
      </c>
      <c r="O661" s="15">
        <v>40508</v>
      </c>
    </row>
    <row r="662" spans="1:15" x14ac:dyDescent="0.25">
      <c r="A662" s="13" t="s">
        <v>1363</v>
      </c>
      <c r="B662" s="13" t="s">
        <v>1364</v>
      </c>
      <c r="C662" s="35"/>
      <c r="D662" s="35" t="s">
        <v>3288</v>
      </c>
      <c r="E662" s="13" t="s">
        <v>3065</v>
      </c>
      <c r="F662" s="13" t="s">
        <v>3059</v>
      </c>
      <c r="G662" s="13" t="s">
        <v>4932</v>
      </c>
      <c r="H662" s="13" t="s">
        <v>4967</v>
      </c>
      <c r="I662" s="13" t="s">
        <v>4439</v>
      </c>
      <c r="J662" s="13"/>
      <c r="K662" s="13" t="s">
        <v>1257</v>
      </c>
      <c r="L662" s="13" t="s">
        <v>3037</v>
      </c>
      <c r="M662" s="14">
        <v>1250</v>
      </c>
      <c r="N662" s="13">
        <v>21</v>
      </c>
      <c r="O662" s="15">
        <v>35825</v>
      </c>
    </row>
    <row r="663" spans="1:15" x14ac:dyDescent="0.25">
      <c r="A663" s="13" t="s">
        <v>1365</v>
      </c>
      <c r="B663" s="13" t="s">
        <v>1366</v>
      </c>
      <c r="C663" s="35"/>
      <c r="D663" s="35" t="s">
        <v>3289</v>
      </c>
      <c r="E663" s="13" t="s">
        <v>12053</v>
      </c>
      <c r="F663" s="13" t="s">
        <v>12054</v>
      </c>
      <c r="G663" s="13" t="s">
        <v>4932</v>
      </c>
      <c r="H663" s="13" t="s">
        <v>12055</v>
      </c>
      <c r="I663" s="13" t="s">
        <v>12056</v>
      </c>
      <c r="J663" s="13"/>
      <c r="K663" s="13" t="s">
        <v>1257</v>
      </c>
      <c r="L663" s="13" t="s">
        <v>3037</v>
      </c>
      <c r="M663" s="14">
        <v>900</v>
      </c>
      <c r="N663" s="13">
        <v>19</v>
      </c>
      <c r="O663" s="15">
        <v>36433</v>
      </c>
    </row>
    <row r="664" spans="1:15" x14ac:dyDescent="0.25">
      <c r="A664" s="13" t="s">
        <v>1367</v>
      </c>
      <c r="B664" s="13" t="s">
        <v>1368</v>
      </c>
      <c r="C664" s="35"/>
      <c r="D664" s="35" t="s">
        <v>3290</v>
      </c>
      <c r="E664" s="13" t="s">
        <v>3065</v>
      </c>
      <c r="F664" s="13" t="s">
        <v>3059</v>
      </c>
      <c r="G664" s="13" t="s">
        <v>4932</v>
      </c>
      <c r="H664" s="13" t="s">
        <v>3066</v>
      </c>
      <c r="I664" s="13" t="s">
        <v>3051</v>
      </c>
      <c r="J664" s="13"/>
      <c r="K664" s="13" t="s">
        <v>1257</v>
      </c>
      <c r="L664" s="13" t="s">
        <v>3037</v>
      </c>
      <c r="M664" s="14">
        <v>900</v>
      </c>
      <c r="N664" s="13">
        <v>19</v>
      </c>
      <c r="O664" s="15">
        <v>36433</v>
      </c>
    </row>
    <row r="665" spans="1:15" x14ac:dyDescent="0.25">
      <c r="A665" s="13" t="s">
        <v>1369</v>
      </c>
      <c r="B665" s="13" t="s">
        <v>1370</v>
      </c>
      <c r="C665" s="35"/>
      <c r="D665" s="35" t="s">
        <v>3291</v>
      </c>
      <c r="E665" s="13" t="s">
        <v>3025</v>
      </c>
      <c r="F665" s="13" t="s">
        <v>3079</v>
      </c>
      <c r="G665" s="13" t="s">
        <v>3050</v>
      </c>
      <c r="H665" s="13" t="s">
        <v>4123</v>
      </c>
      <c r="I665" s="13" t="s">
        <v>4504</v>
      </c>
      <c r="J665" s="13"/>
      <c r="K665" s="13" t="s">
        <v>1257</v>
      </c>
      <c r="L665" s="13" t="s">
        <v>3037</v>
      </c>
      <c r="M665" s="14">
        <v>1166.67</v>
      </c>
      <c r="N665" s="13">
        <v>21</v>
      </c>
      <c r="O665" s="15">
        <v>35611</v>
      </c>
    </row>
    <row r="666" spans="1:15" x14ac:dyDescent="0.25">
      <c r="A666" s="13" t="s">
        <v>1371</v>
      </c>
      <c r="B666" s="13" t="s">
        <v>1372</v>
      </c>
      <c r="C666" s="35"/>
      <c r="D666" s="35" t="s">
        <v>3292</v>
      </c>
      <c r="E666" s="13" t="s">
        <v>3025</v>
      </c>
      <c r="F666" s="13" t="s">
        <v>3079</v>
      </c>
      <c r="G666" s="13" t="s">
        <v>3050</v>
      </c>
      <c r="H666" s="13" t="s">
        <v>4763</v>
      </c>
      <c r="I666" s="13" t="s">
        <v>4762</v>
      </c>
      <c r="J666" s="13"/>
      <c r="K666" s="13" t="s">
        <v>1257</v>
      </c>
      <c r="L666" s="13" t="s">
        <v>3037</v>
      </c>
      <c r="M666" s="14">
        <v>1166.6600000000001</v>
      </c>
      <c r="N666" s="13">
        <v>21</v>
      </c>
      <c r="O666" s="15">
        <v>35611</v>
      </c>
    </row>
    <row r="667" spans="1:15" x14ac:dyDescent="0.25">
      <c r="A667" s="13" t="s">
        <v>1373</v>
      </c>
      <c r="B667" s="13" t="s">
        <v>1374</v>
      </c>
      <c r="C667" s="35"/>
      <c r="D667" s="35" t="s">
        <v>3293</v>
      </c>
      <c r="E667" s="13" t="s">
        <v>3065</v>
      </c>
      <c r="F667" s="13" t="s">
        <v>3059</v>
      </c>
      <c r="G667" s="13" t="s">
        <v>4932</v>
      </c>
      <c r="H667" s="13" t="s">
        <v>4967</v>
      </c>
      <c r="I667" s="13" t="s">
        <v>4439</v>
      </c>
      <c r="J667" s="13"/>
      <c r="K667" s="13" t="s">
        <v>1257</v>
      </c>
      <c r="L667" s="13" t="s">
        <v>3037</v>
      </c>
      <c r="M667" s="14">
        <v>1250</v>
      </c>
      <c r="N667" s="13">
        <v>21</v>
      </c>
      <c r="O667" s="15">
        <v>35825</v>
      </c>
    </row>
    <row r="668" spans="1:15" x14ac:dyDescent="0.25">
      <c r="A668" s="13" t="s">
        <v>1375</v>
      </c>
      <c r="B668" s="13" t="s">
        <v>1376</v>
      </c>
      <c r="C668" s="35"/>
      <c r="D668" s="35" t="s">
        <v>3294</v>
      </c>
      <c r="E668" s="13" t="s">
        <v>3025</v>
      </c>
      <c r="F668" s="13" t="s">
        <v>4939</v>
      </c>
      <c r="G668" s="13"/>
      <c r="H668" s="13" t="s">
        <v>3295</v>
      </c>
      <c r="I668" s="13" t="s">
        <v>4527</v>
      </c>
      <c r="J668" s="13"/>
      <c r="K668" s="13" t="s">
        <v>1257</v>
      </c>
      <c r="L668" s="13" t="s">
        <v>3037</v>
      </c>
      <c r="M668" s="14">
        <v>5000</v>
      </c>
      <c r="N668" s="13">
        <v>10</v>
      </c>
      <c r="O668" s="15">
        <v>39897</v>
      </c>
    </row>
    <row r="669" spans="1:15" x14ac:dyDescent="0.25">
      <c r="A669" s="13" t="s">
        <v>1377</v>
      </c>
      <c r="B669" s="13" t="s">
        <v>1378</v>
      </c>
      <c r="C669" s="35"/>
      <c r="D669" s="35" t="s">
        <v>3294</v>
      </c>
      <c r="E669" s="13" t="s">
        <v>3025</v>
      </c>
      <c r="F669" s="13" t="s">
        <v>4939</v>
      </c>
      <c r="G669" s="13"/>
      <c r="H669" s="13" t="s">
        <v>3295</v>
      </c>
      <c r="I669" s="13" t="s">
        <v>4527</v>
      </c>
      <c r="J669" s="13"/>
      <c r="K669" s="13" t="s">
        <v>1257</v>
      </c>
      <c r="L669" s="13" t="s">
        <v>3037</v>
      </c>
      <c r="M669" s="14">
        <v>2390</v>
      </c>
      <c r="N669" s="13">
        <v>10</v>
      </c>
      <c r="O669" s="15">
        <v>39896</v>
      </c>
    </row>
    <row r="670" spans="1:15" x14ac:dyDescent="0.25">
      <c r="A670" s="13" t="s">
        <v>1379</v>
      </c>
      <c r="B670" s="13" t="s">
        <v>1380</v>
      </c>
      <c r="C670" s="35"/>
      <c r="D670" s="35" t="s">
        <v>3296</v>
      </c>
      <c r="E670" s="13" t="s">
        <v>3016</v>
      </c>
      <c r="F670" s="13" t="s">
        <v>12087</v>
      </c>
      <c r="G670" s="13" t="s">
        <v>4948</v>
      </c>
      <c r="H670" s="13" t="s">
        <v>3070</v>
      </c>
      <c r="I670" s="13" t="s">
        <v>4435</v>
      </c>
      <c r="J670" s="13"/>
      <c r="K670" s="13" t="s">
        <v>1257</v>
      </c>
      <c r="L670" s="13" t="s">
        <v>3037</v>
      </c>
      <c r="M670" s="14">
        <v>200</v>
      </c>
      <c r="N670" s="13">
        <v>19</v>
      </c>
      <c r="O670" s="15">
        <v>36311</v>
      </c>
    </row>
    <row r="671" spans="1:15" x14ac:dyDescent="0.25">
      <c r="A671" s="13" t="s">
        <v>1381</v>
      </c>
      <c r="B671" s="13" t="s">
        <v>4964</v>
      </c>
      <c r="C671" s="35"/>
      <c r="D671" s="35" t="s">
        <v>4965</v>
      </c>
      <c r="E671" s="13" t="s">
        <v>3065</v>
      </c>
      <c r="F671" s="13" t="s">
        <v>3059</v>
      </c>
      <c r="G671" s="13" t="s">
        <v>4932</v>
      </c>
      <c r="H671" s="13" t="s">
        <v>4967</v>
      </c>
      <c r="I671" s="13" t="s">
        <v>4439</v>
      </c>
      <c r="J671" s="13"/>
      <c r="K671" s="13" t="s">
        <v>1257</v>
      </c>
      <c r="L671" s="13" t="s">
        <v>3037</v>
      </c>
      <c r="M671" s="14">
        <v>390</v>
      </c>
      <c r="N671" s="13">
        <v>19</v>
      </c>
      <c r="O671" s="15">
        <v>36379</v>
      </c>
    </row>
    <row r="672" spans="1:15" x14ac:dyDescent="0.25">
      <c r="A672" s="13" t="s">
        <v>1382</v>
      </c>
      <c r="B672" s="13" t="s">
        <v>1383</v>
      </c>
      <c r="C672" s="35"/>
      <c r="D672" s="35" t="s">
        <v>3297</v>
      </c>
      <c r="E672" s="13" t="s">
        <v>3016</v>
      </c>
      <c r="F672" s="13" t="s">
        <v>12087</v>
      </c>
      <c r="G672" s="13" t="s">
        <v>4948</v>
      </c>
      <c r="H672" s="13" t="s">
        <v>3070</v>
      </c>
      <c r="I672" s="13" t="s">
        <v>4435</v>
      </c>
      <c r="J672" s="13"/>
      <c r="K672" s="13" t="s">
        <v>1257</v>
      </c>
      <c r="L672" s="13" t="s">
        <v>3037</v>
      </c>
      <c r="M672" s="14">
        <v>400</v>
      </c>
      <c r="N672" s="13">
        <v>19</v>
      </c>
      <c r="O672" s="15">
        <v>36352</v>
      </c>
    </row>
    <row r="673" spans="1:15" x14ac:dyDescent="0.25">
      <c r="A673" s="13" t="s">
        <v>1384</v>
      </c>
      <c r="B673" s="13" t="s">
        <v>1385</v>
      </c>
      <c r="C673" s="35"/>
      <c r="D673" s="35" t="s">
        <v>4978</v>
      </c>
      <c r="E673" s="13" t="s">
        <v>3016</v>
      </c>
      <c r="F673" s="13" t="s">
        <v>12087</v>
      </c>
      <c r="G673" s="13" t="s">
        <v>4948</v>
      </c>
      <c r="H673" s="13" t="s">
        <v>3048</v>
      </c>
      <c r="I673" s="13" t="s">
        <v>4435</v>
      </c>
      <c r="J673" s="13"/>
      <c r="K673" s="13" t="s">
        <v>1257</v>
      </c>
      <c r="L673" s="13" t="s">
        <v>3037</v>
      </c>
      <c r="M673" s="14">
        <v>790</v>
      </c>
      <c r="N673" s="13">
        <v>19</v>
      </c>
      <c r="O673" s="15">
        <v>36323</v>
      </c>
    </row>
    <row r="674" spans="1:15" x14ac:dyDescent="0.25">
      <c r="A674" s="13" t="s">
        <v>1386</v>
      </c>
      <c r="B674" s="13" t="s">
        <v>1387</v>
      </c>
      <c r="C674" s="35"/>
      <c r="D674" s="35" t="s">
        <v>3298</v>
      </c>
      <c r="E674" s="13" t="s">
        <v>3016</v>
      </c>
      <c r="F674" s="13" t="s">
        <v>12087</v>
      </c>
      <c r="G674" s="13" t="s">
        <v>4948</v>
      </c>
      <c r="H674" s="13" t="s">
        <v>4446</v>
      </c>
      <c r="I674" s="13" t="s">
        <v>4437</v>
      </c>
      <c r="J674" s="13"/>
      <c r="K674" s="13" t="s">
        <v>1257</v>
      </c>
      <c r="L674" s="13" t="s">
        <v>3037</v>
      </c>
      <c r="M674" s="14">
        <v>1510</v>
      </c>
      <c r="N674" s="13">
        <v>19</v>
      </c>
      <c r="O674" s="15">
        <v>36616</v>
      </c>
    </row>
    <row r="675" spans="1:15" x14ac:dyDescent="0.25">
      <c r="A675" s="13" t="s">
        <v>1388</v>
      </c>
      <c r="B675" s="13" t="s">
        <v>1389</v>
      </c>
      <c r="C675" s="35"/>
      <c r="D675" s="35" t="s">
        <v>3299</v>
      </c>
      <c r="E675" s="13" t="s">
        <v>3016</v>
      </c>
      <c r="F675" s="13" t="s">
        <v>12087</v>
      </c>
      <c r="G675" s="13" t="s">
        <v>4948</v>
      </c>
      <c r="H675" s="13" t="s">
        <v>3070</v>
      </c>
      <c r="I675" s="13" t="s">
        <v>4435</v>
      </c>
      <c r="J675" s="13"/>
      <c r="K675" s="13" t="s">
        <v>1257</v>
      </c>
      <c r="L675" s="13" t="s">
        <v>3037</v>
      </c>
      <c r="M675" s="14">
        <v>200</v>
      </c>
      <c r="N675" s="13">
        <v>19</v>
      </c>
      <c r="O675" s="15">
        <v>36311</v>
      </c>
    </row>
    <row r="676" spans="1:15" x14ac:dyDescent="0.25">
      <c r="A676" s="13" t="s">
        <v>1390</v>
      </c>
      <c r="B676" s="13" t="s">
        <v>1391</v>
      </c>
      <c r="C676" s="35"/>
      <c r="D676" s="35" t="s">
        <v>3234</v>
      </c>
      <c r="E676" s="13" t="s">
        <v>3016</v>
      </c>
      <c r="F676" s="13" t="s">
        <v>12087</v>
      </c>
      <c r="G676" s="13" t="s">
        <v>4948</v>
      </c>
      <c r="H676" s="13" t="s">
        <v>3104</v>
      </c>
      <c r="I676" s="13" t="s">
        <v>4435</v>
      </c>
      <c r="J676" s="13"/>
      <c r="K676" s="13" t="s">
        <v>1257</v>
      </c>
      <c r="L676" s="13" t="s">
        <v>3037</v>
      </c>
      <c r="M676" s="14">
        <v>400</v>
      </c>
      <c r="N676" s="13">
        <v>19</v>
      </c>
      <c r="O676" s="15">
        <v>36352</v>
      </c>
    </row>
    <row r="677" spans="1:15" ht="12.75" customHeight="1" x14ac:dyDescent="0.25">
      <c r="A677" s="13" t="s">
        <v>1392</v>
      </c>
      <c r="B677" s="13" t="s">
        <v>1393</v>
      </c>
      <c r="C677" s="35"/>
      <c r="D677" s="35" t="s">
        <v>5021</v>
      </c>
      <c r="E677" s="13" t="s">
        <v>3025</v>
      </c>
      <c r="F677" s="13" t="s">
        <v>4939</v>
      </c>
      <c r="G677" s="13" t="s">
        <v>4932</v>
      </c>
      <c r="H677" s="13" t="s">
        <v>3295</v>
      </c>
      <c r="I677" s="13" t="s">
        <v>4527</v>
      </c>
      <c r="J677" s="13"/>
      <c r="K677" s="13" t="s">
        <v>1257</v>
      </c>
      <c r="L677" s="13" t="s">
        <v>3037</v>
      </c>
      <c r="M677" s="14">
        <v>799</v>
      </c>
      <c r="N677" s="13">
        <v>20</v>
      </c>
      <c r="O677" s="15">
        <v>36037</v>
      </c>
    </row>
    <row r="678" spans="1:15" x14ac:dyDescent="0.25">
      <c r="A678" s="13" t="s">
        <v>1394</v>
      </c>
      <c r="B678" s="13" t="s">
        <v>1395</v>
      </c>
      <c r="C678" s="35"/>
      <c r="D678" s="35" t="s">
        <v>3300</v>
      </c>
      <c r="E678" s="13" t="s">
        <v>3025</v>
      </c>
      <c r="F678" s="13" t="s">
        <v>4939</v>
      </c>
      <c r="G678" s="13" t="s">
        <v>4948</v>
      </c>
      <c r="H678" s="13" t="s">
        <v>4858</v>
      </c>
      <c r="I678" s="13" t="s">
        <v>4707</v>
      </c>
      <c r="J678" s="13"/>
      <c r="K678" s="13" t="s">
        <v>1257</v>
      </c>
      <c r="L678" s="13" t="s">
        <v>3037</v>
      </c>
      <c r="M678" s="14">
        <v>600</v>
      </c>
      <c r="N678" s="13">
        <v>19</v>
      </c>
      <c r="O678" s="15">
        <v>36433</v>
      </c>
    </row>
    <row r="679" spans="1:15" x14ac:dyDescent="0.25">
      <c r="A679" s="13" t="s">
        <v>1396</v>
      </c>
      <c r="B679" s="13" t="s">
        <v>1397</v>
      </c>
      <c r="C679" s="35"/>
      <c r="D679" s="35" t="s">
        <v>3301</v>
      </c>
      <c r="E679" s="13" t="s">
        <v>3025</v>
      </c>
      <c r="F679" s="13" t="s">
        <v>4939</v>
      </c>
      <c r="G679" s="13" t="s">
        <v>4948</v>
      </c>
      <c r="H679" s="13" t="s">
        <v>4858</v>
      </c>
      <c r="I679" s="13" t="s">
        <v>4707</v>
      </c>
      <c r="J679" s="13"/>
      <c r="K679" s="13" t="s">
        <v>1257</v>
      </c>
      <c r="L679" s="13" t="s">
        <v>3037</v>
      </c>
      <c r="M679" s="14">
        <v>999</v>
      </c>
      <c r="N679" s="13">
        <v>21</v>
      </c>
      <c r="O679" s="15">
        <v>35764</v>
      </c>
    </row>
    <row r="680" spans="1:15" x14ac:dyDescent="0.25">
      <c r="A680" s="13" t="s">
        <v>1398</v>
      </c>
      <c r="B680" s="13" t="s">
        <v>1399</v>
      </c>
      <c r="C680" s="35"/>
      <c r="D680" s="35" t="s">
        <v>3302</v>
      </c>
      <c r="E680" s="13" t="s">
        <v>3025</v>
      </c>
      <c r="F680" s="13" t="s">
        <v>4939</v>
      </c>
      <c r="G680" s="13" t="s">
        <v>4948</v>
      </c>
      <c r="H680" s="13" t="s">
        <v>4858</v>
      </c>
      <c r="I680" s="13" t="s">
        <v>4707</v>
      </c>
      <c r="J680" s="13"/>
      <c r="K680" s="13" t="s">
        <v>1257</v>
      </c>
      <c r="L680" s="13" t="s">
        <v>3037</v>
      </c>
      <c r="M680" s="14">
        <v>600</v>
      </c>
      <c r="N680" s="13">
        <v>19</v>
      </c>
      <c r="O680" s="15">
        <v>36433</v>
      </c>
    </row>
    <row r="681" spans="1:15" x14ac:dyDescent="0.25">
      <c r="A681" s="13" t="s">
        <v>1400</v>
      </c>
      <c r="B681" s="13" t="s">
        <v>1401</v>
      </c>
      <c r="C681" s="35"/>
      <c r="D681" s="35" t="s">
        <v>3303</v>
      </c>
      <c r="E681" s="13" t="s">
        <v>3025</v>
      </c>
      <c r="F681" s="13" t="s">
        <v>4939</v>
      </c>
      <c r="G681" s="13" t="s">
        <v>4948</v>
      </c>
      <c r="H681" s="13" t="s">
        <v>4858</v>
      </c>
      <c r="I681" s="13" t="s">
        <v>4707</v>
      </c>
      <c r="J681" s="13"/>
      <c r="K681" s="13" t="s">
        <v>1257</v>
      </c>
      <c r="L681" s="13" t="s">
        <v>3037</v>
      </c>
      <c r="M681" s="14">
        <v>600</v>
      </c>
      <c r="N681" s="13">
        <v>19</v>
      </c>
      <c r="O681" s="15">
        <v>36433</v>
      </c>
    </row>
    <row r="682" spans="1:15" x14ac:dyDescent="0.25">
      <c r="A682" s="13" t="s">
        <v>1402</v>
      </c>
      <c r="B682" s="13" t="s">
        <v>1403</v>
      </c>
      <c r="C682" s="35"/>
      <c r="D682" s="35" t="s">
        <v>3304</v>
      </c>
      <c r="E682" s="13" t="s">
        <v>3025</v>
      </c>
      <c r="F682" s="13" t="s">
        <v>4939</v>
      </c>
      <c r="G682" s="13" t="s">
        <v>4948</v>
      </c>
      <c r="H682" s="13" t="s">
        <v>4862</v>
      </c>
      <c r="I682" s="13" t="s">
        <v>4863</v>
      </c>
      <c r="J682" s="13"/>
      <c r="K682" s="13" t="s">
        <v>1257</v>
      </c>
      <c r="L682" s="13" t="s">
        <v>3037</v>
      </c>
      <c r="M682" s="14">
        <v>399</v>
      </c>
      <c r="N682" s="13">
        <v>21</v>
      </c>
      <c r="O682" s="15">
        <v>35611</v>
      </c>
    </row>
    <row r="683" spans="1:15" x14ac:dyDescent="0.25">
      <c r="A683" s="13" t="s">
        <v>1404</v>
      </c>
      <c r="B683" s="13" t="s">
        <v>1405</v>
      </c>
      <c r="C683" s="35"/>
      <c r="D683" s="35" t="s">
        <v>3305</v>
      </c>
      <c r="E683" s="13" t="s">
        <v>3025</v>
      </c>
      <c r="F683" s="13" t="s">
        <v>4939</v>
      </c>
      <c r="G683" s="13" t="s">
        <v>4948</v>
      </c>
      <c r="H683" s="13" t="s">
        <v>4979</v>
      </c>
      <c r="I683" s="13" t="s">
        <v>4567</v>
      </c>
      <c r="J683" s="13"/>
      <c r="K683" s="13" t="s">
        <v>1257</v>
      </c>
      <c r="L683" s="13" t="s">
        <v>3037</v>
      </c>
      <c r="M683" s="14">
        <v>350</v>
      </c>
      <c r="N683" s="13">
        <v>21</v>
      </c>
      <c r="O683" s="15">
        <v>35672</v>
      </c>
    </row>
    <row r="684" spans="1:15" x14ac:dyDescent="0.25">
      <c r="A684" s="13" t="s">
        <v>1406</v>
      </c>
      <c r="B684" s="13" t="s">
        <v>1407</v>
      </c>
      <c r="C684" s="35" t="s">
        <v>3026</v>
      </c>
      <c r="D684" s="35" t="s">
        <v>3306</v>
      </c>
      <c r="E684" s="13" t="s">
        <v>3025</v>
      </c>
      <c r="F684" s="13" t="s">
        <v>4939</v>
      </c>
      <c r="G684" s="13" t="s">
        <v>4932</v>
      </c>
      <c r="H684" s="13" t="s">
        <v>3070</v>
      </c>
      <c r="I684" s="13" t="s">
        <v>4635</v>
      </c>
      <c r="J684" s="13"/>
      <c r="K684" s="13" t="s">
        <v>1257</v>
      </c>
      <c r="L684" s="13" t="s">
        <v>3037</v>
      </c>
      <c r="M684" s="14">
        <v>1599</v>
      </c>
      <c r="N684" s="13">
        <v>21</v>
      </c>
      <c r="O684" s="15">
        <v>35672</v>
      </c>
    </row>
    <row r="685" spans="1:15" x14ac:dyDescent="0.25">
      <c r="A685" s="13" t="s">
        <v>1408</v>
      </c>
      <c r="B685" s="13" t="s">
        <v>1409</v>
      </c>
      <c r="C685" s="35" t="s">
        <v>3026</v>
      </c>
      <c r="D685" s="35" t="s">
        <v>3307</v>
      </c>
      <c r="E685" s="13" t="s">
        <v>3025</v>
      </c>
      <c r="F685" s="13" t="s">
        <v>4939</v>
      </c>
      <c r="G685" s="13" t="s">
        <v>4932</v>
      </c>
      <c r="H685" s="13" t="s">
        <v>3070</v>
      </c>
      <c r="I685" s="13" t="s">
        <v>12405</v>
      </c>
      <c r="J685" s="13"/>
      <c r="K685" s="13" t="s">
        <v>1257</v>
      </c>
      <c r="L685" s="13" t="s">
        <v>3037</v>
      </c>
      <c r="M685" s="14">
        <v>6499</v>
      </c>
      <c r="N685" s="13">
        <v>21</v>
      </c>
      <c r="O685" s="15">
        <v>35672</v>
      </c>
    </row>
    <row r="686" spans="1:15" x14ac:dyDescent="0.25">
      <c r="A686" s="13" t="s">
        <v>1410</v>
      </c>
      <c r="B686" s="13" t="s">
        <v>1411</v>
      </c>
      <c r="C686" s="35"/>
      <c r="D686" s="35" t="s">
        <v>3308</v>
      </c>
      <c r="E686" s="13" t="s">
        <v>3025</v>
      </c>
      <c r="F686" s="13" t="s">
        <v>4939</v>
      </c>
      <c r="G686" s="13" t="s">
        <v>4932</v>
      </c>
      <c r="H686" s="13" t="s">
        <v>3104</v>
      </c>
      <c r="I686" s="13" t="s">
        <v>4792</v>
      </c>
      <c r="J686" s="13"/>
      <c r="K686" s="13" t="s">
        <v>1257</v>
      </c>
      <c r="L686" s="13" t="s">
        <v>3037</v>
      </c>
      <c r="M686" s="14">
        <v>500</v>
      </c>
      <c r="N686" s="13">
        <v>20</v>
      </c>
      <c r="O686" s="15">
        <v>36037</v>
      </c>
    </row>
    <row r="687" spans="1:15" x14ac:dyDescent="0.25">
      <c r="A687" s="13" t="s">
        <v>1412</v>
      </c>
      <c r="B687" s="13" t="s">
        <v>1413</v>
      </c>
      <c r="C687" s="35"/>
      <c r="D687" s="35" t="s">
        <v>3309</v>
      </c>
      <c r="E687" s="13" t="s">
        <v>3025</v>
      </c>
      <c r="F687" s="13" t="s">
        <v>4939</v>
      </c>
      <c r="G687" s="13"/>
      <c r="H687" s="13" t="s">
        <v>3295</v>
      </c>
      <c r="I687" s="13" t="s">
        <v>4527</v>
      </c>
      <c r="J687" s="13"/>
      <c r="K687" s="13" t="s">
        <v>1257</v>
      </c>
      <c r="L687" s="13" t="s">
        <v>3037</v>
      </c>
      <c r="M687" s="14">
        <v>450</v>
      </c>
      <c r="N687" s="13">
        <v>21</v>
      </c>
      <c r="O687" s="15">
        <v>35672</v>
      </c>
    </row>
    <row r="688" spans="1:15" x14ac:dyDescent="0.25">
      <c r="A688" s="13" t="s">
        <v>1414</v>
      </c>
      <c r="B688" s="13" t="s">
        <v>1415</v>
      </c>
      <c r="C688" s="35"/>
      <c r="D688" s="35" t="s">
        <v>3310</v>
      </c>
      <c r="E688" s="13" t="s">
        <v>3025</v>
      </c>
      <c r="F688" s="13" t="s">
        <v>4939</v>
      </c>
      <c r="G688" s="13" t="s">
        <v>4932</v>
      </c>
      <c r="H688" s="13" t="s">
        <v>4708</v>
      </c>
      <c r="I688" s="13" t="s">
        <v>4571</v>
      </c>
      <c r="J688" s="13"/>
      <c r="K688" s="13" t="s">
        <v>1257</v>
      </c>
      <c r="L688" s="13" t="s">
        <v>3037</v>
      </c>
      <c r="M688" s="14">
        <v>499</v>
      </c>
      <c r="N688" s="13">
        <v>21</v>
      </c>
      <c r="O688" s="15">
        <v>35672</v>
      </c>
    </row>
    <row r="689" spans="1:15" x14ac:dyDescent="0.25">
      <c r="A689" s="13" t="s">
        <v>1416</v>
      </c>
      <c r="B689" s="13" t="s">
        <v>1417</v>
      </c>
      <c r="C689" s="35"/>
      <c r="D689" s="35" t="s">
        <v>3311</v>
      </c>
      <c r="E689" s="13" t="s">
        <v>3025</v>
      </c>
      <c r="F689" s="13" t="s">
        <v>4939</v>
      </c>
      <c r="G689" s="13" t="s">
        <v>4932</v>
      </c>
      <c r="H689" s="13" t="s">
        <v>4988</v>
      </c>
      <c r="I689" s="13" t="s">
        <v>4527</v>
      </c>
      <c r="J689" s="13"/>
      <c r="K689" s="13" t="s">
        <v>1257</v>
      </c>
      <c r="L689" s="13" t="s">
        <v>3037</v>
      </c>
      <c r="M689" s="14">
        <v>550</v>
      </c>
      <c r="N689" s="13">
        <v>21</v>
      </c>
      <c r="O689" s="15">
        <v>35641</v>
      </c>
    </row>
    <row r="690" spans="1:15" x14ac:dyDescent="0.25">
      <c r="A690" s="13" t="s">
        <v>1418</v>
      </c>
      <c r="B690" s="13" t="s">
        <v>1419</v>
      </c>
      <c r="C690" s="35"/>
      <c r="D690" s="35" t="s">
        <v>3312</v>
      </c>
      <c r="E690" s="13" t="s">
        <v>3025</v>
      </c>
      <c r="F690" s="13" t="s">
        <v>4939</v>
      </c>
      <c r="G690" s="13" t="s">
        <v>4932</v>
      </c>
      <c r="H690" s="13" t="s">
        <v>4720</v>
      </c>
      <c r="I690" s="13" t="s">
        <v>4527</v>
      </c>
      <c r="J690" s="13"/>
      <c r="K690" s="13" t="s">
        <v>1257</v>
      </c>
      <c r="L690" s="13" t="s">
        <v>3037</v>
      </c>
      <c r="M690" s="14">
        <v>1399</v>
      </c>
      <c r="N690" s="13">
        <v>21</v>
      </c>
      <c r="O690" s="15">
        <v>35703</v>
      </c>
    </row>
    <row r="691" spans="1:15" x14ac:dyDescent="0.25">
      <c r="A691" s="13" t="s">
        <v>1420</v>
      </c>
      <c r="B691" s="13" t="s">
        <v>1421</v>
      </c>
      <c r="C691" s="35"/>
      <c r="D691" s="35" t="s">
        <v>3313</v>
      </c>
      <c r="E691" s="13" t="s">
        <v>3025</v>
      </c>
      <c r="F691" s="13" t="s">
        <v>4939</v>
      </c>
      <c r="G691" s="13" t="s">
        <v>4932</v>
      </c>
      <c r="H691" s="13" t="s">
        <v>4720</v>
      </c>
      <c r="I691" s="13" t="s">
        <v>12182</v>
      </c>
      <c r="J691" s="13"/>
      <c r="K691" s="13" t="s">
        <v>1257</v>
      </c>
      <c r="L691" s="13" t="s">
        <v>3037</v>
      </c>
      <c r="M691" s="14">
        <v>799</v>
      </c>
      <c r="N691" s="13">
        <v>20</v>
      </c>
      <c r="O691" s="15">
        <v>36068</v>
      </c>
    </row>
    <row r="692" spans="1:15" x14ac:dyDescent="0.25">
      <c r="A692" s="13" t="s">
        <v>1422</v>
      </c>
      <c r="B692" s="13" t="s">
        <v>1423</v>
      </c>
      <c r="C692" s="35"/>
      <c r="D692" s="35" t="s">
        <v>3314</v>
      </c>
      <c r="E692" s="13" t="s">
        <v>3025</v>
      </c>
      <c r="F692" s="13" t="s">
        <v>4939</v>
      </c>
      <c r="G692" s="13" t="s">
        <v>4932</v>
      </c>
      <c r="H692" s="13" t="s">
        <v>4720</v>
      </c>
      <c r="I692" s="13" t="s">
        <v>4527</v>
      </c>
      <c r="J692" s="13"/>
      <c r="K692" s="13" t="s">
        <v>1257</v>
      </c>
      <c r="L692" s="13" t="s">
        <v>3037</v>
      </c>
      <c r="M692" s="14">
        <v>550</v>
      </c>
      <c r="N692" s="13">
        <v>21</v>
      </c>
      <c r="O692" s="15">
        <v>35641</v>
      </c>
    </row>
    <row r="693" spans="1:15" x14ac:dyDescent="0.25">
      <c r="A693" s="13" t="s">
        <v>1424</v>
      </c>
      <c r="B693" s="13" t="s">
        <v>1425</v>
      </c>
      <c r="C693" s="35"/>
      <c r="D693" s="35" t="s">
        <v>3315</v>
      </c>
      <c r="E693" s="13" t="s">
        <v>3025</v>
      </c>
      <c r="F693" s="13" t="s">
        <v>4939</v>
      </c>
      <c r="G693" s="13" t="s">
        <v>4932</v>
      </c>
      <c r="H693" s="13" t="s">
        <v>4720</v>
      </c>
      <c r="I693" s="13" t="s">
        <v>4527</v>
      </c>
      <c r="J693" s="13"/>
      <c r="K693" s="13" t="s">
        <v>1257</v>
      </c>
      <c r="L693" s="13" t="s">
        <v>3037</v>
      </c>
      <c r="M693" s="14">
        <v>450</v>
      </c>
      <c r="N693" s="13">
        <v>21</v>
      </c>
      <c r="O693" s="15">
        <v>35825</v>
      </c>
    </row>
    <row r="694" spans="1:15" x14ac:dyDescent="0.25">
      <c r="A694" s="13" t="s">
        <v>1426</v>
      </c>
      <c r="B694" s="13" t="s">
        <v>1427</v>
      </c>
      <c r="C694" s="35"/>
      <c r="D694" s="35" t="s">
        <v>3316</v>
      </c>
      <c r="E694" s="13" t="s">
        <v>3025</v>
      </c>
      <c r="F694" s="13" t="s">
        <v>4939</v>
      </c>
      <c r="G694" s="13" t="s">
        <v>4948</v>
      </c>
      <c r="H694" s="13" t="s">
        <v>3116</v>
      </c>
      <c r="I694" s="13" t="s">
        <v>12382</v>
      </c>
      <c r="J694" s="13"/>
      <c r="K694" s="13" t="s">
        <v>1257</v>
      </c>
      <c r="L694" s="13" t="s">
        <v>3037</v>
      </c>
      <c r="M694" s="14">
        <v>795</v>
      </c>
      <c r="N694" s="13">
        <v>10</v>
      </c>
      <c r="O694" s="15">
        <v>39892</v>
      </c>
    </row>
    <row r="695" spans="1:15" x14ac:dyDescent="0.25">
      <c r="A695" s="13" t="s">
        <v>1428</v>
      </c>
      <c r="B695" s="13" t="s">
        <v>1429</v>
      </c>
      <c r="C695" s="35"/>
      <c r="D695" s="35" t="s">
        <v>3317</v>
      </c>
      <c r="E695" s="13" t="s">
        <v>3025</v>
      </c>
      <c r="F695" s="13" t="s">
        <v>4939</v>
      </c>
      <c r="G695" s="13" t="s">
        <v>4948</v>
      </c>
      <c r="H695" s="13" t="s">
        <v>3116</v>
      </c>
      <c r="I695" s="13" t="s">
        <v>12382</v>
      </c>
      <c r="J695" s="13"/>
      <c r="K695" s="13" t="s">
        <v>1257</v>
      </c>
      <c r="L695" s="13" t="s">
        <v>3037</v>
      </c>
      <c r="M695" s="14">
        <v>795</v>
      </c>
      <c r="N695" s="13">
        <v>10</v>
      </c>
      <c r="O695" s="15">
        <v>39896</v>
      </c>
    </row>
    <row r="696" spans="1:15" x14ac:dyDescent="0.25">
      <c r="A696" s="13" t="s">
        <v>1430</v>
      </c>
      <c r="B696" s="13" t="s">
        <v>1431</v>
      </c>
      <c r="C696" s="35"/>
      <c r="D696" s="35" t="s">
        <v>3318</v>
      </c>
      <c r="E696" s="13" t="s">
        <v>3025</v>
      </c>
      <c r="F696" s="13" t="s">
        <v>4939</v>
      </c>
      <c r="G696" s="13" t="s">
        <v>4948</v>
      </c>
      <c r="H696" s="13" t="s">
        <v>3116</v>
      </c>
      <c r="I696" s="13" t="s">
        <v>12382</v>
      </c>
      <c r="J696" s="13"/>
      <c r="K696" s="13" t="s">
        <v>1257</v>
      </c>
      <c r="L696" s="13" t="s">
        <v>3037</v>
      </c>
      <c r="M696" s="14">
        <v>795</v>
      </c>
      <c r="N696" s="13">
        <v>10</v>
      </c>
      <c r="O696" s="15">
        <v>39892</v>
      </c>
    </row>
    <row r="697" spans="1:15" x14ac:dyDescent="0.25">
      <c r="A697" s="13" t="s">
        <v>1432</v>
      </c>
      <c r="B697" s="13" t="s">
        <v>1433</v>
      </c>
      <c r="C697" s="35"/>
      <c r="D697" s="35" t="s">
        <v>3319</v>
      </c>
      <c r="E697" s="13" t="s">
        <v>3025</v>
      </c>
      <c r="F697" s="13" t="s">
        <v>4939</v>
      </c>
      <c r="G697" s="13" t="s">
        <v>4948</v>
      </c>
      <c r="H697" s="13" t="s">
        <v>3116</v>
      </c>
      <c r="I697" s="13" t="s">
        <v>12382</v>
      </c>
      <c r="J697" s="13"/>
      <c r="K697" s="13" t="s">
        <v>1257</v>
      </c>
      <c r="L697" s="13" t="s">
        <v>3037</v>
      </c>
      <c r="M697" s="14">
        <v>795</v>
      </c>
      <c r="N697" s="13">
        <v>10</v>
      </c>
      <c r="O697" s="15">
        <v>39892</v>
      </c>
    </row>
    <row r="698" spans="1:15" x14ac:dyDescent="0.25">
      <c r="A698" s="13" t="s">
        <v>1434</v>
      </c>
      <c r="B698" s="13" t="s">
        <v>1435</v>
      </c>
      <c r="C698" s="35"/>
      <c r="D698" s="35" t="s">
        <v>3320</v>
      </c>
      <c r="E698" s="13" t="s">
        <v>3025</v>
      </c>
      <c r="F698" s="13" t="s">
        <v>4939</v>
      </c>
      <c r="G698" s="13" t="s">
        <v>4948</v>
      </c>
      <c r="H698" s="13" t="s">
        <v>3116</v>
      </c>
      <c r="I698" s="13" t="s">
        <v>12382</v>
      </c>
      <c r="J698" s="13"/>
      <c r="K698" s="13" t="s">
        <v>1257</v>
      </c>
      <c r="L698" s="13" t="s">
        <v>3037</v>
      </c>
      <c r="M698" s="14">
        <v>795</v>
      </c>
      <c r="N698" s="13">
        <v>10</v>
      </c>
      <c r="O698" s="15">
        <v>39892</v>
      </c>
    </row>
    <row r="699" spans="1:15" x14ac:dyDescent="0.25">
      <c r="A699" s="13" t="s">
        <v>1436</v>
      </c>
      <c r="B699" s="13" t="s">
        <v>1437</v>
      </c>
      <c r="C699" s="35"/>
      <c r="D699" s="35" t="s">
        <v>3321</v>
      </c>
      <c r="E699" s="13" t="s">
        <v>3025</v>
      </c>
      <c r="F699" s="13" t="s">
        <v>4939</v>
      </c>
      <c r="G699" s="13" t="s">
        <v>4948</v>
      </c>
      <c r="H699" s="13" t="s">
        <v>3116</v>
      </c>
      <c r="I699" s="13" t="s">
        <v>12382</v>
      </c>
      <c r="J699" s="13"/>
      <c r="K699" s="13" t="s">
        <v>1257</v>
      </c>
      <c r="L699" s="13" t="s">
        <v>3037</v>
      </c>
      <c r="M699" s="14">
        <v>795</v>
      </c>
      <c r="N699" s="13">
        <v>10</v>
      </c>
      <c r="O699" s="15">
        <v>39892</v>
      </c>
    </row>
    <row r="700" spans="1:15" x14ac:dyDescent="0.25">
      <c r="A700" s="13" t="s">
        <v>1438</v>
      </c>
      <c r="B700" s="13" t="s">
        <v>1439</v>
      </c>
      <c r="C700" s="35"/>
      <c r="D700" s="35" t="s">
        <v>3322</v>
      </c>
      <c r="E700" s="13" t="s">
        <v>3025</v>
      </c>
      <c r="F700" s="13" t="s">
        <v>4939</v>
      </c>
      <c r="G700" s="13" t="s">
        <v>4948</v>
      </c>
      <c r="H700" s="13" t="s">
        <v>3116</v>
      </c>
      <c r="I700" s="13" t="s">
        <v>12382</v>
      </c>
      <c r="J700" s="13"/>
      <c r="K700" s="13" t="s">
        <v>1257</v>
      </c>
      <c r="L700" s="13" t="s">
        <v>3037</v>
      </c>
      <c r="M700" s="14">
        <v>5495</v>
      </c>
      <c r="N700" s="13">
        <v>10</v>
      </c>
      <c r="O700" s="15">
        <v>39892</v>
      </c>
    </row>
    <row r="701" spans="1:15" x14ac:dyDescent="0.25">
      <c r="A701" s="13" t="s">
        <v>1440</v>
      </c>
      <c r="B701" s="13" t="s">
        <v>1441</v>
      </c>
      <c r="C701" s="35"/>
      <c r="D701" s="35" t="s">
        <v>3323</v>
      </c>
      <c r="E701" s="13" t="s">
        <v>3025</v>
      </c>
      <c r="F701" s="13" t="s">
        <v>4939</v>
      </c>
      <c r="G701" s="13" t="s">
        <v>4948</v>
      </c>
      <c r="H701" s="13" t="s">
        <v>3116</v>
      </c>
      <c r="I701" s="13" t="s">
        <v>12382</v>
      </c>
      <c r="J701" s="13"/>
      <c r="K701" s="13" t="s">
        <v>1257</v>
      </c>
      <c r="L701" s="13" t="s">
        <v>3037</v>
      </c>
      <c r="M701" s="14">
        <v>5235.5</v>
      </c>
      <c r="N701" s="13">
        <v>10</v>
      </c>
      <c r="O701" s="15">
        <v>39899</v>
      </c>
    </row>
    <row r="702" spans="1:15" x14ac:dyDescent="0.25">
      <c r="A702" s="13" t="s">
        <v>1442</v>
      </c>
      <c r="B702" s="13" t="s">
        <v>1443</v>
      </c>
      <c r="C702" s="35"/>
      <c r="D702" s="35" t="s">
        <v>3324</v>
      </c>
      <c r="E702" s="13" t="s">
        <v>3025</v>
      </c>
      <c r="F702" s="13" t="s">
        <v>4939</v>
      </c>
      <c r="G702" s="13" t="s">
        <v>4948</v>
      </c>
      <c r="H702" s="13" t="s">
        <v>4969</v>
      </c>
      <c r="I702" s="13" t="s">
        <v>4529</v>
      </c>
      <c r="J702" s="13"/>
      <c r="K702" s="13" t="s">
        <v>1257</v>
      </c>
      <c r="L702" s="13" t="s">
        <v>3037</v>
      </c>
      <c r="M702" s="14">
        <v>2764.5</v>
      </c>
      <c r="N702" s="13">
        <v>10</v>
      </c>
      <c r="O702" s="15">
        <v>39903</v>
      </c>
    </row>
    <row r="703" spans="1:15" x14ac:dyDescent="0.25">
      <c r="A703" s="13" t="s">
        <v>1444</v>
      </c>
      <c r="B703" s="13" t="s">
        <v>1445</v>
      </c>
      <c r="C703" s="35"/>
      <c r="D703" s="35" t="s">
        <v>3325</v>
      </c>
      <c r="E703" s="13" t="s">
        <v>3025</v>
      </c>
      <c r="F703" s="13" t="s">
        <v>4939</v>
      </c>
      <c r="G703" s="13" t="s">
        <v>4948</v>
      </c>
      <c r="H703" s="13" t="s">
        <v>4969</v>
      </c>
      <c r="I703" s="13" t="s">
        <v>4529</v>
      </c>
      <c r="J703" s="13"/>
      <c r="K703" s="13" t="s">
        <v>1257</v>
      </c>
      <c r="L703" s="13" t="s">
        <v>3037</v>
      </c>
      <c r="M703" s="14">
        <v>2764.5</v>
      </c>
      <c r="N703" s="13">
        <v>10</v>
      </c>
      <c r="O703" s="15">
        <v>39903</v>
      </c>
    </row>
    <row r="704" spans="1:15" x14ac:dyDescent="0.25">
      <c r="A704" s="13" t="s">
        <v>1446</v>
      </c>
      <c r="B704" s="13" t="s">
        <v>1447</v>
      </c>
      <c r="C704" s="35"/>
      <c r="D704" s="35" t="s">
        <v>3326</v>
      </c>
      <c r="E704" s="13" t="s">
        <v>3025</v>
      </c>
      <c r="F704" s="13" t="s">
        <v>4939</v>
      </c>
      <c r="G704" s="13" t="s">
        <v>4948</v>
      </c>
      <c r="H704" s="13" t="s">
        <v>4969</v>
      </c>
      <c r="I704" s="13" t="s">
        <v>4529</v>
      </c>
      <c r="J704" s="13"/>
      <c r="K704" s="13" t="s">
        <v>1257</v>
      </c>
      <c r="L704" s="13" t="s">
        <v>3037</v>
      </c>
      <c r="M704" s="14">
        <v>2764.5</v>
      </c>
      <c r="N704" s="13">
        <v>10</v>
      </c>
      <c r="O704" s="15">
        <v>39903</v>
      </c>
    </row>
    <row r="705" spans="1:15" x14ac:dyDescent="0.25">
      <c r="A705" s="13" t="s">
        <v>1448</v>
      </c>
      <c r="B705" s="13" t="s">
        <v>1449</v>
      </c>
      <c r="C705" s="35"/>
      <c r="D705" s="35" t="s">
        <v>3327</v>
      </c>
      <c r="E705" s="13" t="s">
        <v>3025</v>
      </c>
      <c r="F705" s="13" t="s">
        <v>4939</v>
      </c>
      <c r="G705" s="13" t="s">
        <v>4948</v>
      </c>
      <c r="H705" s="13" t="s">
        <v>4969</v>
      </c>
      <c r="I705" s="13" t="s">
        <v>4529</v>
      </c>
      <c r="J705" s="13"/>
      <c r="K705" s="13" t="s">
        <v>1257</v>
      </c>
      <c r="L705" s="13" t="s">
        <v>3037</v>
      </c>
      <c r="M705" s="14">
        <v>2764.5</v>
      </c>
      <c r="N705" s="13">
        <v>10</v>
      </c>
      <c r="O705" s="15">
        <v>39903</v>
      </c>
    </row>
    <row r="706" spans="1:15" x14ac:dyDescent="0.25">
      <c r="A706" s="13" t="s">
        <v>1450</v>
      </c>
      <c r="B706" s="13" t="s">
        <v>1451</v>
      </c>
      <c r="C706" s="35"/>
      <c r="D706" s="35" t="s">
        <v>3328</v>
      </c>
      <c r="E706" s="13" t="s">
        <v>3025</v>
      </c>
      <c r="F706" s="13" t="s">
        <v>4939</v>
      </c>
      <c r="G706" s="13" t="s">
        <v>4948</v>
      </c>
      <c r="H706" s="13" t="s">
        <v>3127</v>
      </c>
      <c r="I706" s="13" t="s">
        <v>3051</v>
      </c>
      <c r="J706" s="13"/>
      <c r="K706" s="13" t="s">
        <v>1257</v>
      </c>
      <c r="L706" s="13" t="s">
        <v>3037</v>
      </c>
      <c r="M706" s="14">
        <v>550</v>
      </c>
      <c r="N706" s="13">
        <v>21</v>
      </c>
      <c r="O706" s="15">
        <v>35764</v>
      </c>
    </row>
    <row r="707" spans="1:15" x14ac:dyDescent="0.25">
      <c r="A707" s="13" t="s">
        <v>1452</v>
      </c>
      <c r="B707" s="13" t="s">
        <v>1453</v>
      </c>
      <c r="C707" s="35"/>
      <c r="D707" s="35" t="s">
        <v>3329</v>
      </c>
      <c r="E707" s="13" t="s">
        <v>3025</v>
      </c>
      <c r="F707" s="13" t="s">
        <v>4939</v>
      </c>
      <c r="G707" s="13" t="s">
        <v>4932</v>
      </c>
      <c r="H707" s="13" t="s">
        <v>4708</v>
      </c>
      <c r="I707" s="13" t="s">
        <v>4571</v>
      </c>
      <c r="J707" s="13"/>
      <c r="K707" s="13" t="s">
        <v>1257</v>
      </c>
      <c r="L707" s="13" t="s">
        <v>3037</v>
      </c>
      <c r="M707" s="14">
        <v>2575.94</v>
      </c>
      <c r="N707" s="13">
        <v>10</v>
      </c>
      <c r="O707" s="15">
        <v>39899</v>
      </c>
    </row>
    <row r="708" spans="1:15" x14ac:dyDescent="0.25">
      <c r="A708" s="13" t="s">
        <v>1454</v>
      </c>
      <c r="B708" s="13" t="s">
        <v>1455</v>
      </c>
      <c r="C708" s="35"/>
      <c r="D708" s="35" t="s">
        <v>3330</v>
      </c>
      <c r="E708" s="13" t="s">
        <v>3025</v>
      </c>
      <c r="F708" s="13" t="s">
        <v>4939</v>
      </c>
      <c r="G708" s="13" t="s">
        <v>4948</v>
      </c>
      <c r="H708" s="13" t="s">
        <v>4709</v>
      </c>
      <c r="I708" s="13" t="s">
        <v>4499</v>
      </c>
      <c r="J708" s="13"/>
      <c r="K708" s="13" t="s">
        <v>1257</v>
      </c>
      <c r="L708" s="13" t="s">
        <v>3037</v>
      </c>
      <c r="M708" s="14">
        <v>300</v>
      </c>
      <c r="N708" s="13">
        <v>21</v>
      </c>
      <c r="O708" s="15">
        <v>35703</v>
      </c>
    </row>
    <row r="709" spans="1:15" x14ac:dyDescent="0.25">
      <c r="A709" s="13" t="s">
        <v>1456</v>
      </c>
      <c r="B709" s="13" t="s">
        <v>1457</v>
      </c>
      <c r="C709" s="35"/>
      <c r="D709" s="35" t="s">
        <v>3331</v>
      </c>
      <c r="E709" s="13" t="s">
        <v>3065</v>
      </c>
      <c r="F709" s="13" t="s">
        <v>3059</v>
      </c>
      <c r="G709" s="13" t="s">
        <v>4932</v>
      </c>
      <c r="H709" s="13" t="s">
        <v>4967</v>
      </c>
      <c r="I709" s="13" t="s">
        <v>4439</v>
      </c>
      <c r="J709" s="13"/>
      <c r="K709" s="13" t="s">
        <v>1257</v>
      </c>
      <c r="L709" s="13" t="s">
        <v>3037</v>
      </c>
      <c r="M709" s="14">
        <v>550</v>
      </c>
      <c r="N709" s="13">
        <v>21</v>
      </c>
      <c r="O709" s="15">
        <v>35703</v>
      </c>
    </row>
    <row r="710" spans="1:15" x14ac:dyDescent="0.25">
      <c r="A710" s="13" t="s">
        <v>1458</v>
      </c>
      <c r="B710" s="13" t="s">
        <v>1459</v>
      </c>
      <c r="C710" s="35"/>
      <c r="D710" s="35" t="s">
        <v>3332</v>
      </c>
      <c r="E710" s="13" t="s">
        <v>3065</v>
      </c>
      <c r="F710" s="13" t="s">
        <v>3059</v>
      </c>
      <c r="G710" s="13" t="s">
        <v>4932</v>
      </c>
      <c r="H710" s="13" t="s">
        <v>4967</v>
      </c>
      <c r="I710" s="13" t="s">
        <v>4439</v>
      </c>
      <c r="J710" s="13"/>
      <c r="K710" s="13" t="s">
        <v>1257</v>
      </c>
      <c r="L710" s="13" t="s">
        <v>3037</v>
      </c>
      <c r="M710" s="14">
        <v>799</v>
      </c>
      <c r="N710" s="13">
        <v>21</v>
      </c>
      <c r="O710" s="15">
        <v>35703</v>
      </c>
    </row>
    <row r="711" spans="1:15" x14ac:dyDescent="0.25">
      <c r="A711" s="13" t="s">
        <v>1460</v>
      </c>
      <c r="B711" s="13" t="s">
        <v>1461</v>
      </c>
      <c r="C711" s="35"/>
      <c r="D711" s="35" t="s">
        <v>3333</v>
      </c>
      <c r="E711" s="13" t="s">
        <v>3065</v>
      </c>
      <c r="F711" s="13" t="s">
        <v>3059</v>
      </c>
      <c r="G711" s="13" t="s">
        <v>4932</v>
      </c>
      <c r="H711" s="13" t="s">
        <v>4967</v>
      </c>
      <c r="I711" s="13" t="s">
        <v>4439</v>
      </c>
      <c r="J711" s="13"/>
      <c r="K711" s="13" t="s">
        <v>1257</v>
      </c>
      <c r="L711" s="13" t="s">
        <v>3037</v>
      </c>
      <c r="M711" s="14">
        <v>2200</v>
      </c>
      <c r="N711" s="13">
        <v>21</v>
      </c>
      <c r="O711" s="15">
        <v>35733</v>
      </c>
    </row>
    <row r="712" spans="1:15" x14ac:dyDescent="0.25">
      <c r="A712" s="13" t="s">
        <v>1462</v>
      </c>
      <c r="B712" s="13" t="s">
        <v>1463</v>
      </c>
      <c r="C712" s="35"/>
      <c r="D712" s="35" t="s">
        <v>3334</v>
      </c>
      <c r="E712" s="13" t="s">
        <v>3065</v>
      </c>
      <c r="F712" s="13" t="s">
        <v>3059</v>
      </c>
      <c r="G712" s="13" t="s">
        <v>4932</v>
      </c>
      <c r="H712" s="13" t="s">
        <v>4967</v>
      </c>
      <c r="I712" s="13" t="s">
        <v>4439</v>
      </c>
      <c r="J712" s="13"/>
      <c r="K712" s="13" t="s">
        <v>1257</v>
      </c>
      <c r="L712" s="13" t="s">
        <v>3037</v>
      </c>
      <c r="M712" s="14">
        <v>699.5</v>
      </c>
      <c r="N712" s="13">
        <v>20</v>
      </c>
      <c r="O712" s="15">
        <v>36129</v>
      </c>
    </row>
    <row r="713" spans="1:15" x14ac:dyDescent="0.25">
      <c r="A713" s="13" t="s">
        <v>1464</v>
      </c>
      <c r="B713" s="13" t="s">
        <v>1465</v>
      </c>
      <c r="C713" s="35"/>
      <c r="D713" s="35" t="s">
        <v>3335</v>
      </c>
      <c r="E713" s="13" t="s">
        <v>3065</v>
      </c>
      <c r="F713" s="13" t="s">
        <v>3059</v>
      </c>
      <c r="G713" s="13" t="s">
        <v>4932</v>
      </c>
      <c r="H713" s="13" t="s">
        <v>4967</v>
      </c>
      <c r="I713" s="13" t="s">
        <v>4439</v>
      </c>
      <c r="J713" s="13"/>
      <c r="K713" s="13" t="s">
        <v>1257</v>
      </c>
      <c r="L713" s="13" t="s">
        <v>3037</v>
      </c>
      <c r="M713" s="14">
        <v>599</v>
      </c>
      <c r="N713" s="13">
        <v>21</v>
      </c>
      <c r="O713" s="15">
        <v>35703</v>
      </c>
    </row>
    <row r="714" spans="1:15" x14ac:dyDescent="0.25">
      <c r="A714" s="13" t="s">
        <v>1466</v>
      </c>
      <c r="B714" s="13" t="s">
        <v>1467</v>
      </c>
      <c r="C714" s="35"/>
      <c r="D714" s="35" t="s">
        <v>3336</v>
      </c>
      <c r="E714" s="13" t="s">
        <v>3065</v>
      </c>
      <c r="F714" s="13" t="s">
        <v>3059</v>
      </c>
      <c r="G714" s="13" t="s">
        <v>4932</v>
      </c>
      <c r="H714" s="13" t="s">
        <v>4967</v>
      </c>
      <c r="I714" s="13" t="s">
        <v>4439</v>
      </c>
      <c r="J714" s="13"/>
      <c r="K714" s="13" t="s">
        <v>1257</v>
      </c>
      <c r="L714" s="13" t="s">
        <v>3037</v>
      </c>
      <c r="M714" s="14">
        <v>300</v>
      </c>
      <c r="N714" s="13">
        <v>21</v>
      </c>
      <c r="O714" s="15">
        <v>35703</v>
      </c>
    </row>
    <row r="715" spans="1:15" x14ac:dyDescent="0.25">
      <c r="A715" s="13" t="s">
        <v>1468</v>
      </c>
      <c r="B715" s="13" t="s">
        <v>1469</v>
      </c>
      <c r="C715" s="35"/>
      <c r="D715" s="35" t="s">
        <v>3337</v>
      </c>
      <c r="E715" s="13" t="s">
        <v>3065</v>
      </c>
      <c r="F715" s="13" t="s">
        <v>3059</v>
      </c>
      <c r="G715" s="13" t="s">
        <v>4932</v>
      </c>
      <c r="H715" s="13" t="s">
        <v>4967</v>
      </c>
      <c r="I715" s="13" t="s">
        <v>4439</v>
      </c>
      <c r="J715" s="13"/>
      <c r="K715" s="13" t="s">
        <v>1257</v>
      </c>
      <c r="L715" s="13" t="s">
        <v>3037</v>
      </c>
      <c r="M715" s="14">
        <v>300</v>
      </c>
      <c r="N715" s="13">
        <v>21</v>
      </c>
      <c r="O715" s="15">
        <v>35703</v>
      </c>
    </row>
    <row r="716" spans="1:15" x14ac:dyDescent="0.25">
      <c r="A716" s="13" t="s">
        <v>1470</v>
      </c>
      <c r="B716" s="13" t="s">
        <v>1471</v>
      </c>
      <c r="C716" s="35"/>
      <c r="D716" s="35" t="s">
        <v>3338</v>
      </c>
      <c r="E716" s="13" t="s">
        <v>3065</v>
      </c>
      <c r="F716" s="13" t="s">
        <v>3059</v>
      </c>
      <c r="G716" s="13" t="s">
        <v>4932</v>
      </c>
      <c r="H716" s="13" t="s">
        <v>4967</v>
      </c>
      <c r="I716" s="13" t="s">
        <v>4439</v>
      </c>
      <c r="J716" s="13"/>
      <c r="K716" s="13" t="s">
        <v>1257</v>
      </c>
      <c r="L716" s="13" t="s">
        <v>3037</v>
      </c>
      <c r="M716" s="14">
        <v>300</v>
      </c>
      <c r="N716" s="13">
        <v>21</v>
      </c>
      <c r="O716" s="15">
        <v>35703</v>
      </c>
    </row>
    <row r="717" spans="1:15" x14ac:dyDescent="0.25">
      <c r="A717" s="13" t="s">
        <v>1472</v>
      </c>
      <c r="B717" s="13" t="s">
        <v>1473</v>
      </c>
      <c r="C717" s="35"/>
      <c r="D717" s="35" t="s">
        <v>3339</v>
      </c>
      <c r="E717" s="13" t="s">
        <v>3065</v>
      </c>
      <c r="F717" s="13" t="s">
        <v>3059</v>
      </c>
      <c r="G717" s="13" t="s">
        <v>4932</v>
      </c>
      <c r="H717" s="13" t="s">
        <v>4967</v>
      </c>
      <c r="I717" s="13" t="s">
        <v>4439</v>
      </c>
      <c r="J717" s="13"/>
      <c r="K717" s="13" t="s">
        <v>1257</v>
      </c>
      <c r="L717" s="13" t="s">
        <v>3037</v>
      </c>
      <c r="M717" s="14">
        <v>550</v>
      </c>
      <c r="N717" s="13">
        <v>21</v>
      </c>
      <c r="O717" s="15">
        <v>35703</v>
      </c>
    </row>
    <row r="718" spans="1:15" x14ac:dyDescent="0.25">
      <c r="A718" s="13" t="s">
        <v>1474</v>
      </c>
      <c r="B718" s="13" t="s">
        <v>1475</v>
      </c>
      <c r="C718" s="35"/>
      <c r="D718" s="35" t="s">
        <v>3340</v>
      </c>
      <c r="E718" s="13" t="s">
        <v>3025</v>
      </c>
      <c r="F718" s="13" t="s">
        <v>4939</v>
      </c>
      <c r="G718" s="13" t="s">
        <v>4948</v>
      </c>
      <c r="H718" s="13" t="s">
        <v>4709</v>
      </c>
      <c r="I718" s="13" t="s">
        <v>4499</v>
      </c>
      <c r="J718" s="13"/>
      <c r="K718" s="13" t="s">
        <v>1257</v>
      </c>
      <c r="L718" s="13" t="s">
        <v>3037</v>
      </c>
      <c r="M718" s="14">
        <v>2599</v>
      </c>
      <c r="N718" s="13">
        <v>21</v>
      </c>
      <c r="O718" s="15">
        <v>35884</v>
      </c>
    </row>
    <row r="719" spans="1:15" x14ac:dyDescent="0.25">
      <c r="A719" s="13" t="s">
        <v>1476</v>
      </c>
      <c r="B719" s="13" t="s">
        <v>1477</v>
      </c>
      <c r="C719" s="35"/>
      <c r="D719" s="35" t="s">
        <v>3341</v>
      </c>
      <c r="E719" s="13" t="s">
        <v>3025</v>
      </c>
      <c r="F719" s="13" t="s">
        <v>4939</v>
      </c>
      <c r="G719" s="13" t="s">
        <v>4948</v>
      </c>
      <c r="H719" s="13" t="s">
        <v>4771</v>
      </c>
      <c r="I719" s="13" t="s">
        <v>12174</v>
      </c>
      <c r="J719" s="13"/>
      <c r="K719" s="13" t="s">
        <v>1257</v>
      </c>
      <c r="L719" s="13" t="s">
        <v>3037</v>
      </c>
      <c r="M719" s="14">
        <v>2999</v>
      </c>
      <c r="N719" s="13">
        <v>21</v>
      </c>
      <c r="O719" s="15">
        <v>35884</v>
      </c>
    </row>
    <row r="720" spans="1:15" x14ac:dyDescent="0.25">
      <c r="A720" s="13" t="s">
        <v>1478</v>
      </c>
      <c r="B720" s="13" t="s">
        <v>1479</v>
      </c>
      <c r="C720" s="35"/>
      <c r="D720" s="35" t="s">
        <v>3342</v>
      </c>
      <c r="E720" s="13" t="s">
        <v>3025</v>
      </c>
      <c r="F720" s="13" t="s">
        <v>4939</v>
      </c>
      <c r="G720" s="13" t="s">
        <v>4948</v>
      </c>
      <c r="H720" s="13" t="s">
        <v>4771</v>
      </c>
      <c r="I720" s="13" t="s">
        <v>12174</v>
      </c>
      <c r="J720" s="13"/>
      <c r="K720" s="13" t="s">
        <v>1257</v>
      </c>
      <c r="L720" s="13" t="s">
        <v>3037</v>
      </c>
      <c r="M720" s="14">
        <v>2346.58</v>
      </c>
      <c r="N720" s="13">
        <v>9</v>
      </c>
      <c r="O720" s="15">
        <v>40268</v>
      </c>
    </row>
    <row r="721" spans="1:15" x14ac:dyDescent="0.25">
      <c r="A721" s="13" t="s">
        <v>1480</v>
      </c>
      <c r="B721" s="13" t="s">
        <v>1481</v>
      </c>
      <c r="C721" s="35"/>
      <c r="D721" s="35" t="s">
        <v>3343</v>
      </c>
      <c r="E721" s="13" t="s">
        <v>3025</v>
      </c>
      <c r="F721" s="13" t="s">
        <v>4939</v>
      </c>
      <c r="G721" s="13" t="s">
        <v>4948</v>
      </c>
      <c r="H721" s="13" t="s">
        <v>3127</v>
      </c>
      <c r="I721" s="13" t="s">
        <v>3051</v>
      </c>
      <c r="J721" s="13"/>
      <c r="K721" s="13" t="s">
        <v>1257</v>
      </c>
      <c r="L721" s="13" t="s">
        <v>3037</v>
      </c>
      <c r="M721" s="14">
        <v>300</v>
      </c>
      <c r="N721" s="13">
        <v>21</v>
      </c>
      <c r="O721" s="15">
        <v>35703</v>
      </c>
    </row>
    <row r="722" spans="1:15" x14ac:dyDescent="0.25">
      <c r="A722" s="13" t="s">
        <v>1482</v>
      </c>
      <c r="B722" s="13" t="s">
        <v>1483</v>
      </c>
      <c r="C722" s="35"/>
      <c r="D722" s="35" t="s">
        <v>3344</v>
      </c>
      <c r="E722" s="13" t="s">
        <v>3025</v>
      </c>
      <c r="F722" s="13" t="s">
        <v>4939</v>
      </c>
      <c r="G722" s="13" t="s">
        <v>4948</v>
      </c>
      <c r="H722" s="13" t="s">
        <v>4714</v>
      </c>
      <c r="I722" s="13" t="s">
        <v>4721</v>
      </c>
      <c r="J722" s="13"/>
      <c r="K722" s="13" t="s">
        <v>1257</v>
      </c>
      <c r="L722" s="13" t="s">
        <v>3037</v>
      </c>
      <c r="M722" s="14">
        <v>550</v>
      </c>
      <c r="N722" s="13">
        <v>21</v>
      </c>
      <c r="O722" s="15">
        <v>35641</v>
      </c>
    </row>
    <row r="723" spans="1:15" x14ac:dyDescent="0.25">
      <c r="A723" s="13" t="s">
        <v>1484</v>
      </c>
      <c r="B723" s="13" t="s">
        <v>1485</v>
      </c>
      <c r="C723" s="35"/>
      <c r="D723" s="35" t="s">
        <v>3345</v>
      </c>
      <c r="E723" s="13" t="s">
        <v>3025</v>
      </c>
      <c r="F723" s="13" t="s">
        <v>4939</v>
      </c>
      <c r="G723" s="13" t="s">
        <v>4948</v>
      </c>
      <c r="H723" s="13" t="s">
        <v>4714</v>
      </c>
      <c r="I723" s="13" t="s">
        <v>4721</v>
      </c>
      <c r="J723" s="13"/>
      <c r="K723" s="13" t="s">
        <v>1257</v>
      </c>
      <c r="L723" s="13" t="s">
        <v>3037</v>
      </c>
      <c r="M723" s="14">
        <v>799</v>
      </c>
      <c r="N723" s="13">
        <v>21</v>
      </c>
      <c r="O723" s="15">
        <v>35641</v>
      </c>
    </row>
    <row r="724" spans="1:15" x14ac:dyDescent="0.25">
      <c r="A724" s="13" t="s">
        <v>1486</v>
      </c>
      <c r="B724" s="13" t="s">
        <v>1487</v>
      </c>
      <c r="C724" s="35"/>
      <c r="D724" s="35" t="s">
        <v>3346</v>
      </c>
      <c r="E724" s="13" t="s">
        <v>3025</v>
      </c>
      <c r="F724" s="13" t="s">
        <v>4939</v>
      </c>
      <c r="G724" s="13" t="s">
        <v>4948</v>
      </c>
      <c r="H724" s="13" t="s">
        <v>4714</v>
      </c>
      <c r="I724" s="13" t="s">
        <v>4721</v>
      </c>
      <c r="J724" s="13"/>
      <c r="K724" s="13" t="s">
        <v>1257</v>
      </c>
      <c r="L724" s="13" t="s">
        <v>3037</v>
      </c>
      <c r="M724" s="14">
        <v>1299</v>
      </c>
      <c r="N724" s="13">
        <v>21</v>
      </c>
      <c r="O724" s="15">
        <v>35825</v>
      </c>
    </row>
    <row r="725" spans="1:15" x14ac:dyDescent="0.25">
      <c r="A725" s="13" t="s">
        <v>1488</v>
      </c>
      <c r="B725" s="13" t="s">
        <v>1489</v>
      </c>
      <c r="C725" s="35"/>
      <c r="D725" s="35" t="s">
        <v>3347</v>
      </c>
      <c r="E725" s="13" t="s">
        <v>3025</v>
      </c>
      <c r="F725" s="13" t="s">
        <v>4939</v>
      </c>
      <c r="G725" s="13" t="s">
        <v>4948</v>
      </c>
      <c r="H725" s="13" t="s">
        <v>3127</v>
      </c>
      <c r="I725" s="13" t="s">
        <v>3051</v>
      </c>
      <c r="J725" s="13"/>
      <c r="K725" s="13" t="s">
        <v>1257</v>
      </c>
      <c r="L725" s="13" t="s">
        <v>3037</v>
      </c>
      <c r="M725" s="14">
        <v>1299</v>
      </c>
      <c r="N725" s="13">
        <v>20</v>
      </c>
      <c r="O725" s="15">
        <v>36088</v>
      </c>
    </row>
    <row r="726" spans="1:15" x14ac:dyDescent="0.25">
      <c r="A726" s="13" t="s">
        <v>1490</v>
      </c>
      <c r="B726" s="13" t="s">
        <v>1491</v>
      </c>
      <c r="C726" s="35"/>
      <c r="D726" s="35" t="s">
        <v>3348</v>
      </c>
      <c r="E726" s="13" t="s">
        <v>3025</v>
      </c>
      <c r="F726" s="13" t="s">
        <v>4939</v>
      </c>
      <c r="G726" s="13" t="s">
        <v>4948</v>
      </c>
      <c r="H726" s="13" t="s">
        <v>4714</v>
      </c>
      <c r="I726" s="13" t="s">
        <v>4721</v>
      </c>
      <c r="J726" s="13"/>
      <c r="K726" s="13" t="s">
        <v>1257</v>
      </c>
      <c r="L726" s="13" t="s">
        <v>3037</v>
      </c>
      <c r="M726" s="14">
        <v>1539</v>
      </c>
      <c r="N726" s="13">
        <v>8</v>
      </c>
      <c r="O726" s="15">
        <v>40508</v>
      </c>
    </row>
    <row r="727" spans="1:15" x14ac:dyDescent="0.25">
      <c r="A727" s="13" t="s">
        <v>1492</v>
      </c>
      <c r="B727" s="13" t="s">
        <v>1493</v>
      </c>
      <c r="C727" s="35"/>
      <c r="D727" s="35" t="s">
        <v>3349</v>
      </c>
      <c r="E727" s="13" t="s">
        <v>3025</v>
      </c>
      <c r="F727" s="13" t="s">
        <v>4939</v>
      </c>
      <c r="G727" s="13" t="s">
        <v>4948</v>
      </c>
      <c r="H727" s="13" t="s">
        <v>3127</v>
      </c>
      <c r="I727" s="13" t="s">
        <v>3051</v>
      </c>
      <c r="J727" s="13"/>
      <c r="K727" s="13" t="s">
        <v>1257</v>
      </c>
      <c r="L727" s="13" t="s">
        <v>3037</v>
      </c>
      <c r="M727" s="14">
        <v>550</v>
      </c>
      <c r="N727" s="13">
        <v>21</v>
      </c>
      <c r="O727" s="15">
        <v>35641</v>
      </c>
    </row>
    <row r="728" spans="1:15" x14ac:dyDescent="0.25">
      <c r="A728" s="13" t="s">
        <v>1494</v>
      </c>
      <c r="B728" s="13" t="s">
        <v>1495</v>
      </c>
      <c r="C728" s="35"/>
      <c r="D728" s="35" t="s">
        <v>3350</v>
      </c>
      <c r="E728" s="13" t="s">
        <v>3025</v>
      </c>
      <c r="F728" s="13" t="s">
        <v>4939</v>
      </c>
      <c r="G728" s="13" t="s">
        <v>4948</v>
      </c>
      <c r="H728" s="13" t="s">
        <v>4714</v>
      </c>
      <c r="I728" s="13" t="s">
        <v>4721</v>
      </c>
      <c r="J728" s="13"/>
      <c r="K728" s="13" t="s">
        <v>1257</v>
      </c>
      <c r="L728" s="13" t="s">
        <v>3037</v>
      </c>
      <c r="M728" s="14">
        <v>300</v>
      </c>
      <c r="N728" s="13">
        <v>21</v>
      </c>
      <c r="O728" s="15">
        <v>35703</v>
      </c>
    </row>
    <row r="729" spans="1:15" x14ac:dyDescent="0.25">
      <c r="A729" s="13" t="s">
        <v>1496</v>
      </c>
      <c r="B729" s="13" t="s">
        <v>1497</v>
      </c>
      <c r="C729" s="35"/>
      <c r="D729" s="35" t="s">
        <v>3351</v>
      </c>
      <c r="E729" s="13" t="s">
        <v>3025</v>
      </c>
      <c r="F729" s="13" t="s">
        <v>4939</v>
      </c>
      <c r="G729" s="13" t="s">
        <v>4948</v>
      </c>
      <c r="H729" s="13" t="s">
        <v>3127</v>
      </c>
      <c r="I729" s="13" t="s">
        <v>3051</v>
      </c>
      <c r="J729" s="13"/>
      <c r="K729" s="13" t="s">
        <v>1257</v>
      </c>
      <c r="L729" s="13" t="s">
        <v>3037</v>
      </c>
      <c r="M729" s="14">
        <v>550</v>
      </c>
      <c r="N729" s="13">
        <v>21</v>
      </c>
      <c r="O729" s="15">
        <v>35764</v>
      </c>
    </row>
    <row r="730" spans="1:15" x14ac:dyDescent="0.25">
      <c r="A730" s="13" t="s">
        <v>1498</v>
      </c>
      <c r="B730" s="13" t="s">
        <v>1499</v>
      </c>
      <c r="C730" s="35"/>
      <c r="D730" s="35" t="s">
        <v>3352</v>
      </c>
      <c r="E730" s="13" t="s">
        <v>3025</v>
      </c>
      <c r="F730" s="13" t="s">
        <v>4939</v>
      </c>
      <c r="G730" s="13" t="s">
        <v>4948</v>
      </c>
      <c r="H730" s="13" t="s">
        <v>4714</v>
      </c>
      <c r="I730" s="13" t="s">
        <v>4721</v>
      </c>
      <c r="J730" s="13"/>
      <c r="K730" s="13" t="s">
        <v>1257</v>
      </c>
      <c r="L730" s="13" t="s">
        <v>3037</v>
      </c>
      <c r="M730" s="14">
        <v>1299</v>
      </c>
      <c r="N730" s="13">
        <v>21</v>
      </c>
      <c r="O730" s="15">
        <v>35825</v>
      </c>
    </row>
    <row r="731" spans="1:15" x14ac:dyDescent="0.25">
      <c r="A731" s="13" t="s">
        <v>1500</v>
      </c>
      <c r="B731" s="13" t="s">
        <v>1501</v>
      </c>
      <c r="C731" s="35"/>
      <c r="D731" s="35" t="s">
        <v>3353</v>
      </c>
      <c r="E731" s="13" t="s">
        <v>3025</v>
      </c>
      <c r="F731" s="13" t="s">
        <v>4939</v>
      </c>
      <c r="G731" s="13" t="s">
        <v>4948</v>
      </c>
      <c r="H731" s="13" t="s">
        <v>4714</v>
      </c>
      <c r="I731" s="13" t="s">
        <v>4721</v>
      </c>
      <c r="J731" s="13"/>
      <c r="K731" s="13" t="s">
        <v>1257</v>
      </c>
      <c r="L731" s="13" t="s">
        <v>3037</v>
      </c>
      <c r="M731" s="14">
        <v>1299</v>
      </c>
      <c r="N731" s="13">
        <v>21</v>
      </c>
      <c r="O731" s="15">
        <v>35825</v>
      </c>
    </row>
    <row r="732" spans="1:15" x14ac:dyDescent="0.25">
      <c r="A732" s="13" t="s">
        <v>1502</v>
      </c>
      <c r="B732" s="13" t="s">
        <v>1503</v>
      </c>
      <c r="C732" s="35"/>
      <c r="D732" s="35" t="s">
        <v>3354</v>
      </c>
      <c r="E732" s="13" t="s">
        <v>3025</v>
      </c>
      <c r="F732" s="13" t="s">
        <v>4939</v>
      </c>
      <c r="G732" s="13" t="s">
        <v>4932</v>
      </c>
      <c r="H732" s="13" t="s">
        <v>4708</v>
      </c>
      <c r="I732" s="13" t="s">
        <v>4571</v>
      </c>
      <c r="J732" s="13"/>
      <c r="K732" s="13" t="s">
        <v>1257</v>
      </c>
      <c r="L732" s="13" t="s">
        <v>3037</v>
      </c>
      <c r="M732" s="14">
        <v>400</v>
      </c>
      <c r="N732" s="13">
        <v>21</v>
      </c>
      <c r="O732" s="15">
        <v>35672</v>
      </c>
    </row>
    <row r="733" spans="1:15" x14ac:dyDescent="0.25">
      <c r="A733" s="13" t="s">
        <v>1504</v>
      </c>
      <c r="B733" s="13" t="s">
        <v>1505</v>
      </c>
      <c r="C733" s="35"/>
      <c r="D733" s="35" t="s">
        <v>3355</v>
      </c>
      <c r="E733" s="13" t="s">
        <v>3025</v>
      </c>
      <c r="F733" s="13" t="s">
        <v>4939</v>
      </c>
      <c r="G733" s="13" t="s">
        <v>4948</v>
      </c>
      <c r="H733" s="13" t="s">
        <v>4862</v>
      </c>
      <c r="I733" s="13" t="s">
        <v>4652</v>
      </c>
      <c r="J733" s="13"/>
      <c r="K733" s="13" t="s">
        <v>1257</v>
      </c>
      <c r="L733" s="13" t="s">
        <v>3037</v>
      </c>
      <c r="M733" s="14">
        <v>550</v>
      </c>
      <c r="N733" s="13">
        <v>21</v>
      </c>
      <c r="O733" s="15">
        <v>35672</v>
      </c>
    </row>
    <row r="734" spans="1:15" x14ac:dyDescent="0.25">
      <c r="A734" s="13" t="s">
        <v>1506</v>
      </c>
      <c r="B734" s="13" t="s">
        <v>1507</v>
      </c>
      <c r="C734" s="35"/>
      <c r="D734" s="35" t="s">
        <v>3356</v>
      </c>
      <c r="E734" s="13" t="s">
        <v>3025</v>
      </c>
      <c r="F734" s="13" t="s">
        <v>4939</v>
      </c>
      <c r="G734" s="13" t="s">
        <v>4948</v>
      </c>
      <c r="H734" s="13" t="s">
        <v>4862</v>
      </c>
      <c r="I734" s="13" t="s">
        <v>4652</v>
      </c>
      <c r="J734" s="13"/>
      <c r="K734" s="13" t="s">
        <v>1257</v>
      </c>
      <c r="L734" s="13" t="s">
        <v>3037</v>
      </c>
      <c r="M734" s="14">
        <v>550</v>
      </c>
      <c r="N734" s="13">
        <v>21</v>
      </c>
      <c r="O734" s="15">
        <v>35764</v>
      </c>
    </row>
    <row r="735" spans="1:15" x14ac:dyDescent="0.25">
      <c r="A735" s="13" t="s">
        <v>1508</v>
      </c>
      <c r="B735" s="13" t="s">
        <v>1509</v>
      </c>
      <c r="C735" s="35" t="s">
        <v>4966</v>
      </c>
      <c r="D735" s="35" t="s">
        <v>3357</v>
      </c>
      <c r="E735" s="13" t="s">
        <v>3065</v>
      </c>
      <c r="F735" s="13" t="s">
        <v>3059</v>
      </c>
      <c r="G735" s="13" t="s">
        <v>4932</v>
      </c>
      <c r="H735" s="13" t="s">
        <v>4967</v>
      </c>
      <c r="I735" s="13" t="s">
        <v>4439</v>
      </c>
      <c r="J735" s="13"/>
      <c r="K735" s="13" t="s">
        <v>1257</v>
      </c>
      <c r="L735" s="13" t="s">
        <v>3037</v>
      </c>
      <c r="M735" s="14">
        <v>599</v>
      </c>
      <c r="N735" s="13">
        <v>21</v>
      </c>
      <c r="O735" s="15">
        <v>35764</v>
      </c>
    </row>
    <row r="736" spans="1:15" x14ac:dyDescent="0.25">
      <c r="A736" s="13" t="s">
        <v>1510</v>
      </c>
      <c r="B736" s="13" t="s">
        <v>1511</v>
      </c>
      <c r="C736" s="35"/>
      <c r="D736" s="35" t="s">
        <v>3358</v>
      </c>
      <c r="E736" s="13" t="s">
        <v>3025</v>
      </c>
      <c r="F736" s="13" t="s">
        <v>4939</v>
      </c>
      <c r="G736" s="13" t="s">
        <v>4948</v>
      </c>
      <c r="H736" s="13" t="s">
        <v>4862</v>
      </c>
      <c r="I736" s="13" t="s">
        <v>4652</v>
      </c>
      <c r="J736" s="13"/>
      <c r="K736" s="13" t="s">
        <v>1257</v>
      </c>
      <c r="L736" s="13" t="s">
        <v>3037</v>
      </c>
      <c r="M736" s="14">
        <v>299</v>
      </c>
      <c r="N736" s="13">
        <v>21</v>
      </c>
      <c r="O736" s="15">
        <v>35825</v>
      </c>
    </row>
    <row r="737" spans="1:15" x14ac:dyDescent="0.25">
      <c r="A737" s="13" t="s">
        <v>1512</v>
      </c>
      <c r="B737" s="13" t="s">
        <v>1513</v>
      </c>
      <c r="C737" s="35"/>
      <c r="D737" s="35" t="s">
        <v>3359</v>
      </c>
      <c r="E737" s="13" t="s">
        <v>3025</v>
      </c>
      <c r="F737" s="13" t="s">
        <v>4939</v>
      </c>
      <c r="G737" s="13" t="s">
        <v>4948</v>
      </c>
      <c r="H737" s="13" t="s">
        <v>4862</v>
      </c>
      <c r="I737" s="13" t="s">
        <v>4863</v>
      </c>
      <c r="J737" s="13"/>
      <c r="K737" s="13" t="s">
        <v>1257</v>
      </c>
      <c r="L737" s="13" t="s">
        <v>3037</v>
      </c>
      <c r="M737" s="14">
        <v>699</v>
      </c>
      <c r="N737" s="13">
        <v>21</v>
      </c>
      <c r="O737" s="15">
        <v>35826</v>
      </c>
    </row>
    <row r="738" spans="1:15" x14ac:dyDescent="0.25">
      <c r="A738" s="13" t="s">
        <v>1514</v>
      </c>
      <c r="B738" s="13" t="s">
        <v>1515</v>
      </c>
      <c r="C738" s="35"/>
      <c r="D738" s="35" t="s">
        <v>3360</v>
      </c>
      <c r="E738" s="13" t="s">
        <v>3025</v>
      </c>
      <c r="F738" s="13" t="s">
        <v>4939</v>
      </c>
      <c r="G738" s="13" t="s">
        <v>4948</v>
      </c>
      <c r="H738" s="13" t="s">
        <v>4862</v>
      </c>
      <c r="I738" s="13" t="s">
        <v>4652</v>
      </c>
      <c r="J738" s="13"/>
      <c r="K738" s="13" t="s">
        <v>1257</v>
      </c>
      <c r="L738" s="13" t="s">
        <v>3037</v>
      </c>
      <c r="M738" s="14">
        <v>400</v>
      </c>
      <c r="N738" s="13">
        <v>21</v>
      </c>
      <c r="O738" s="15">
        <v>35672</v>
      </c>
    </row>
    <row r="739" spans="1:15" x14ac:dyDescent="0.25">
      <c r="A739" s="13" t="s">
        <v>1516</v>
      </c>
      <c r="B739" s="13" t="s">
        <v>1517</v>
      </c>
      <c r="C739" s="35"/>
      <c r="D739" s="35" t="s">
        <v>3361</v>
      </c>
      <c r="E739" s="13" t="s">
        <v>3025</v>
      </c>
      <c r="F739" s="13" t="s">
        <v>4939</v>
      </c>
      <c r="G739" s="13" t="s">
        <v>4948</v>
      </c>
      <c r="H739" s="13" t="s">
        <v>4862</v>
      </c>
      <c r="I739" s="13" t="s">
        <v>4652</v>
      </c>
      <c r="J739" s="13"/>
      <c r="K739" s="13" t="s">
        <v>1257</v>
      </c>
      <c r="L739" s="13" t="s">
        <v>3037</v>
      </c>
      <c r="M739" s="14">
        <v>550</v>
      </c>
      <c r="N739" s="13">
        <v>21</v>
      </c>
      <c r="O739" s="15">
        <v>35764</v>
      </c>
    </row>
    <row r="740" spans="1:15" x14ac:dyDescent="0.25">
      <c r="A740" s="13" t="s">
        <v>1518</v>
      </c>
      <c r="B740" s="13" t="s">
        <v>1519</v>
      </c>
      <c r="C740" s="35"/>
      <c r="D740" s="35" t="s">
        <v>3362</v>
      </c>
      <c r="E740" s="13" t="s">
        <v>3025</v>
      </c>
      <c r="F740" s="13" t="s">
        <v>4939</v>
      </c>
      <c r="G740" s="13" t="s">
        <v>4948</v>
      </c>
      <c r="H740" s="13" t="s">
        <v>4862</v>
      </c>
      <c r="I740" s="13" t="s">
        <v>4652</v>
      </c>
      <c r="J740" s="13"/>
      <c r="K740" s="13" t="s">
        <v>1257</v>
      </c>
      <c r="L740" s="13" t="s">
        <v>3037</v>
      </c>
      <c r="M740" s="14">
        <v>550</v>
      </c>
      <c r="N740" s="13">
        <v>21</v>
      </c>
      <c r="O740" s="15">
        <v>35764</v>
      </c>
    </row>
    <row r="741" spans="1:15" x14ac:dyDescent="0.25">
      <c r="A741" s="13" t="s">
        <v>1520</v>
      </c>
      <c r="B741" s="13" t="s">
        <v>1521</v>
      </c>
      <c r="C741" s="35" t="s">
        <v>3026</v>
      </c>
      <c r="D741" s="35" t="s">
        <v>3363</v>
      </c>
      <c r="E741" s="13" t="s">
        <v>3025</v>
      </c>
      <c r="F741" s="13" t="s">
        <v>3079</v>
      </c>
      <c r="G741" s="13" t="s">
        <v>3050</v>
      </c>
      <c r="H741" s="13" t="s">
        <v>4528</v>
      </c>
      <c r="I741" s="13" t="s">
        <v>4494</v>
      </c>
      <c r="J741" s="13"/>
      <c r="K741" s="13" t="s">
        <v>1257</v>
      </c>
      <c r="L741" s="13" t="s">
        <v>3037</v>
      </c>
      <c r="M741" s="14">
        <v>4845</v>
      </c>
      <c r="N741" s="13">
        <v>10</v>
      </c>
      <c r="O741" s="15">
        <v>39903</v>
      </c>
    </row>
    <row r="742" spans="1:15" x14ac:dyDescent="0.25">
      <c r="A742" s="13" t="s">
        <v>1522</v>
      </c>
      <c r="B742" s="13" t="s">
        <v>1523</v>
      </c>
      <c r="C742" s="35" t="s">
        <v>3026</v>
      </c>
      <c r="D742" s="35" t="s">
        <v>3364</v>
      </c>
      <c r="E742" s="13" t="s">
        <v>3025</v>
      </c>
      <c r="F742" s="13" t="s">
        <v>3079</v>
      </c>
      <c r="G742" s="13" t="s">
        <v>3050</v>
      </c>
      <c r="H742" s="13" t="s">
        <v>4528</v>
      </c>
      <c r="I742" s="13" t="s">
        <v>4494</v>
      </c>
      <c r="J742" s="13"/>
      <c r="K742" s="13" t="s">
        <v>1257</v>
      </c>
      <c r="L742" s="13" t="s">
        <v>3037</v>
      </c>
      <c r="M742" s="14">
        <v>200</v>
      </c>
      <c r="N742" s="13">
        <v>20</v>
      </c>
      <c r="O742" s="15">
        <v>36068</v>
      </c>
    </row>
    <row r="743" spans="1:15" x14ac:dyDescent="0.25">
      <c r="A743" s="13" t="s">
        <v>1524</v>
      </c>
      <c r="B743" s="13" t="s">
        <v>1525</v>
      </c>
      <c r="C743" s="35"/>
      <c r="D743" s="35" t="s">
        <v>3365</v>
      </c>
      <c r="E743" s="13" t="s">
        <v>3025</v>
      </c>
      <c r="F743" s="13" t="s">
        <v>4939</v>
      </c>
      <c r="G743" s="13" t="s">
        <v>4948</v>
      </c>
      <c r="H743" s="13" t="s">
        <v>4979</v>
      </c>
      <c r="I743" s="13" t="s">
        <v>4567</v>
      </c>
      <c r="J743" s="13"/>
      <c r="K743" s="13" t="s">
        <v>1257</v>
      </c>
      <c r="L743" s="13" t="s">
        <v>3037</v>
      </c>
      <c r="M743" s="14">
        <v>400</v>
      </c>
      <c r="N743" s="13">
        <v>21</v>
      </c>
      <c r="O743" s="15">
        <v>35854</v>
      </c>
    </row>
    <row r="744" spans="1:15" x14ac:dyDescent="0.25">
      <c r="A744" s="13" t="s">
        <v>1526</v>
      </c>
      <c r="B744" s="13" t="s">
        <v>1527</v>
      </c>
      <c r="C744" s="35"/>
      <c r="D744" s="35" t="s">
        <v>3366</v>
      </c>
      <c r="E744" s="13" t="s">
        <v>3025</v>
      </c>
      <c r="F744" s="13" t="s">
        <v>4939</v>
      </c>
      <c r="G744" s="13" t="s">
        <v>4948</v>
      </c>
      <c r="H744" s="13" t="s">
        <v>4969</v>
      </c>
      <c r="I744" s="13" t="s">
        <v>4529</v>
      </c>
      <c r="J744" s="13"/>
      <c r="K744" s="13" t="s">
        <v>1257</v>
      </c>
      <c r="L744" s="13" t="s">
        <v>3037</v>
      </c>
      <c r="M744" s="14">
        <v>625</v>
      </c>
      <c r="N744" s="13">
        <v>19</v>
      </c>
      <c r="O744" s="15">
        <v>36371</v>
      </c>
    </row>
    <row r="745" spans="1:15" x14ac:dyDescent="0.25">
      <c r="A745" s="13" t="s">
        <v>1528</v>
      </c>
      <c r="B745" s="13" t="s">
        <v>1529</v>
      </c>
      <c r="C745" s="35"/>
      <c r="D745" s="35" t="s">
        <v>4970</v>
      </c>
      <c r="E745" s="13" t="s">
        <v>3025</v>
      </c>
      <c r="F745" s="13" t="s">
        <v>4939</v>
      </c>
      <c r="G745" s="13" t="s">
        <v>4948</v>
      </c>
      <c r="H745" s="13" t="s">
        <v>4969</v>
      </c>
      <c r="I745" s="13" t="s">
        <v>4529</v>
      </c>
      <c r="J745" s="13"/>
      <c r="K745" s="13" t="s">
        <v>1257</v>
      </c>
      <c r="L745" s="13" t="s">
        <v>3037</v>
      </c>
      <c r="M745" s="14">
        <v>625</v>
      </c>
      <c r="N745" s="13">
        <v>19</v>
      </c>
      <c r="O745" s="15">
        <v>36371</v>
      </c>
    </row>
    <row r="746" spans="1:15" x14ac:dyDescent="0.25">
      <c r="A746" s="13" t="s">
        <v>1530</v>
      </c>
      <c r="B746" s="13" t="s">
        <v>1531</v>
      </c>
      <c r="C746" s="35"/>
      <c r="D746" s="35" t="s">
        <v>3367</v>
      </c>
      <c r="E746" s="13" t="s">
        <v>3025</v>
      </c>
      <c r="F746" s="13" t="s">
        <v>4939</v>
      </c>
      <c r="G746" s="13"/>
      <c r="H746" s="13" t="s">
        <v>4711</v>
      </c>
      <c r="I746" s="13" t="s">
        <v>4536</v>
      </c>
      <c r="J746" s="13"/>
      <c r="K746" s="13" t="s">
        <v>1257</v>
      </c>
      <c r="L746" s="13" t="s">
        <v>3037</v>
      </c>
      <c r="M746" s="14">
        <v>450</v>
      </c>
      <c r="N746" s="13">
        <v>21</v>
      </c>
      <c r="O746" s="15">
        <v>35550</v>
      </c>
    </row>
    <row r="747" spans="1:15" x14ac:dyDescent="0.25">
      <c r="A747" s="13" t="s">
        <v>1532</v>
      </c>
      <c r="B747" s="13" t="s">
        <v>1533</v>
      </c>
      <c r="C747" s="35"/>
      <c r="D747" s="35" t="s">
        <v>3368</v>
      </c>
      <c r="E747" s="13" t="s">
        <v>3025</v>
      </c>
      <c r="F747" s="13" t="s">
        <v>3079</v>
      </c>
      <c r="G747" s="13" t="s">
        <v>3050</v>
      </c>
      <c r="H747" s="13" t="s">
        <v>4933</v>
      </c>
      <c r="I747" s="13" t="s">
        <v>4757</v>
      </c>
      <c r="J747" s="13"/>
      <c r="K747" s="13" t="s">
        <v>1257</v>
      </c>
      <c r="L747" s="13" t="s">
        <v>3037</v>
      </c>
      <c r="M747" s="14">
        <v>1100</v>
      </c>
      <c r="N747" s="13">
        <v>21</v>
      </c>
      <c r="O747" s="15">
        <v>35580</v>
      </c>
    </row>
    <row r="748" spans="1:15" x14ac:dyDescent="0.25">
      <c r="A748" s="13" t="s">
        <v>1534</v>
      </c>
      <c r="B748" s="13" t="s">
        <v>1535</v>
      </c>
      <c r="C748" s="35"/>
      <c r="D748" s="35" t="s">
        <v>3370</v>
      </c>
      <c r="E748" s="13" t="s">
        <v>3025</v>
      </c>
      <c r="F748" s="13" t="s">
        <v>4939</v>
      </c>
      <c r="G748" s="13" t="s">
        <v>4932</v>
      </c>
      <c r="H748" s="13" t="s">
        <v>4972</v>
      </c>
      <c r="I748" s="13" t="s">
        <v>4973</v>
      </c>
      <c r="J748" s="13"/>
      <c r="K748" s="13" t="s">
        <v>1257</v>
      </c>
      <c r="L748" s="13" t="s">
        <v>3037</v>
      </c>
      <c r="M748" s="14">
        <v>999</v>
      </c>
      <c r="N748" s="13">
        <v>20</v>
      </c>
      <c r="O748" s="15">
        <v>36006</v>
      </c>
    </row>
    <row r="749" spans="1:15" x14ac:dyDescent="0.25">
      <c r="A749" s="13" t="s">
        <v>1536</v>
      </c>
      <c r="B749" s="13" t="s">
        <v>1537</v>
      </c>
      <c r="C749" s="35"/>
      <c r="D749" s="35" t="s">
        <v>3371</v>
      </c>
      <c r="E749" s="13" t="s">
        <v>3025</v>
      </c>
      <c r="F749" s="13" t="s">
        <v>4939</v>
      </c>
      <c r="G749" s="13" t="s">
        <v>4932</v>
      </c>
      <c r="H749" s="13" t="s">
        <v>4972</v>
      </c>
      <c r="I749" s="13" t="s">
        <v>4973</v>
      </c>
      <c r="J749" s="13"/>
      <c r="K749" s="13" t="s">
        <v>1257</v>
      </c>
      <c r="L749" s="13" t="s">
        <v>3037</v>
      </c>
      <c r="M749" s="14">
        <v>2164.86</v>
      </c>
      <c r="N749" s="13">
        <v>9</v>
      </c>
      <c r="O749" s="15">
        <v>40268</v>
      </c>
    </row>
    <row r="750" spans="1:15" x14ac:dyDescent="0.25">
      <c r="A750" s="13" t="s">
        <v>1538</v>
      </c>
      <c r="B750" s="13" t="s">
        <v>1539</v>
      </c>
      <c r="C750" s="35"/>
      <c r="D750" s="35" t="s">
        <v>3372</v>
      </c>
      <c r="E750" s="13" t="s">
        <v>3025</v>
      </c>
      <c r="F750" s="13" t="s">
        <v>4939</v>
      </c>
      <c r="G750" s="13" t="s">
        <v>4932</v>
      </c>
      <c r="H750" s="13" t="s">
        <v>4972</v>
      </c>
      <c r="I750" s="13" t="s">
        <v>4973</v>
      </c>
      <c r="J750" s="13"/>
      <c r="K750" s="13" t="s">
        <v>1257</v>
      </c>
      <c r="L750" s="13" t="s">
        <v>3037</v>
      </c>
      <c r="M750" s="14">
        <v>2015.52</v>
      </c>
      <c r="N750" s="13">
        <v>9</v>
      </c>
      <c r="O750" s="15">
        <v>40268</v>
      </c>
    </row>
    <row r="751" spans="1:15" x14ac:dyDescent="0.25">
      <c r="A751" s="13" t="s">
        <v>1540</v>
      </c>
      <c r="B751" s="13" t="s">
        <v>1541</v>
      </c>
      <c r="C751" s="35"/>
      <c r="D751" s="35" t="s">
        <v>3373</v>
      </c>
      <c r="E751" s="13" t="s">
        <v>3025</v>
      </c>
      <c r="F751" s="13" t="s">
        <v>3079</v>
      </c>
      <c r="G751" s="13" t="s">
        <v>3050</v>
      </c>
      <c r="H751" s="13" t="s">
        <v>3369</v>
      </c>
      <c r="I751" s="13" t="s">
        <v>4715</v>
      </c>
      <c r="J751" s="13"/>
      <c r="K751" s="13" t="s">
        <v>1257</v>
      </c>
      <c r="L751" s="13" t="s">
        <v>3037</v>
      </c>
      <c r="M751" s="14">
        <v>2872.8</v>
      </c>
      <c r="N751" s="13">
        <v>8</v>
      </c>
      <c r="O751" s="15">
        <v>40508</v>
      </c>
    </row>
    <row r="752" spans="1:15" x14ac:dyDescent="0.25">
      <c r="A752" s="13" t="s">
        <v>1542</v>
      </c>
      <c r="B752" s="13" t="s">
        <v>1543</v>
      </c>
      <c r="C752" s="35"/>
      <c r="D752" s="35" t="s">
        <v>3374</v>
      </c>
      <c r="E752" s="13" t="s">
        <v>3025</v>
      </c>
      <c r="F752" s="13" t="s">
        <v>3079</v>
      </c>
      <c r="G752" s="13" t="s">
        <v>3050</v>
      </c>
      <c r="H752" s="13" t="s">
        <v>4933</v>
      </c>
      <c r="I752" s="13" t="s">
        <v>4894</v>
      </c>
      <c r="J752" s="13"/>
      <c r="K752" s="13" t="s">
        <v>1257</v>
      </c>
      <c r="L752" s="13" t="s">
        <v>3037</v>
      </c>
      <c r="M752" s="14">
        <v>898.5</v>
      </c>
      <c r="N752" s="13">
        <v>21</v>
      </c>
      <c r="O752" s="15">
        <v>35764</v>
      </c>
    </row>
    <row r="753" spans="1:15" x14ac:dyDescent="0.25">
      <c r="A753" s="13" t="s">
        <v>1544</v>
      </c>
      <c r="B753" s="13" t="s">
        <v>1545</v>
      </c>
      <c r="C753" s="35"/>
      <c r="D753" s="35" t="s">
        <v>3375</v>
      </c>
      <c r="E753" s="13" t="s">
        <v>3025</v>
      </c>
      <c r="F753" s="13" t="s">
        <v>4939</v>
      </c>
      <c r="G753" s="13" t="s">
        <v>4932</v>
      </c>
      <c r="H753" s="13" t="s">
        <v>4972</v>
      </c>
      <c r="I753" s="13" t="s">
        <v>4973</v>
      </c>
      <c r="J753" s="13"/>
      <c r="K753" s="13" t="s">
        <v>1257</v>
      </c>
      <c r="L753" s="13" t="s">
        <v>3037</v>
      </c>
      <c r="M753" s="14">
        <v>250</v>
      </c>
      <c r="N753" s="13">
        <v>21</v>
      </c>
      <c r="O753" s="15">
        <v>35826</v>
      </c>
    </row>
    <row r="754" spans="1:15" x14ac:dyDescent="0.25">
      <c r="A754" s="13" t="s">
        <v>1546</v>
      </c>
      <c r="B754" s="13" t="s">
        <v>1547</v>
      </c>
      <c r="C754" s="35"/>
      <c r="D754" s="35" t="s">
        <v>3376</v>
      </c>
      <c r="E754" s="13" t="s">
        <v>3025</v>
      </c>
      <c r="F754" s="13" t="s">
        <v>4939</v>
      </c>
      <c r="G754" s="13" t="s">
        <v>4948</v>
      </c>
      <c r="H754" s="13" t="s">
        <v>4979</v>
      </c>
      <c r="I754" s="13" t="s">
        <v>4567</v>
      </c>
      <c r="J754" s="13"/>
      <c r="K754" s="13" t="s">
        <v>1257</v>
      </c>
      <c r="L754" s="13" t="s">
        <v>3037</v>
      </c>
      <c r="M754" s="14">
        <v>599</v>
      </c>
      <c r="N754" s="13">
        <v>21</v>
      </c>
      <c r="O754" s="15">
        <v>35703</v>
      </c>
    </row>
    <row r="755" spans="1:15" x14ac:dyDescent="0.25">
      <c r="A755" s="13" t="s">
        <v>1548</v>
      </c>
      <c r="B755" s="13" t="s">
        <v>1549</v>
      </c>
      <c r="C755" s="35" t="s">
        <v>3026</v>
      </c>
      <c r="D755" s="35" t="s">
        <v>3377</v>
      </c>
      <c r="E755" s="13" t="s">
        <v>3025</v>
      </c>
      <c r="F755" s="13" t="s">
        <v>4939</v>
      </c>
      <c r="G755" s="13" t="s">
        <v>4948</v>
      </c>
      <c r="H755" s="13" t="s">
        <v>4717</v>
      </c>
      <c r="I755" s="13" t="s">
        <v>4431</v>
      </c>
      <c r="J755" s="13"/>
      <c r="K755" s="13" t="s">
        <v>1257</v>
      </c>
      <c r="L755" s="13" t="s">
        <v>3037</v>
      </c>
      <c r="M755" s="14">
        <v>3249</v>
      </c>
      <c r="N755" s="13">
        <v>10</v>
      </c>
      <c r="O755" s="15">
        <v>39899</v>
      </c>
    </row>
    <row r="756" spans="1:15" x14ac:dyDescent="0.25">
      <c r="A756" s="13" t="s">
        <v>1550</v>
      </c>
      <c r="B756" s="13" t="s">
        <v>1551</v>
      </c>
      <c r="C756" s="35"/>
      <c r="D756" s="35" t="s">
        <v>3378</v>
      </c>
      <c r="E756" s="13" t="s">
        <v>3025</v>
      </c>
      <c r="F756" s="13" t="s">
        <v>4939</v>
      </c>
      <c r="G756" s="13" t="s">
        <v>4948</v>
      </c>
      <c r="H756" s="13" t="s">
        <v>3048</v>
      </c>
      <c r="I756" s="13" t="s">
        <v>4526</v>
      </c>
      <c r="J756" s="13"/>
      <c r="K756" s="13" t="s">
        <v>1257</v>
      </c>
      <c r="L756" s="13" t="s">
        <v>3037</v>
      </c>
      <c r="M756" s="14">
        <v>450</v>
      </c>
      <c r="N756" s="13">
        <v>21</v>
      </c>
      <c r="O756" s="15">
        <v>35672</v>
      </c>
    </row>
    <row r="757" spans="1:15" x14ac:dyDescent="0.25">
      <c r="A757" s="13" t="s">
        <v>1552</v>
      </c>
      <c r="B757" s="13" t="s">
        <v>1553</v>
      </c>
      <c r="C757" s="35"/>
      <c r="D757" s="35" t="s">
        <v>3379</v>
      </c>
      <c r="E757" s="13" t="s">
        <v>3025</v>
      </c>
      <c r="F757" s="13" t="s">
        <v>4939</v>
      </c>
      <c r="G757" s="13" t="s">
        <v>4948</v>
      </c>
      <c r="H757" s="13" t="s">
        <v>3048</v>
      </c>
      <c r="I757" s="13" t="s">
        <v>4526</v>
      </c>
      <c r="J757" s="13"/>
      <c r="K757" s="13" t="s">
        <v>1257</v>
      </c>
      <c r="L757" s="13" t="s">
        <v>3037</v>
      </c>
      <c r="M757" s="14">
        <v>399</v>
      </c>
      <c r="N757" s="13">
        <v>21</v>
      </c>
      <c r="O757" s="15">
        <v>35703</v>
      </c>
    </row>
    <row r="758" spans="1:15" x14ac:dyDescent="0.25">
      <c r="A758" s="13" t="s">
        <v>1554</v>
      </c>
      <c r="B758" s="13" t="s">
        <v>1555</v>
      </c>
      <c r="C758" s="35"/>
      <c r="D758" s="35" t="s">
        <v>3380</v>
      </c>
      <c r="E758" s="13" t="s">
        <v>3025</v>
      </c>
      <c r="F758" s="13" t="s">
        <v>4939</v>
      </c>
      <c r="G758" s="13" t="s">
        <v>4948</v>
      </c>
      <c r="H758" s="13" t="s">
        <v>3048</v>
      </c>
      <c r="I758" s="13" t="s">
        <v>4526</v>
      </c>
      <c r="J758" s="13"/>
      <c r="K758" s="13" t="s">
        <v>1257</v>
      </c>
      <c r="L758" s="13" t="s">
        <v>3037</v>
      </c>
      <c r="M758" s="14">
        <v>550</v>
      </c>
      <c r="N758" s="13">
        <v>21</v>
      </c>
      <c r="O758" s="15">
        <v>35884</v>
      </c>
    </row>
    <row r="759" spans="1:15" x14ac:dyDescent="0.25">
      <c r="A759" s="13" t="s">
        <v>1556</v>
      </c>
      <c r="B759" s="13" t="s">
        <v>1557</v>
      </c>
      <c r="C759" s="35"/>
      <c r="D759" s="35" t="s">
        <v>1670</v>
      </c>
      <c r="E759" s="13" t="s">
        <v>3025</v>
      </c>
      <c r="F759" s="13" t="s">
        <v>4939</v>
      </c>
      <c r="G759" s="13" t="s">
        <v>4948</v>
      </c>
      <c r="H759" s="13" t="s">
        <v>3048</v>
      </c>
      <c r="I759" s="13" t="s">
        <v>4989</v>
      </c>
      <c r="J759" s="13"/>
      <c r="K759" s="13" t="s">
        <v>1257</v>
      </c>
      <c r="L759" s="13" t="s">
        <v>3037</v>
      </c>
      <c r="M759" s="14">
        <v>799</v>
      </c>
      <c r="N759" s="13">
        <v>19</v>
      </c>
      <c r="O759" s="15">
        <v>36615</v>
      </c>
    </row>
    <row r="760" spans="1:15" x14ac:dyDescent="0.25">
      <c r="A760" s="13" t="s">
        <v>1558</v>
      </c>
      <c r="B760" s="13" t="s">
        <v>1559</v>
      </c>
      <c r="C760" s="35"/>
      <c r="D760" s="35" t="s">
        <v>3381</v>
      </c>
      <c r="E760" s="13" t="s">
        <v>3025</v>
      </c>
      <c r="F760" s="13" t="s">
        <v>4939</v>
      </c>
      <c r="G760" s="13" t="s">
        <v>4948</v>
      </c>
      <c r="H760" s="13" t="s">
        <v>3048</v>
      </c>
      <c r="I760" s="13" t="s">
        <v>4526</v>
      </c>
      <c r="J760" s="13"/>
      <c r="K760" s="13" t="s">
        <v>1257</v>
      </c>
      <c r="L760" s="13" t="s">
        <v>3037</v>
      </c>
      <c r="M760" s="14">
        <v>2390</v>
      </c>
      <c r="N760" s="13">
        <v>10</v>
      </c>
      <c r="O760" s="15">
        <v>39896</v>
      </c>
    </row>
    <row r="761" spans="1:15" x14ac:dyDescent="0.25">
      <c r="A761" s="13" t="s">
        <v>1560</v>
      </c>
      <c r="B761" s="13" t="s">
        <v>1561</v>
      </c>
      <c r="C761" s="35"/>
      <c r="D761" s="35" t="s">
        <v>3382</v>
      </c>
      <c r="E761" s="13" t="s">
        <v>3025</v>
      </c>
      <c r="F761" s="13" t="s">
        <v>4939</v>
      </c>
      <c r="G761" s="13" t="s">
        <v>4948</v>
      </c>
      <c r="H761" s="13" t="s">
        <v>3048</v>
      </c>
      <c r="I761" s="13" t="s">
        <v>4526</v>
      </c>
      <c r="J761" s="13"/>
      <c r="K761" s="13" t="s">
        <v>1257</v>
      </c>
      <c r="L761" s="13" t="s">
        <v>3037</v>
      </c>
      <c r="M761" s="14">
        <v>804.38</v>
      </c>
      <c r="N761" s="13">
        <v>9</v>
      </c>
      <c r="O761" s="15">
        <v>40106</v>
      </c>
    </row>
    <row r="762" spans="1:15" x14ac:dyDescent="0.25">
      <c r="A762" s="13" t="s">
        <v>1562</v>
      </c>
      <c r="B762" s="13" t="s">
        <v>1563</v>
      </c>
      <c r="C762" s="35"/>
      <c r="D762" s="35" t="s">
        <v>3383</v>
      </c>
      <c r="E762" s="13" t="s">
        <v>3025</v>
      </c>
      <c r="F762" s="13" t="s">
        <v>4939</v>
      </c>
      <c r="G762" s="13" t="s">
        <v>4948</v>
      </c>
      <c r="H762" s="13" t="s">
        <v>3048</v>
      </c>
      <c r="I762" s="13" t="s">
        <v>4526</v>
      </c>
      <c r="J762" s="13"/>
      <c r="K762" s="13" t="s">
        <v>1257</v>
      </c>
      <c r="L762" s="13" t="s">
        <v>3037</v>
      </c>
      <c r="M762" s="14">
        <v>3978.6</v>
      </c>
      <c r="N762" s="13">
        <v>8</v>
      </c>
      <c r="O762" s="15">
        <v>40508</v>
      </c>
    </row>
    <row r="763" spans="1:15" x14ac:dyDescent="0.25">
      <c r="A763" s="13" t="s">
        <v>1564</v>
      </c>
      <c r="B763" s="13" t="s">
        <v>1565</v>
      </c>
      <c r="C763" s="35"/>
      <c r="D763" s="35" t="s">
        <v>3384</v>
      </c>
      <c r="E763" s="13" t="s">
        <v>3025</v>
      </c>
      <c r="F763" s="13" t="s">
        <v>4939</v>
      </c>
      <c r="G763" s="13" t="s">
        <v>4948</v>
      </c>
      <c r="H763" s="13" t="s">
        <v>3048</v>
      </c>
      <c r="I763" s="13" t="s">
        <v>4526</v>
      </c>
      <c r="J763" s="13"/>
      <c r="K763" s="13" t="s">
        <v>1257</v>
      </c>
      <c r="L763" s="13" t="s">
        <v>3037</v>
      </c>
      <c r="M763" s="14">
        <v>350</v>
      </c>
      <c r="N763" s="13">
        <v>21</v>
      </c>
      <c r="O763" s="15">
        <v>35672</v>
      </c>
    </row>
    <row r="764" spans="1:15" x14ac:dyDescent="0.25">
      <c r="A764" s="13" t="s">
        <v>1566</v>
      </c>
      <c r="B764" s="13" t="s">
        <v>1567</v>
      </c>
      <c r="C764" s="35"/>
      <c r="D764" s="35" t="s">
        <v>3385</v>
      </c>
      <c r="E764" s="13" t="s">
        <v>3025</v>
      </c>
      <c r="F764" s="13" t="s">
        <v>4939</v>
      </c>
      <c r="G764" s="13" t="s">
        <v>4948</v>
      </c>
      <c r="H764" s="13" t="s">
        <v>3048</v>
      </c>
      <c r="I764" s="13" t="s">
        <v>4526</v>
      </c>
      <c r="J764" s="13"/>
      <c r="K764" s="13" t="s">
        <v>1257</v>
      </c>
      <c r="L764" s="13" t="s">
        <v>3037</v>
      </c>
      <c r="M764" s="14">
        <v>350</v>
      </c>
      <c r="N764" s="13">
        <v>21</v>
      </c>
      <c r="O764" s="15">
        <v>35672</v>
      </c>
    </row>
    <row r="765" spans="1:15" x14ac:dyDescent="0.25">
      <c r="A765" s="13" t="s">
        <v>1568</v>
      </c>
      <c r="B765" s="13" t="s">
        <v>1569</v>
      </c>
      <c r="C765" s="35"/>
      <c r="D765" s="35" t="s">
        <v>3386</v>
      </c>
      <c r="E765" s="13" t="s">
        <v>3025</v>
      </c>
      <c r="F765" s="13" t="s">
        <v>4939</v>
      </c>
      <c r="G765" s="13" t="s">
        <v>4948</v>
      </c>
      <c r="H765" s="13" t="s">
        <v>3048</v>
      </c>
      <c r="I765" s="13" t="s">
        <v>4526</v>
      </c>
      <c r="J765" s="13"/>
      <c r="K765" s="13" t="s">
        <v>1257</v>
      </c>
      <c r="L765" s="13" t="s">
        <v>3037</v>
      </c>
      <c r="M765" s="14">
        <v>350</v>
      </c>
      <c r="N765" s="13">
        <v>21</v>
      </c>
      <c r="O765" s="15">
        <v>35672</v>
      </c>
    </row>
    <row r="766" spans="1:15" x14ac:dyDescent="0.25">
      <c r="A766" s="13" t="s">
        <v>1570</v>
      </c>
      <c r="B766" s="13" t="s">
        <v>1571</v>
      </c>
      <c r="C766" s="35"/>
      <c r="D766" s="35" t="s">
        <v>3387</v>
      </c>
      <c r="E766" s="13" t="s">
        <v>3025</v>
      </c>
      <c r="F766" s="13" t="s">
        <v>4939</v>
      </c>
      <c r="G766" s="13" t="s">
        <v>4948</v>
      </c>
      <c r="H766" s="13" t="s">
        <v>3048</v>
      </c>
      <c r="I766" s="13" t="s">
        <v>4526</v>
      </c>
      <c r="J766" s="13"/>
      <c r="K766" s="13" t="s">
        <v>1257</v>
      </c>
      <c r="L766" s="13" t="s">
        <v>3037</v>
      </c>
      <c r="M766" s="14">
        <v>350</v>
      </c>
      <c r="N766" s="13">
        <v>21</v>
      </c>
      <c r="O766" s="15">
        <v>35672</v>
      </c>
    </row>
    <row r="767" spans="1:15" x14ac:dyDescent="0.25">
      <c r="A767" s="13" t="s">
        <v>1572</v>
      </c>
      <c r="B767" s="13" t="s">
        <v>1573</v>
      </c>
      <c r="C767" s="35"/>
      <c r="D767" s="35" t="s">
        <v>3388</v>
      </c>
      <c r="E767" s="13" t="s">
        <v>3025</v>
      </c>
      <c r="F767" s="13" t="s">
        <v>4939</v>
      </c>
      <c r="G767" s="13" t="s">
        <v>4948</v>
      </c>
      <c r="H767" s="13" t="s">
        <v>3127</v>
      </c>
      <c r="I767" s="13" t="s">
        <v>3051</v>
      </c>
      <c r="J767" s="13"/>
      <c r="K767" s="13" t="s">
        <v>1257</v>
      </c>
      <c r="L767" s="13" t="s">
        <v>3037</v>
      </c>
      <c r="M767" s="14">
        <v>300</v>
      </c>
      <c r="N767" s="13">
        <v>21</v>
      </c>
      <c r="O767" s="15">
        <v>35703</v>
      </c>
    </row>
    <row r="768" spans="1:15" x14ac:dyDescent="0.25">
      <c r="A768" s="13" t="s">
        <v>1574</v>
      </c>
      <c r="B768" s="13" t="s">
        <v>1575</v>
      </c>
      <c r="C768" s="35"/>
      <c r="D768" s="35" t="s">
        <v>3389</v>
      </c>
      <c r="E768" s="13" t="s">
        <v>3025</v>
      </c>
      <c r="F768" s="13" t="s">
        <v>4939</v>
      </c>
      <c r="G768" s="13" t="s">
        <v>4948</v>
      </c>
      <c r="H768" s="13" t="s">
        <v>3048</v>
      </c>
      <c r="I768" s="13" t="s">
        <v>4526</v>
      </c>
      <c r="J768" s="13"/>
      <c r="K768" s="13" t="s">
        <v>1257</v>
      </c>
      <c r="L768" s="13" t="s">
        <v>3037</v>
      </c>
      <c r="M768" s="14">
        <v>300</v>
      </c>
      <c r="N768" s="13">
        <v>21</v>
      </c>
      <c r="O768" s="15">
        <v>35703</v>
      </c>
    </row>
    <row r="769" spans="1:15" x14ac:dyDescent="0.25">
      <c r="A769" s="13" t="s">
        <v>1576</v>
      </c>
      <c r="B769" s="13" t="s">
        <v>1577</v>
      </c>
      <c r="C769" s="35"/>
      <c r="D769" s="35" t="s">
        <v>3390</v>
      </c>
      <c r="E769" s="13" t="s">
        <v>3025</v>
      </c>
      <c r="F769" s="13" t="s">
        <v>4939</v>
      </c>
      <c r="G769" s="13" t="s">
        <v>4948</v>
      </c>
      <c r="H769" s="13" t="s">
        <v>3048</v>
      </c>
      <c r="I769" s="13" t="s">
        <v>4526</v>
      </c>
      <c r="J769" s="13"/>
      <c r="K769" s="13" t="s">
        <v>1257</v>
      </c>
      <c r="L769" s="13" t="s">
        <v>3037</v>
      </c>
      <c r="M769" s="14">
        <v>300</v>
      </c>
      <c r="N769" s="13">
        <v>21</v>
      </c>
      <c r="O769" s="15">
        <v>35703</v>
      </c>
    </row>
    <row r="770" spans="1:15" x14ac:dyDescent="0.25">
      <c r="A770" s="13" t="s">
        <v>1578</v>
      </c>
      <c r="B770" s="13" t="s">
        <v>1579</v>
      </c>
      <c r="C770" s="35"/>
      <c r="D770" s="35" t="s">
        <v>3391</v>
      </c>
      <c r="E770" s="13" t="s">
        <v>3025</v>
      </c>
      <c r="F770" s="13" t="s">
        <v>4939</v>
      </c>
      <c r="G770" s="13" t="s">
        <v>4948</v>
      </c>
      <c r="H770" s="13" t="s">
        <v>3048</v>
      </c>
      <c r="I770" s="13" t="s">
        <v>4526</v>
      </c>
      <c r="J770" s="13"/>
      <c r="K770" s="13" t="s">
        <v>1257</v>
      </c>
      <c r="L770" s="13" t="s">
        <v>3037</v>
      </c>
      <c r="M770" s="14">
        <v>300</v>
      </c>
      <c r="N770" s="13">
        <v>21</v>
      </c>
      <c r="O770" s="15">
        <v>35703</v>
      </c>
    </row>
    <row r="771" spans="1:15" x14ac:dyDescent="0.25">
      <c r="A771" s="13" t="s">
        <v>1580</v>
      </c>
      <c r="B771" s="13" t="s">
        <v>1581</v>
      </c>
      <c r="C771" s="35"/>
      <c r="D771" s="35" t="s">
        <v>3392</v>
      </c>
      <c r="E771" s="13" t="s">
        <v>3025</v>
      </c>
      <c r="F771" s="13" t="s">
        <v>4939</v>
      </c>
      <c r="G771" s="13" t="s">
        <v>4948</v>
      </c>
      <c r="H771" s="13" t="s">
        <v>3048</v>
      </c>
      <c r="I771" s="13" t="s">
        <v>4526</v>
      </c>
      <c r="J771" s="13"/>
      <c r="K771" s="13" t="s">
        <v>1257</v>
      </c>
      <c r="L771" s="13" t="s">
        <v>3037</v>
      </c>
      <c r="M771" s="14">
        <v>300</v>
      </c>
      <c r="N771" s="13">
        <v>21</v>
      </c>
      <c r="O771" s="15">
        <v>35703</v>
      </c>
    </row>
    <row r="772" spans="1:15" x14ac:dyDescent="0.25">
      <c r="A772" s="13" t="s">
        <v>1582</v>
      </c>
      <c r="B772" s="13" t="s">
        <v>1583</v>
      </c>
      <c r="C772" s="35"/>
      <c r="D772" s="35" t="s">
        <v>3393</v>
      </c>
      <c r="E772" s="13" t="s">
        <v>3025</v>
      </c>
      <c r="F772" s="13" t="s">
        <v>4939</v>
      </c>
      <c r="G772" s="13" t="s">
        <v>4948</v>
      </c>
      <c r="H772" s="13" t="s">
        <v>3048</v>
      </c>
      <c r="I772" s="13" t="s">
        <v>4526</v>
      </c>
      <c r="J772" s="13"/>
      <c r="K772" s="13" t="s">
        <v>1257</v>
      </c>
      <c r="L772" s="13" t="s">
        <v>3037</v>
      </c>
      <c r="M772" s="14">
        <v>300</v>
      </c>
      <c r="N772" s="13">
        <v>21</v>
      </c>
      <c r="O772" s="15">
        <v>35703</v>
      </c>
    </row>
    <row r="773" spans="1:15" x14ac:dyDescent="0.25">
      <c r="A773" s="13" t="s">
        <v>1584</v>
      </c>
      <c r="B773" s="13" t="s">
        <v>1585</v>
      </c>
      <c r="C773" s="35"/>
      <c r="D773" s="35" t="s">
        <v>3394</v>
      </c>
      <c r="E773" s="13" t="s">
        <v>3025</v>
      </c>
      <c r="F773" s="13" t="s">
        <v>4939</v>
      </c>
      <c r="G773" s="13" t="s">
        <v>4948</v>
      </c>
      <c r="H773" s="13" t="s">
        <v>3048</v>
      </c>
      <c r="I773" s="13" t="s">
        <v>4526</v>
      </c>
      <c r="J773" s="13"/>
      <c r="K773" s="13" t="s">
        <v>1257</v>
      </c>
      <c r="L773" s="13" t="s">
        <v>3037</v>
      </c>
      <c r="M773" s="14">
        <v>300</v>
      </c>
      <c r="N773" s="13">
        <v>21</v>
      </c>
      <c r="O773" s="15">
        <v>35703</v>
      </c>
    </row>
    <row r="774" spans="1:15" x14ac:dyDescent="0.25">
      <c r="A774" s="13" t="s">
        <v>1586</v>
      </c>
      <c r="B774" s="13" t="s">
        <v>1587</v>
      </c>
      <c r="C774" s="35"/>
      <c r="D774" s="35" t="s">
        <v>3395</v>
      </c>
      <c r="E774" s="13" t="s">
        <v>3025</v>
      </c>
      <c r="F774" s="13" t="s">
        <v>4939</v>
      </c>
      <c r="G774" s="13" t="s">
        <v>4948</v>
      </c>
      <c r="H774" s="13" t="s">
        <v>3048</v>
      </c>
      <c r="I774" s="13" t="s">
        <v>4526</v>
      </c>
      <c r="J774" s="13"/>
      <c r="K774" s="13" t="s">
        <v>1257</v>
      </c>
      <c r="L774" s="13" t="s">
        <v>3037</v>
      </c>
      <c r="M774" s="14">
        <v>214.5</v>
      </c>
      <c r="N774" s="13">
        <v>20</v>
      </c>
      <c r="O774" s="15">
        <v>36037</v>
      </c>
    </row>
    <row r="775" spans="1:15" x14ac:dyDescent="0.25">
      <c r="A775" s="13" t="s">
        <v>1588</v>
      </c>
      <c r="B775" s="13" t="s">
        <v>1589</v>
      </c>
      <c r="C775" s="35"/>
      <c r="D775" s="35" t="s">
        <v>3396</v>
      </c>
      <c r="E775" s="13" t="s">
        <v>3025</v>
      </c>
      <c r="F775" s="13" t="s">
        <v>4939</v>
      </c>
      <c r="G775" s="13" t="s">
        <v>4948</v>
      </c>
      <c r="H775" s="13" t="s">
        <v>3048</v>
      </c>
      <c r="I775" s="13" t="s">
        <v>4526</v>
      </c>
      <c r="J775" s="13"/>
      <c r="K775" s="13" t="s">
        <v>1257</v>
      </c>
      <c r="L775" s="13" t="s">
        <v>3037</v>
      </c>
      <c r="M775" s="14">
        <v>699.5</v>
      </c>
      <c r="N775" s="13">
        <v>20</v>
      </c>
      <c r="O775" s="15">
        <v>36129</v>
      </c>
    </row>
    <row r="776" spans="1:15" x14ac:dyDescent="0.25">
      <c r="A776" s="13" t="s">
        <v>1590</v>
      </c>
      <c r="B776" s="13" t="s">
        <v>1591</v>
      </c>
      <c r="C776" s="35"/>
      <c r="D776" s="35" t="s">
        <v>3397</v>
      </c>
      <c r="E776" s="13" t="s">
        <v>3025</v>
      </c>
      <c r="F776" s="13" t="s">
        <v>4939</v>
      </c>
      <c r="G776" s="13" t="s">
        <v>4948</v>
      </c>
      <c r="H776" s="13" t="s">
        <v>4777</v>
      </c>
      <c r="I776" s="13" t="s">
        <v>3056</v>
      </c>
      <c r="J776" s="13"/>
      <c r="K776" s="13" t="s">
        <v>1257</v>
      </c>
      <c r="L776" s="13" t="s">
        <v>3037</v>
      </c>
      <c r="M776" s="14">
        <v>1299</v>
      </c>
      <c r="N776" s="13">
        <v>20</v>
      </c>
      <c r="O776" s="15">
        <v>36006</v>
      </c>
    </row>
    <row r="777" spans="1:15" x14ac:dyDescent="0.25">
      <c r="A777" s="13" t="s">
        <v>1592</v>
      </c>
      <c r="B777" s="13" t="s">
        <v>1593</v>
      </c>
      <c r="C777" s="35"/>
      <c r="D777" s="35" t="s">
        <v>3398</v>
      </c>
      <c r="E777" s="13" t="s">
        <v>3025</v>
      </c>
      <c r="F777" s="13" t="s">
        <v>4939</v>
      </c>
      <c r="G777" s="13" t="s">
        <v>4948</v>
      </c>
      <c r="H777" s="13" t="s">
        <v>3048</v>
      </c>
      <c r="I777" s="13" t="s">
        <v>4526</v>
      </c>
      <c r="J777" s="13"/>
      <c r="K777" s="13" t="s">
        <v>1257</v>
      </c>
      <c r="L777" s="13" t="s">
        <v>3037</v>
      </c>
      <c r="M777" s="14">
        <v>1500</v>
      </c>
      <c r="N777" s="13">
        <v>21</v>
      </c>
      <c r="O777" s="15">
        <v>35825</v>
      </c>
    </row>
    <row r="778" spans="1:15" x14ac:dyDescent="0.25">
      <c r="A778" s="13" t="s">
        <v>1594</v>
      </c>
      <c r="B778" s="13" t="s">
        <v>1595</v>
      </c>
      <c r="C778" s="35"/>
      <c r="D778" s="35" t="s">
        <v>3399</v>
      </c>
      <c r="E778" s="13" t="s">
        <v>3025</v>
      </c>
      <c r="F778" s="13" t="s">
        <v>4939</v>
      </c>
      <c r="G778" s="13" t="s">
        <v>4932</v>
      </c>
      <c r="H778" s="13" t="s">
        <v>4972</v>
      </c>
      <c r="I778" s="13" t="s">
        <v>4973</v>
      </c>
      <c r="J778" s="13"/>
      <c r="K778" s="13" t="s">
        <v>1257</v>
      </c>
      <c r="L778" s="13" t="s">
        <v>3037</v>
      </c>
      <c r="M778" s="14">
        <v>1399</v>
      </c>
      <c r="N778" s="13">
        <v>21</v>
      </c>
      <c r="O778" s="15">
        <v>35641</v>
      </c>
    </row>
    <row r="779" spans="1:15" ht="6.5" customHeight="1" x14ac:dyDescent="0.25">
      <c r="A779" s="13" t="s">
        <v>1596</v>
      </c>
      <c r="B779" s="13" t="s">
        <v>1597</v>
      </c>
      <c r="C779" s="35"/>
      <c r="D779" s="35" t="s">
        <v>3400</v>
      </c>
      <c r="E779" s="13" t="s">
        <v>3025</v>
      </c>
      <c r="F779" s="13" t="s">
        <v>4939</v>
      </c>
      <c r="G779" s="13" t="s">
        <v>4948</v>
      </c>
      <c r="H779" s="13" t="s">
        <v>4979</v>
      </c>
      <c r="I779" s="13" t="s">
        <v>4567</v>
      </c>
      <c r="J779" s="13"/>
      <c r="K779" s="13" t="s">
        <v>1257</v>
      </c>
      <c r="L779" s="13" t="s">
        <v>3037</v>
      </c>
      <c r="M779" s="14">
        <v>799</v>
      </c>
      <c r="N779" s="13">
        <v>20</v>
      </c>
      <c r="O779" s="15">
        <v>36037</v>
      </c>
    </row>
    <row r="780" spans="1:15" x14ac:dyDescent="0.25">
      <c r="A780" s="13" t="s">
        <v>1598</v>
      </c>
      <c r="B780" s="13" t="s">
        <v>1599</v>
      </c>
      <c r="C780" s="35"/>
      <c r="D780" s="35" t="s">
        <v>3401</v>
      </c>
      <c r="E780" s="13" t="s">
        <v>3025</v>
      </c>
      <c r="F780" s="13" t="s">
        <v>3079</v>
      </c>
      <c r="G780" s="13" t="s">
        <v>3050</v>
      </c>
      <c r="H780" s="13" t="s">
        <v>3402</v>
      </c>
      <c r="I780" s="13" t="s">
        <v>4492</v>
      </c>
      <c r="J780" s="13"/>
      <c r="K780" s="13" t="s">
        <v>1257</v>
      </c>
      <c r="L780" s="13" t="s">
        <v>3037</v>
      </c>
      <c r="M780" s="14">
        <v>550</v>
      </c>
      <c r="N780" s="13">
        <v>20</v>
      </c>
      <c r="O780" s="15">
        <v>36037</v>
      </c>
    </row>
    <row r="781" spans="1:15" x14ac:dyDescent="0.25">
      <c r="A781" s="13" t="s">
        <v>1600</v>
      </c>
      <c r="B781" s="13" t="s">
        <v>1601</v>
      </c>
      <c r="C781" s="35"/>
      <c r="D781" s="35" t="s">
        <v>3403</v>
      </c>
      <c r="E781" s="13" t="s">
        <v>3025</v>
      </c>
      <c r="F781" s="13" t="s">
        <v>3079</v>
      </c>
      <c r="G781" s="13" t="s">
        <v>3050</v>
      </c>
      <c r="H781" s="13" t="s">
        <v>4933</v>
      </c>
      <c r="I781" s="13" t="s">
        <v>4757</v>
      </c>
      <c r="J781" s="13"/>
      <c r="K781" s="13" t="s">
        <v>1257</v>
      </c>
      <c r="L781" s="13" t="s">
        <v>3037</v>
      </c>
      <c r="M781" s="14">
        <v>450</v>
      </c>
      <c r="N781" s="13">
        <v>19</v>
      </c>
      <c r="O781" s="15">
        <v>36433</v>
      </c>
    </row>
    <row r="782" spans="1:15" x14ac:dyDescent="0.25">
      <c r="A782" s="13" t="s">
        <v>1602</v>
      </c>
      <c r="B782" s="13" t="s">
        <v>1603</v>
      </c>
      <c r="C782" s="35"/>
      <c r="D782" s="35" t="s">
        <v>3404</v>
      </c>
      <c r="E782" s="13" t="s">
        <v>3025</v>
      </c>
      <c r="F782" s="13" t="s">
        <v>4939</v>
      </c>
      <c r="G782" s="13" t="s">
        <v>4932</v>
      </c>
      <c r="H782" s="13" t="s">
        <v>3405</v>
      </c>
      <c r="I782" s="13" t="s">
        <v>4527</v>
      </c>
      <c r="J782" s="13"/>
      <c r="K782" s="13" t="s">
        <v>1257</v>
      </c>
      <c r="L782" s="13" t="s">
        <v>3037</v>
      </c>
      <c r="M782" s="14">
        <v>2312.37</v>
      </c>
      <c r="N782" s="13">
        <v>9</v>
      </c>
      <c r="O782" s="15">
        <v>40106</v>
      </c>
    </row>
    <row r="783" spans="1:15" x14ac:dyDescent="0.25">
      <c r="A783" s="13" t="s">
        <v>1604</v>
      </c>
      <c r="B783" s="13" t="s">
        <v>1605</v>
      </c>
      <c r="C783" s="35"/>
      <c r="D783" s="35" t="s">
        <v>3406</v>
      </c>
      <c r="E783" s="13" t="s">
        <v>3025</v>
      </c>
      <c r="F783" s="13" t="s">
        <v>4939</v>
      </c>
      <c r="G783" s="13" t="s">
        <v>4948</v>
      </c>
      <c r="H783" s="13" t="s">
        <v>4719</v>
      </c>
      <c r="I783" s="13" t="s">
        <v>12195</v>
      </c>
      <c r="J783" s="13"/>
      <c r="K783" s="13" t="s">
        <v>1257</v>
      </c>
      <c r="L783" s="13" t="s">
        <v>3037</v>
      </c>
      <c r="M783" s="14">
        <v>1136.58</v>
      </c>
      <c r="N783" s="13">
        <v>9</v>
      </c>
      <c r="O783" s="15">
        <v>40106</v>
      </c>
    </row>
    <row r="784" spans="1:15" x14ac:dyDescent="0.25">
      <c r="A784" s="13" t="s">
        <v>1606</v>
      </c>
      <c r="B784" s="13" t="s">
        <v>1607</v>
      </c>
      <c r="C784" s="35"/>
      <c r="D784" s="35" t="s">
        <v>3407</v>
      </c>
      <c r="E784" s="13" t="s">
        <v>3025</v>
      </c>
      <c r="F784" s="13" t="s">
        <v>4939</v>
      </c>
      <c r="G784" s="13" t="s">
        <v>4948</v>
      </c>
      <c r="H784" s="13" t="s">
        <v>4719</v>
      </c>
      <c r="I784" s="13" t="s">
        <v>12195</v>
      </c>
      <c r="J784" s="13"/>
      <c r="K784" s="13" t="s">
        <v>1257</v>
      </c>
      <c r="L784" s="13" t="s">
        <v>3037</v>
      </c>
      <c r="M784" s="14">
        <v>1137.58</v>
      </c>
      <c r="N784" s="13">
        <v>9</v>
      </c>
      <c r="O784" s="15">
        <v>40106</v>
      </c>
    </row>
    <row r="785" spans="1:15" x14ac:dyDescent="0.25">
      <c r="A785" s="13" t="s">
        <v>1608</v>
      </c>
      <c r="B785" s="13" t="s">
        <v>1609</v>
      </c>
      <c r="C785" s="35" t="s">
        <v>3026</v>
      </c>
      <c r="D785" s="35" t="s">
        <v>3408</v>
      </c>
      <c r="E785" s="13" t="s">
        <v>3025</v>
      </c>
      <c r="F785" s="13" t="s">
        <v>4939</v>
      </c>
      <c r="G785" s="13" t="s">
        <v>4932</v>
      </c>
      <c r="H785" s="13" t="s">
        <v>3070</v>
      </c>
      <c r="I785" s="13" t="s">
        <v>12405</v>
      </c>
      <c r="J785" s="13"/>
      <c r="K785" s="13" t="s">
        <v>1257</v>
      </c>
      <c r="L785" s="13" t="s">
        <v>3037</v>
      </c>
      <c r="M785" s="14">
        <v>2999</v>
      </c>
      <c r="N785" s="13">
        <v>21</v>
      </c>
      <c r="O785" s="15">
        <v>35672</v>
      </c>
    </row>
    <row r="786" spans="1:15" x14ac:dyDescent="0.25">
      <c r="A786" s="13" t="s">
        <v>1610</v>
      </c>
      <c r="B786" s="13" t="s">
        <v>1611</v>
      </c>
      <c r="C786" s="35" t="s">
        <v>3026</v>
      </c>
      <c r="D786" s="35" t="s">
        <v>3409</v>
      </c>
      <c r="E786" s="13" t="s">
        <v>3025</v>
      </c>
      <c r="F786" s="13" t="s">
        <v>4939</v>
      </c>
      <c r="G786" s="13" t="s">
        <v>4932</v>
      </c>
      <c r="H786" s="13" t="s">
        <v>3070</v>
      </c>
      <c r="I786" s="13" t="s">
        <v>12405</v>
      </c>
      <c r="J786" s="13"/>
      <c r="K786" s="13" t="s">
        <v>1257</v>
      </c>
      <c r="L786" s="13" t="s">
        <v>3037</v>
      </c>
      <c r="M786" s="14">
        <v>1999</v>
      </c>
      <c r="N786" s="13">
        <v>20</v>
      </c>
      <c r="O786" s="15">
        <v>36129</v>
      </c>
    </row>
    <row r="787" spans="1:15" x14ac:dyDescent="0.25">
      <c r="A787" s="13" t="s">
        <v>1612</v>
      </c>
      <c r="B787" s="13" t="s">
        <v>1613</v>
      </c>
      <c r="C787" s="35" t="s">
        <v>3026</v>
      </c>
      <c r="D787" s="35" t="s">
        <v>3410</v>
      </c>
      <c r="E787" s="13" t="s">
        <v>3025</v>
      </c>
      <c r="F787" s="13" t="s">
        <v>4939</v>
      </c>
      <c r="G787" s="13" t="s">
        <v>4932</v>
      </c>
      <c r="H787" s="13" t="s">
        <v>3070</v>
      </c>
      <c r="I787" s="13" t="s">
        <v>12405</v>
      </c>
      <c r="J787" s="13"/>
      <c r="K787" s="13" t="s">
        <v>1257</v>
      </c>
      <c r="L787" s="13" t="s">
        <v>3037</v>
      </c>
      <c r="M787" s="14">
        <v>2295</v>
      </c>
      <c r="N787" s="13">
        <v>10</v>
      </c>
      <c r="O787" s="15">
        <v>39896</v>
      </c>
    </row>
    <row r="788" spans="1:15" x14ac:dyDescent="0.25">
      <c r="A788" s="13" t="s">
        <v>1614</v>
      </c>
      <c r="B788" s="13" t="s">
        <v>1615</v>
      </c>
      <c r="C788" s="35" t="s">
        <v>3026</v>
      </c>
      <c r="D788" s="35" t="s">
        <v>3411</v>
      </c>
      <c r="E788" s="13" t="s">
        <v>3025</v>
      </c>
      <c r="F788" s="13" t="s">
        <v>4939</v>
      </c>
      <c r="G788" s="13" t="s">
        <v>4932</v>
      </c>
      <c r="H788" s="13" t="s">
        <v>3070</v>
      </c>
      <c r="I788" s="13" t="s">
        <v>4635</v>
      </c>
      <c r="J788" s="13"/>
      <c r="K788" s="13" t="s">
        <v>1257</v>
      </c>
      <c r="L788" s="13" t="s">
        <v>3037</v>
      </c>
      <c r="M788" s="14">
        <v>2295</v>
      </c>
      <c r="N788" s="13">
        <v>10</v>
      </c>
      <c r="O788" s="15">
        <v>39896</v>
      </c>
    </row>
    <row r="789" spans="1:15" x14ac:dyDescent="0.25">
      <c r="A789" s="13" t="s">
        <v>1616</v>
      </c>
      <c r="B789" s="13" t="s">
        <v>1617</v>
      </c>
      <c r="C789" s="35"/>
      <c r="D789" s="35" t="s">
        <v>3412</v>
      </c>
      <c r="E789" s="13" t="s">
        <v>3025</v>
      </c>
      <c r="F789" s="13" t="s">
        <v>4939</v>
      </c>
      <c r="G789" s="13" t="s">
        <v>4948</v>
      </c>
      <c r="H789" s="13" t="s">
        <v>4705</v>
      </c>
      <c r="I789" s="13" t="s">
        <v>12051</v>
      </c>
      <c r="J789" s="13"/>
      <c r="K789" s="13" t="s">
        <v>1257</v>
      </c>
      <c r="L789" s="13" t="s">
        <v>3037</v>
      </c>
      <c r="M789" s="14">
        <v>300</v>
      </c>
      <c r="N789" s="13">
        <v>21</v>
      </c>
      <c r="O789" s="15">
        <v>35703</v>
      </c>
    </row>
    <row r="790" spans="1:15" x14ac:dyDescent="0.25">
      <c r="A790" s="13" t="s">
        <v>1618</v>
      </c>
      <c r="B790" s="13" t="s">
        <v>1619</v>
      </c>
      <c r="C790" s="35"/>
      <c r="D790" s="35" t="s">
        <v>3413</v>
      </c>
      <c r="E790" s="13" t="s">
        <v>3025</v>
      </c>
      <c r="F790" s="13" t="s">
        <v>4939</v>
      </c>
      <c r="G790" s="13" t="s">
        <v>4932</v>
      </c>
      <c r="H790" s="13" t="s">
        <v>3104</v>
      </c>
      <c r="I790" s="13" t="s">
        <v>4533</v>
      </c>
      <c r="J790" s="13"/>
      <c r="K790" s="13" t="s">
        <v>1257</v>
      </c>
      <c r="L790" s="13" t="s">
        <v>3037</v>
      </c>
      <c r="M790" s="14">
        <v>550</v>
      </c>
      <c r="N790" s="13">
        <v>21</v>
      </c>
      <c r="O790" s="15">
        <v>35641</v>
      </c>
    </row>
    <row r="791" spans="1:15" x14ac:dyDescent="0.25">
      <c r="A791" s="13" t="s">
        <v>1620</v>
      </c>
      <c r="B791" s="13" t="s">
        <v>1621</v>
      </c>
      <c r="C791" s="35"/>
      <c r="D791" s="35" t="s">
        <v>3414</v>
      </c>
      <c r="E791" s="13" t="s">
        <v>3025</v>
      </c>
      <c r="F791" s="13" t="s">
        <v>4939</v>
      </c>
      <c r="G791" s="13" t="s">
        <v>4932</v>
      </c>
      <c r="H791" s="13" t="s">
        <v>3104</v>
      </c>
      <c r="I791" s="13" t="s">
        <v>4533</v>
      </c>
      <c r="J791" s="13"/>
      <c r="K791" s="13" t="s">
        <v>1257</v>
      </c>
      <c r="L791" s="13" t="s">
        <v>3037</v>
      </c>
      <c r="M791" s="14">
        <v>399</v>
      </c>
      <c r="N791" s="13">
        <v>21</v>
      </c>
      <c r="O791" s="15">
        <v>35764</v>
      </c>
    </row>
    <row r="792" spans="1:15" x14ac:dyDescent="0.25">
      <c r="A792" s="13" t="s">
        <v>1622</v>
      </c>
      <c r="B792" s="13" t="s">
        <v>1623</v>
      </c>
      <c r="C792" s="35"/>
      <c r="D792" s="35" t="s">
        <v>3415</v>
      </c>
      <c r="E792" s="13" t="s">
        <v>3025</v>
      </c>
      <c r="F792" s="13" t="s">
        <v>4939</v>
      </c>
      <c r="G792" s="13" t="s">
        <v>4932</v>
      </c>
      <c r="H792" s="13" t="s">
        <v>3104</v>
      </c>
      <c r="I792" s="13" t="s">
        <v>4533</v>
      </c>
      <c r="J792" s="13"/>
      <c r="K792" s="13" t="s">
        <v>1257</v>
      </c>
      <c r="L792" s="13" t="s">
        <v>3037</v>
      </c>
      <c r="M792" s="14">
        <v>450</v>
      </c>
      <c r="N792" s="13">
        <v>21</v>
      </c>
      <c r="O792" s="15">
        <v>35825</v>
      </c>
    </row>
    <row r="793" spans="1:15" x14ac:dyDescent="0.25">
      <c r="A793" s="13" t="s">
        <v>1624</v>
      </c>
      <c r="B793" s="13" t="s">
        <v>1625</v>
      </c>
      <c r="C793" s="35"/>
      <c r="D793" s="35" t="s">
        <v>3416</v>
      </c>
      <c r="E793" s="13" t="s">
        <v>3025</v>
      </c>
      <c r="F793" s="13" t="s">
        <v>4939</v>
      </c>
      <c r="G793" s="13" t="s">
        <v>4932</v>
      </c>
      <c r="H793" s="13" t="s">
        <v>3104</v>
      </c>
      <c r="I793" s="13" t="s">
        <v>4533</v>
      </c>
      <c r="J793" s="13"/>
      <c r="K793" s="13" t="s">
        <v>1257</v>
      </c>
      <c r="L793" s="13" t="s">
        <v>3037</v>
      </c>
      <c r="M793" s="14">
        <v>550</v>
      </c>
      <c r="N793" s="13">
        <v>21</v>
      </c>
      <c r="O793" s="15">
        <v>35641</v>
      </c>
    </row>
    <row r="794" spans="1:15" x14ac:dyDescent="0.25">
      <c r="A794" s="13" t="s">
        <v>1626</v>
      </c>
      <c r="B794" s="13" t="s">
        <v>1627</v>
      </c>
      <c r="C794" s="35"/>
      <c r="D794" s="35" t="s">
        <v>3417</v>
      </c>
      <c r="E794" s="13" t="s">
        <v>3025</v>
      </c>
      <c r="F794" s="13" t="s">
        <v>4939</v>
      </c>
      <c r="G794" s="13" t="s">
        <v>4932</v>
      </c>
      <c r="H794" s="13" t="s">
        <v>3104</v>
      </c>
      <c r="I794" s="13" t="s">
        <v>4533</v>
      </c>
      <c r="J794" s="13"/>
      <c r="K794" s="13" t="s">
        <v>1257</v>
      </c>
      <c r="L794" s="13" t="s">
        <v>3037</v>
      </c>
      <c r="M794" s="14">
        <v>550</v>
      </c>
      <c r="N794" s="13">
        <v>21</v>
      </c>
      <c r="O794" s="15">
        <v>35641</v>
      </c>
    </row>
    <row r="795" spans="1:15" x14ac:dyDescent="0.25">
      <c r="A795" s="13" t="s">
        <v>1628</v>
      </c>
      <c r="B795" s="13" t="s">
        <v>1629</v>
      </c>
      <c r="C795" s="35"/>
      <c r="D795" s="35" t="s">
        <v>3418</v>
      </c>
      <c r="E795" s="13" t="s">
        <v>3025</v>
      </c>
      <c r="F795" s="13" t="s">
        <v>4939</v>
      </c>
      <c r="G795" s="13" t="s">
        <v>4948</v>
      </c>
      <c r="H795" s="13" t="s">
        <v>3127</v>
      </c>
      <c r="I795" s="13" t="s">
        <v>3051</v>
      </c>
      <c r="J795" s="13"/>
      <c r="K795" s="13" t="s">
        <v>1257</v>
      </c>
      <c r="L795" s="13" t="s">
        <v>3037</v>
      </c>
      <c r="M795" s="14">
        <v>550</v>
      </c>
      <c r="N795" s="13">
        <v>21</v>
      </c>
      <c r="O795" s="15">
        <v>35641</v>
      </c>
    </row>
    <row r="796" spans="1:15" x14ac:dyDescent="0.25">
      <c r="A796" s="13" t="s">
        <v>1630</v>
      </c>
      <c r="B796" s="13" t="s">
        <v>1631</v>
      </c>
      <c r="C796" s="35"/>
      <c r="D796" s="35" t="s">
        <v>3419</v>
      </c>
      <c r="E796" s="13" t="s">
        <v>3025</v>
      </c>
      <c r="F796" s="13" t="s">
        <v>4939</v>
      </c>
      <c r="G796" s="13" t="s">
        <v>4932</v>
      </c>
      <c r="H796" s="13" t="s">
        <v>4764</v>
      </c>
      <c r="I796" s="13" t="s">
        <v>4493</v>
      </c>
      <c r="J796" s="13"/>
      <c r="K796" s="13" t="s">
        <v>1257</v>
      </c>
      <c r="L796" s="13" t="s">
        <v>3037</v>
      </c>
      <c r="M796" s="14">
        <v>550</v>
      </c>
      <c r="N796" s="13">
        <v>21</v>
      </c>
      <c r="O796" s="15">
        <v>35764</v>
      </c>
    </row>
    <row r="797" spans="1:15" x14ac:dyDescent="0.25">
      <c r="A797" s="13" t="s">
        <v>1632</v>
      </c>
      <c r="B797" s="13" t="s">
        <v>1633</v>
      </c>
      <c r="C797" s="35"/>
      <c r="D797" s="35" t="s">
        <v>3420</v>
      </c>
      <c r="E797" s="13" t="s">
        <v>3025</v>
      </c>
      <c r="F797" s="13" t="s">
        <v>4939</v>
      </c>
      <c r="G797" s="13" t="s">
        <v>4932</v>
      </c>
      <c r="H797" s="13" t="s">
        <v>4854</v>
      </c>
      <c r="I797" s="13" t="s">
        <v>4788</v>
      </c>
      <c r="J797" s="13"/>
      <c r="K797" s="13" t="s">
        <v>1257</v>
      </c>
      <c r="L797" s="13" t="s">
        <v>3037</v>
      </c>
      <c r="M797" s="14">
        <v>200</v>
      </c>
      <c r="N797" s="13">
        <v>20</v>
      </c>
      <c r="O797" s="15">
        <v>36068</v>
      </c>
    </row>
    <row r="798" spans="1:15" x14ac:dyDescent="0.25">
      <c r="A798" s="13" t="s">
        <v>1634</v>
      </c>
      <c r="B798" s="13" t="s">
        <v>1635</v>
      </c>
      <c r="C798" s="35"/>
      <c r="D798" s="35" t="s">
        <v>3421</v>
      </c>
      <c r="E798" s="13" t="s">
        <v>3065</v>
      </c>
      <c r="F798" s="13" t="s">
        <v>3059</v>
      </c>
      <c r="G798" s="13" t="s">
        <v>4932</v>
      </c>
      <c r="H798" s="13" t="s">
        <v>4967</v>
      </c>
      <c r="I798" s="13" t="s">
        <v>4439</v>
      </c>
      <c r="J798" s="13"/>
      <c r="K798" s="13" t="s">
        <v>1257</v>
      </c>
      <c r="L798" s="13" t="s">
        <v>3037</v>
      </c>
      <c r="M798" s="14">
        <v>2575.94</v>
      </c>
      <c r="N798" s="13">
        <v>10</v>
      </c>
      <c r="O798" s="15">
        <v>39899</v>
      </c>
    </row>
    <row r="799" spans="1:15" x14ac:dyDescent="0.25">
      <c r="A799" s="13" t="s">
        <v>1636</v>
      </c>
      <c r="B799" s="13" t="s">
        <v>1637</v>
      </c>
      <c r="C799" s="35"/>
      <c r="D799" s="35" t="s">
        <v>3422</v>
      </c>
      <c r="E799" s="13" t="s">
        <v>3025</v>
      </c>
      <c r="F799" s="13" t="s">
        <v>4939</v>
      </c>
      <c r="G799" s="13" t="s">
        <v>4932</v>
      </c>
      <c r="H799" s="13" t="s">
        <v>4854</v>
      </c>
      <c r="I799" s="13" t="s">
        <v>4788</v>
      </c>
      <c r="J799" s="13"/>
      <c r="K799" s="13" t="s">
        <v>1257</v>
      </c>
      <c r="L799" s="13" t="s">
        <v>3037</v>
      </c>
      <c r="M799" s="14">
        <v>1542.86</v>
      </c>
      <c r="N799" s="13">
        <v>10</v>
      </c>
      <c r="O799" s="15">
        <v>39782</v>
      </c>
    </row>
    <row r="800" spans="1:15" x14ac:dyDescent="0.25">
      <c r="A800" s="13" t="s">
        <v>1638</v>
      </c>
      <c r="B800" s="13" t="s">
        <v>1639</v>
      </c>
      <c r="C800" s="35"/>
      <c r="D800" s="35" t="s">
        <v>3423</v>
      </c>
      <c r="E800" s="13" t="s">
        <v>3025</v>
      </c>
      <c r="F800" s="13" t="s">
        <v>4939</v>
      </c>
      <c r="G800" s="13" t="s">
        <v>4948</v>
      </c>
      <c r="H800" s="13" t="s">
        <v>4858</v>
      </c>
      <c r="I800" s="13" t="s">
        <v>4707</v>
      </c>
      <c r="J800" s="13"/>
      <c r="K800" s="13" t="s">
        <v>1257</v>
      </c>
      <c r="L800" s="13" t="s">
        <v>3037</v>
      </c>
      <c r="M800" s="14">
        <v>799</v>
      </c>
      <c r="N800" s="13">
        <v>21</v>
      </c>
      <c r="O800" s="15">
        <v>35641</v>
      </c>
    </row>
    <row r="801" spans="1:15" x14ac:dyDescent="0.25">
      <c r="A801" s="13" t="s">
        <v>1640</v>
      </c>
      <c r="B801" s="13" t="s">
        <v>1641</v>
      </c>
      <c r="C801" s="35"/>
      <c r="D801" s="35" t="s">
        <v>3424</v>
      </c>
      <c r="E801" s="13" t="s">
        <v>3025</v>
      </c>
      <c r="F801" s="13" t="s">
        <v>4939</v>
      </c>
      <c r="G801" s="13" t="s">
        <v>4948</v>
      </c>
      <c r="H801" s="13" t="s">
        <v>3127</v>
      </c>
      <c r="I801" s="13" t="s">
        <v>3051</v>
      </c>
      <c r="J801" s="13"/>
      <c r="K801" s="13" t="s">
        <v>1257</v>
      </c>
      <c r="L801" s="13" t="s">
        <v>3037</v>
      </c>
      <c r="M801" s="14">
        <v>599</v>
      </c>
      <c r="N801" s="13">
        <v>21</v>
      </c>
      <c r="O801" s="15">
        <v>35703</v>
      </c>
    </row>
    <row r="802" spans="1:15" x14ac:dyDescent="0.25">
      <c r="A802" s="13" t="s">
        <v>1642</v>
      </c>
      <c r="B802" s="13" t="s">
        <v>1643</v>
      </c>
      <c r="C802" s="35"/>
      <c r="D802" s="35" t="s">
        <v>3425</v>
      </c>
      <c r="E802" s="13" t="s">
        <v>3025</v>
      </c>
      <c r="F802" s="13" t="s">
        <v>4939</v>
      </c>
      <c r="G802" s="13" t="s">
        <v>4948</v>
      </c>
      <c r="H802" s="13" t="s">
        <v>3127</v>
      </c>
      <c r="I802" s="13" t="s">
        <v>3051</v>
      </c>
      <c r="J802" s="13"/>
      <c r="K802" s="13" t="s">
        <v>1257</v>
      </c>
      <c r="L802" s="13" t="s">
        <v>3037</v>
      </c>
      <c r="M802" s="14">
        <v>913.16</v>
      </c>
      <c r="N802" s="13">
        <v>21</v>
      </c>
      <c r="O802" s="15">
        <v>35641</v>
      </c>
    </row>
    <row r="803" spans="1:15" x14ac:dyDescent="0.25">
      <c r="A803" s="13" t="s">
        <v>1644</v>
      </c>
      <c r="B803" s="13" t="s">
        <v>1645</v>
      </c>
      <c r="C803" s="35"/>
      <c r="D803" s="35" t="s">
        <v>3426</v>
      </c>
      <c r="E803" s="13" t="s">
        <v>3025</v>
      </c>
      <c r="F803" s="13" t="s">
        <v>4939</v>
      </c>
      <c r="G803" s="13" t="s">
        <v>4948</v>
      </c>
      <c r="H803" s="13" t="s">
        <v>3127</v>
      </c>
      <c r="I803" s="13" t="s">
        <v>4724</v>
      </c>
      <c r="J803" s="13"/>
      <c r="K803" s="13" t="s">
        <v>1257</v>
      </c>
      <c r="L803" s="13" t="s">
        <v>3037</v>
      </c>
      <c r="M803" s="14">
        <v>599</v>
      </c>
      <c r="N803" s="13">
        <v>21</v>
      </c>
      <c r="O803" s="15">
        <v>35703</v>
      </c>
    </row>
    <row r="804" spans="1:15" x14ac:dyDescent="0.25">
      <c r="A804" s="13" t="s">
        <v>1646</v>
      </c>
      <c r="B804" s="13" t="s">
        <v>1647</v>
      </c>
      <c r="C804" s="35"/>
      <c r="D804" s="35" t="s">
        <v>3427</v>
      </c>
      <c r="E804" s="13" t="s">
        <v>3025</v>
      </c>
      <c r="F804" s="13" t="s">
        <v>4939</v>
      </c>
      <c r="G804" s="13" t="s">
        <v>4948</v>
      </c>
      <c r="H804" s="13" t="s">
        <v>3127</v>
      </c>
      <c r="I804" s="13" t="s">
        <v>3051</v>
      </c>
      <c r="J804" s="13"/>
      <c r="K804" s="13" t="s">
        <v>1257</v>
      </c>
      <c r="L804" s="13" t="s">
        <v>3037</v>
      </c>
      <c r="M804" s="14">
        <v>300</v>
      </c>
      <c r="N804" s="13">
        <v>21</v>
      </c>
      <c r="O804" s="15">
        <v>35703</v>
      </c>
    </row>
    <row r="805" spans="1:15" x14ac:dyDescent="0.25">
      <c r="A805" s="13" t="s">
        <v>1648</v>
      </c>
      <c r="B805" s="13" t="s">
        <v>1649</v>
      </c>
      <c r="C805" s="35"/>
      <c r="D805" s="35" t="s">
        <v>3428</v>
      </c>
      <c r="E805" s="13" t="s">
        <v>3025</v>
      </c>
      <c r="F805" s="13" t="s">
        <v>4939</v>
      </c>
      <c r="G805" s="13" t="s">
        <v>4948</v>
      </c>
      <c r="H805" s="13" t="s">
        <v>3127</v>
      </c>
      <c r="I805" s="13" t="s">
        <v>3051</v>
      </c>
      <c r="J805" s="13"/>
      <c r="K805" s="13" t="s">
        <v>1257</v>
      </c>
      <c r="L805" s="13" t="s">
        <v>3037</v>
      </c>
      <c r="M805" s="14">
        <v>300</v>
      </c>
      <c r="N805" s="13">
        <v>21</v>
      </c>
      <c r="O805" s="15">
        <v>35703</v>
      </c>
    </row>
    <row r="806" spans="1:15" x14ac:dyDescent="0.25">
      <c r="A806" s="13" t="s">
        <v>1650</v>
      </c>
      <c r="B806" s="13" t="s">
        <v>1651</v>
      </c>
      <c r="C806" s="35"/>
      <c r="D806" s="35" t="s">
        <v>3429</v>
      </c>
      <c r="E806" s="13" t="s">
        <v>3025</v>
      </c>
      <c r="F806" s="13" t="s">
        <v>4939</v>
      </c>
      <c r="G806" s="13" t="s">
        <v>4948</v>
      </c>
      <c r="H806" s="13" t="s">
        <v>3127</v>
      </c>
      <c r="I806" s="13" t="s">
        <v>3051</v>
      </c>
      <c r="J806" s="13"/>
      <c r="K806" s="13" t="s">
        <v>1257</v>
      </c>
      <c r="L806" s="13" t="s">
        <v>3037</v>
      </c>
      <c r="M806" s="14">
        <v>300</v>
      </c>
      <c r="N806" s="13">
        <v>21</v>
      </c>
      <c r="O806" s="15">
        <v>35703</v>
      </c>
    </row>
    <row r="807" spans="1:15" x14ac:dyDescent="0.25">
      <c r="A807" s="13" t="s">
        <v>1652</v>
      </c>
      <c r="B807" s="13" t="s">
        <v>1653</v>
      </c>
      <c r="C807" s="35"/>
      <c r="D807" s="35" t="s">
        <v>3430</v>
      </c>
      <c r="E807" s="13" t="s">
        <v>3025</v>
      </c>
      <c r="F807" s="13" t="s">
        <v>4939</v>
      </c>
      <c r="G807" s="13" t="s">
        <v>4948</v>
      </c>
      <c r="H807" s="13" t="s">
        <v>4708</v>
      </c>
      <c r="I807" s="13" t="s">
        <v>4571</v>
      </c>
      <c r="J807" s="13"/>
      <c r="K807" s="13" t="s">
        <v>1257</v>
      </c>
      <c r="L807" s="13" t="s">
        <v>3037</v>
      </c>
      <c r="M807" s="14">
        <v>300</v>
      </c>
      <c r="N807" s="13">
        <v>21</v>
      </c>
      <c r="O807" s="15">
        <v>35703</v>
      </c>
    </row>
    <row r="808" spans="1:15" x14ac:dyDescent="0.25">
      <c r="A808" s="13" t="s">
        <v>12392</v>
      </c>
      <c r="B808" s="13" t="s">
        <v>1655</v>
      </c>
      <c r="C808" s="35"/>
      <c r="D808" s="35" t="s">
        <v>3431</v>
      </c>
      <c r="E808" s="13" t="s">
        <v>3025</v>
      </c>
      <c r="F808" s="13" t="s">
        <v>4939</v>
      </c>
      <c r="G808" s="13" t="s">
        <v>4948</v>
      </c>
      <c r="H808" s="13" t="s">
        <v>4708</v>
      </c>
      <c r="I808" s="13" t="s">
        <v>4571</v>
      </c>
      <c r="J808" s="13"/>
      <c r="K808" s="13" t="s">
        <v>1257</v>
      </c>
      <c r="L808" s="13" t="s">
        <v>3037</v>
      </c>
      <c r="M808" s="14">
        <v>300</v>
      </c>
      <c r="N808" s="13">
        <v>21</v>
      </c>
      <c r="O808" s="15">
        <v>35703</v>
      </c>
    </row>
    <row r="809" spans="1:15" x14ac:dyDescent="0.25">
      <c r="A809" s="13" t="s">
        <v>1656</v>
      </c>
      <c r="B809" s="13" t="s">
        <v>1657</v>
      </c>
      <c r="C809" s="35"/>
      <c r="D809" s="35" t="s">
        <v>3432</v>
      </c>
      <c r="E809" s="13" t="s">
        <v>3025</v>
      </c>
      <c r="F809" s="13" t="s">
        <v>4939</v>
      </c>
      <c r="G809" s="13" t="s">
        <v>4948</v>
      </c>
      <c r="H809" s="13" t="s">
        <v>3127</v>
      </c>
      <c r="I809" s="13" t="s">
        <v>3051</v>
      </c>
      <c r="J809" s="13"/>
      <c r="K809" s="13" t="s">
        <v>1257</v>
      </c>
      <c r="L809" s="13" t="s">
        <v>3037</v>
      </c>
      <c r="M809" s="14">
        <v>300</v>
      </c>
      <c r="N809" s="13">
        <v>21</v>
      </c>
      <c r="O809" s="15">
        <v>35703</v>
      </c>
    </row>
    <row r="810" spans="1:15" x14ac:dyDescent="0.25">
      <c r="A810" s="13" t="s">
        <v>1658</v>
      </c>
      <c r="B810" s="13" t="s">
        <v>1659</v>
      </c>
      <c r="C810" s="35"/>
      <c r="D810" s="35" t="s">
        <v>3433</v>
      </c>
      <c r="E810" s="13" t="s">
        <v>3025</v>
      </c>
      <c r="F810" s="13" t="s">
        <v>4939</v>
      </c>
      <c r="G810" s="13" t="s">
        <v>4948</v>
      </c>
      <c r="H810" s="13" t="s">
        <v>3127</v>
      </c>
      <c r="I810" s="13" t="s">
        <v>3051</v>
      </c>
      <c r="J810" s="13"/>
      <c r="K810" s="13" t="s">
        <v>1257</v>
      </c>
      <c r="L810" s="13" t="s">
        <v>3037</v>
      </c>
      <c r="M810" s="14">
        <v>300</v>
      </c>
      <c r="N810" s="13">
        <v>21</v>
      </c>
      <c r="O810" s="15">
        <v>35703</v>
      </c>
    </row>
    <row r="811" spans="1:15" x14ac:dyDescent="0.25">
      <c r="A811" s="13" t="s">
        <v>1660</v>
      </c>
      <c r="B811" s="13" t="s">
        <v>1661</v>
      </c>
      <c r="C811" s="35"/>
      <c r="D811" s="35" t="s">
        <v>3434</v>
      </c>
      <c r="E811" s="13" t="s">
        <v>3025</v>
      </c>
      <c r="F811" s="13" t="s">
        <v>4939</v>
      </c>
      <c r="G811" s="13" t="s">
        <v>4948</v>
      </c>
      <c r="H811" s="13" t="s">
        <v>3127</v>
      </c>
      <c r="I811" s="13" t="s">
        <v>3051</v>
      </c>
      <c r="J811" s="13"/>
      <c r="K811" s="13" t="s">
        <v>1257</v>
      </c>
      <c r="L811" s="13" t="s">
        <v>3037</v>
      </c>
      <c r="M811" s="14">
        <v>300</v>
      </c>
      <c r="N811" s="13">
        <v>21</v>
      </c>
      <c r="O811" s="15">
        <v>35703</v>
      </c>
    </row>
    <row r="812" spans="1:15" x14ac:dyDescent="0.25">
      <c r="A812" s="13" t="s">
        <v>1662</v>
      </c>
      <c r="B812" s="13" t="s">
        <v>1663</v>
      </c>
      <c r="C812" s="35"/>
      <c r="D812" s="35" t="s">
        <v>3435</v>
      </c>
      <c r="E812" s="13" t="s">
        <v>3025</v>
      </c>
      <c r="F812" s="13" t="s">
        <v>4939</v>
      </c>
      <c r="G812" s="13" t="s">
        <v>4948</v>
      </c>
      <c r="H812" s="13" t="s">
        <v>3127</v>
      </c>
      <c r="I812" s="13" t="s">
        <v>4724</v>
      </c>
      <c r="J812" s="13"/>
      <c r="K812" s="13" t="s">
        <v>1257</v>
      </c>
      <c r="L812" s="13" t="s">
        <v>3037</v>
      </c>
      <c r="M812" s="14">
        <v>300</v>
      </c>
      <c r="N812" s="13">
        <v>21</v>
      </c>
      <c r="O812" s="15">
        <v>35703</v>
      </c>
    </row>
    <row r="813" spans="1:15" x14ac:dyDescent="0.25">
      <c r="A813" s="13" t="s">
        <v>1664</v>
      </c>
      <c r="B813" s="13" t="s">
        <v>1665</v>
      </c>
      <c r="C813" s="35"/>
      <c r="D813" s="35" t="s">
        <v>3436</v>
      </c>
      <c r="E813" s="13" t="s">
        <v>3025</v>
      </c>
      <c r="F813" s="13" t="s">
        <v>4939</v>
      </c>
      <c r="G813" s="13" t="s">
        <v>4948</v>
      </c>
      <c r="H813" s="13" t="s">
        <v>3127</v>
      </c>
      <c r="I813" s="13" t="s">
        <v>3051</v>
      </c>
      <c r="J813" s="13"/>
      <c r="K813" s="13" t="s">
        <v>1257</v>
      </c>
      <c r="L813" s="13" t="s">
        <v>3037</v>
      </c>
      <c r="M813" s="14">
        <v>300</v>
      </c>
      <c r="N813" s="13">
        <v>21</v>
      </c>
      <c r="O813" s="15">
        <v>35703</v>
      </c>
    </row>
    <row r="814" spans="1:15" x14ac:dyDescent="0.25">
      <c r="A814" s="13" t="s">
        <v>1666</v>
      </c>
      <c r="B814" s="13" t="s">
        <v>1667</v>
      </c>
      <c r="C814" s="35"/>
      <c r="D814" s="35" t="s">
        <v>3437</v>
      </c>
      <c r="E814" s="13" t="s">
        <v>3016</v>
      </c>
      <c r="F814" s="13" t="s">
        <v>12087</v>
      </c>
      <c r="G814" s="13" t="s">
        <v>4948</v>
      </c>
      <c r="H814" s="13" t="s">
        <v>3438</v>
      </c>
      <c r="I814" s="13" t="s">
        <v>4436</v>
      </c>
      <c r="J814" s="13"/>
      <c r="K814" s="13" t="s">
        <v>1257</v>
      </c>
      <c r="L814" s="13" t="s">
        <v>3037</v>
      </c>
      <c r="M814" s="14">
        <v>2164.86</v>
      </c>
      <c r="N814" s="13">
        <v>5</v>
      </c>
      <c r="O814" s="15">
        <v>42094</v>
      </c>
    </row>
    <row r="815" spans="1:15" x14ac:dyDescent="0.25">
      <c r="A815" s="13" t="s">
        <v>1668</v>
      </c>
      <c r="B815" s="13" t="s">
        <v>1669</v>
      </c>
      <c r="C815" s="35"/>
      <c r="D815" s="35" t="s">
        <v>3439</v>
      </c>
      <c r="E815" s="13" t="s">
        <v>3025</v>
      </c>
      <c r="F815" s="13" t="s">
        <v>4939</v>
      </c>
      <c r="G815" s="13" t="s">
        <v>4932</v>
      </c>
      <c r="H815" s="13" t="s">
        <v>3104</v>
      </c>
      <c r="I815" s="13" t="s">
        <v>4792</v>
      </c>
      <c r="J815" s="13"/>
      <c r="K815" s="13" t="s">
        <v>1257</v>
      </c>
      <c r="L815" s="13" t="s">
        <v>3037</v>
      </c>
      <c r="M815" s="14">
        <v>1933.38</v>
      </c>
      <c r="N815" s="13">
        <v>15</v>
      </c>
      <c r="O815" s="15">
        <v>42090</v>
      </c>
    </row>
    <row r="816" spans="1:15" x14ac:dyDescent="0.25">
      <c r="A816" s="13" t="s">
        <v>1670</v>
      </c>
      <c r="B816" s="13" t="s">
        <v>1669</v>
      </c>
      <c r="C816" s="35"/>
      <c r="D816" s="35" t="s">
        <v>3440</v>
      </c>
      <c r="E816" s="13" t="s">
        <v>3025</v>
      </c>
      <c r="F816" s="13" t="s">
        <v>4939</v>
      </c>
      <c r="G816" s="13" t="s">
        <v>4932</v>
      </c>
      <c r="H816" s="13" t="s">
        <v>3085</v>
      </c>
      <c r="I816" s="13" t="s">
        <v>3051</v>
      </c>
      <c r="J816" s="13"/>
      <c r="K816" s="13" t="s">
        <v>1257</v>
      </c>
      <c r="L816" s="13" t="s">
        <v>3037</v>
      </c>
      <c r="M816" s="14">
        <v>1933.38</v>
      </c>
      <c r="N816" s="13">
        <v>15</v>
      </c>
      <c r="O816" s="15">
        <v>42090</v>
      </c>
    </row>
    <row r="817" spans="1:15" x14ac:dyDescent="0.25">
      <c r="A817" s="13" t="s">
        <v>1671</v>
      </c>
      <c r="B817" s="13" t="s">
        <v>1669</v>
      </c>
      <c r="C817" s="35"/>
      <c r="D817" s="35" t="s">
        <v>3441</v>
      </c>
      <c r="E817" s="13" t="s">
        <v>3025</v>
      </c>
      <c r="F817" s="13" t="s">
        <v>4939</v>
      </c>
      <c r="G817" s="13" t="s">
        <v>4932</v>
      </c>
      <c r="H817" s="13" t="s">
        <v>4705</v>
      </c>
      <c r="I817" s="13" t="s">
        <v>12051</v>
      </c>
      <c r="J817" s="13"/>
      <c r="K817" s="13" t="s">
        <v>1257</v>
      </c>
      <c r="L817" s="13" t="s">
        <v>3037</v>
      </c>
      <c r="M817" s="14">
        <v>1933.38</v>
      </c>
      <c r="N817" s="13">
        <v>15</v>
      </c>
      <c r="O817" s="15">
        <v>42090</v>
      </c>
    </row>
    <row r="818" spans="1:15" x14ac:dyDescent="0.25">
      <c r="A818" s="13" t="s">
        <v>1672</v>
      </c>
      <c r="B818" s="13" t="s">
        <v>1669</v>
      </c>
      <c r="C818" s="35"/>
      <c r="D818" s="35" t="s">
        <v>3442</v>
      </c>
      <c r="E818" s="13" t="s">
        <v>3025</v>
      </c>
      <c r="F818" s="13" t="s">
        <v>4939</v>
      </c>
      <c r="G818" s="13" t="s">
        <v>4932</v>
      </c>
      <c r="H818" s="13" t="s">
        <v>3082</v>
      </c>
      <c r="I818" s="13" t="s">
        <v>3051</v>
      </c>
      <c r="J818" s="13"/>
      <c r="K818" s="13" t="s">
        <v>1257</v>
      </c>
      <c r="L818" s="13" t="s">
        <v>3037</v>
      </c>
      <c r="M818" s="14">
        <v>1933.38</v>
      </c>
      <c r="N818" s="13">
        <v>15</v>
      </c>
      <c r="O818" s="15">
        <v>42090</v>
      </c>
    </row>
    <row r="819" spans="1:15" x14ac:dyDescent="0.25">
      <c r="A819" s="13" t="s">
        <v>1673</v>
      </c>
      <c r="B819" s="13" t="s">
        <v>1669</v>
      </c>
      <c r="C819" s="35"/>
      <c r="D819" s="35" t="s">
        <v>3443</v>
      </c>
      <c r="E819" s="13" t="s">
        <v>3025</v>
      </c>
      <c r="F819" s="13" t="s">
        <v>4939</v>
      </c>
      <c r="G819" s="13" t="s">
        <v>4948</v>
      </c>
      <c r="H819" s="13" t="s">
        <v>4719</v>
      </c>
      <c r="I819" s="13" t="s">
        <v>12195</v>
      </c>
      <c r="J819" s="13"/>
      <c r="K819" s="13" t="s">
        <v>1257</v>
      </c>
      <c r="L819" s="13" t="s">
        <v>3037</v>
      </c>
      <c r="M819" s="14">
        <v>1933.38</v>
      </c>
      <c r="N819" s="13">
        <v>15</v>
      </c>
      <c r="O819" s="15">
        <v>42090</v>
      </c>
    </row>
    <row r="820" spans="1:15" x14ac:dyDescent="0.25">
      <c r="A820" s="13" t="s">
        <v>1674</v>
      </c>
      <c r="B820" s="13" t="s">
        <v>1669</v>
      </c>
      <c r="C820" s="35"/>
      <c r="D820" s="35" t="s">
        <v>3444</v>
      </c>
      <c r="E820" s="13" t="s">
        <v>3025</v>
      </c>
      <c r="F820" s="13" t="s">
        <v>4939</v>
      </c>
      <c r="G820" s="13" t="s">
        <v>4932</v>
      </c>
      <c r="H820" s="13" t="s">
        <v>3085</v>
      </c>
      <c r="I820" s="13" t="s">
        <v>3051</v>
      </c>
      <c r="J820" s="13"/>
      <c r="K820" s="13" t="s">
        <v>1257</v>
      </c>
      <c r="L820" s="13" t="s">
        <v>3037</v>
      </c>
      <c r="M820" s="14">
        <v>1933.38</v>
      </c>
      <c r="N820" s="13">
        <v>15</v>
      </c>
      <c r="O820" s="15">
        <v>42090</v>
      </c>
    </row>
    <row r="821" spans="1:15" x14ac:dyDescent="0.25">
      <c r="A821" s="13" t="s">
        <v>1675</v>
      </c>
      <c r="B821" s="13" t="s">
        <v>1669</v>
      </c>
      <c r="C821" s="35"/>
      <c r="D821" s="35" t="s">
        <v>3445</v>
      </c>
      <c r="E821" s="13" t="s">
        <v>3025</v>
      </c>
      <c r="F821" s="13" t="s">
        <v>4939</v>
      </c>
      <c r="G821" s="13" t="s">
        <v>4932</v>
      </c>
      <c r="H821" s="13" t="s">
        <v>3085</v>
      </c>
      <c r="I821" s="13" t="s">
        <v>3051</v>
      </c>
      <c r="J821" s="13"/>
      <c r="K821" s="13" t="s">
        <v>1257</v>
      </c>
      <c r="L821" s="13" t="s">
        <v>3037</v>
      </c>
      <c r="M821" s="14">
        <v>1933.38</v>
      </c>
      <c r="N821" s="13">
        <v>15</v>
      </c>
      <c r="O821" s="15">
        <v>42090</v>
      </c>
    </row>
    <row r="822" spans="1:15" x14ac:dyDescent="0.25">
      <c r="A822" s="13" t="s">
        <v>1676</v>
      </c>
      <c r="B822" s="13" t="s">
        <v>1669</v>
      </c>
      <c r="C822" s="35"/>
      <c r="D822" s="35" t="s">
        <v>3446</v>
      </c>
      <c r="E822" s="13" t="s">
        <v>3025</v>
      </c>
      <c r="F822" s="13" t="s">
        <v>4939</v>
      </c>
      <c r="G822" s="13" t="s">
        <v>4932</v>
      </c>
      <c r="H822" s="13" t="s">
        <v>4764</v>
      </c>
      <c r="I822" s="13" t="s">
        <v>4493</v>
      </c>
      <c r="J822" s="13"/>
      <c r="K822" s="13" t="s">
        <v>1257</v>
      </c>
      <c r="L822" s="13" t="s">
        <v>3037</v>
      </c>
      <c r="M822" s="14">
        <v>1933.38</v>
      </c>
      <c r="N822" s="13">
        <v>15</v>
      </c>
      <c r="O822" s="15">
        <v>42090</v>
      </c>
    </row>
    <row r="823" spans="1:15" x14ac:dyDescent="0.25">
      <c r="A823" s="13" t="s">
        <v>1677</v>
      </c>
      <c r="B823" s="13" t="s">
        <v>1669</v>
      </c>
      <c r="C823" s="35"/>
      <c r="D823" s="35" t="s">
        <v>3447</v>
      </c>
      <c r="E823" s="13" t="s">
        <v>3025</v>
      </c>
      <c r="F823" s="13" t="s">
        <v>4939</v>
      </c>
      <c r="G823" s="13" t="s">
        <v>4932</v>
      </c>
      <c r="H823" s="13" t="s">
        <v>3085</v>
      </c>
      <c r="I823" s="13" t="s">
        <v>3051</v>
      </c>
      <c r="J823" s="13"/>
      <c r="K823" s="13" t="s">
        <v>1257</v>
      </c>
      <c r="L823" s="13" t="s">
        <v>3037</v>
      </c>
      <c r="M823" s="14">
        <v>1933.38</v>
      </c>
      <c r="N823" s="13">
        <v>15</v>
      </c>
      <c r="O823" s="15">
        <v>42090</v>
      </c>
    </row>
    <row r="824" spans="1:15" x14ac:dyDescent="0.25">
      <c r="A824" s="13" t="s">
        <v>1678</v>
      </c>
      <c r="B824" s="13" t="s">
        <v>1669</v>
      </c>
      <c r="C824" s="35"/>
      <c r="D824" s="35" t="s">
        <v>3448</v>
      </c>
      <c r="E824" s="13" t="s">
        <v>3025</v>
      </c>
      <c r="F824" s="13" t="s">
        <v>4939</v>
      </c>
      <c r="G824" s="13" t="s">
        <v>4932</v>
      </c>
      <c r="H824" s="13" t="s">
        <v>4972</v>
      </c>
      <c r="I824" s="13" t="s">
        <v>4973</v>
      </c>
      <c r="J824" s="13"/>
      <c r="K824" s="13" t="s">
        <v>1257</v>
      </c>
      <c r="L824" s="13" t="s">
        <v>3037</v>
      </c>
      <c r="M824" s="14">
        <v>1933.38</v>
      </c>
      <c r="N824" s="13">
        <v>15</v>
      </c>
      <c r="O824" s="15">
        <v>42090</v>
      </c>
    </row>
    <row r="825" spans="1:15" x14ac:dyDescent="0.25">
      <c r="A825" s="13" t="s">
        <v>1679</v>
      </c>
      <c r="B825" s="13" t="s">
        <v>1669</v>
      </c>
      <c r="C825" s="35"/>
      <c r="D825" s="35" t="s">
        <v>3449</v>
      </c>
      <c r="E825" s="13" t="s">
        <v>3025</v>
      </c>
      <c r="F825" s="13" t="s">
        <v>4939</v>
      </c>
      <c r="G825" s="13" t="s">
        <v>4932</v>
      </c>
      <c r="H825" s="13" t="s">
        <v>3085</v>
      </c>
      <c r="I825" s="13" t="s">
        <v>3051</v>
      </c>
      <c r="J825" s="13"/>
      <c r="K825" s="13" t="s">
        <v>1257</v>
      </c>
      <c r="L825" s="13" t="s">
        <v>3037</v>
      </c>
      <c r="M825" s="14">
        <v>1933.38</v>
      </c>
      <c r="N825" s="13">
        <v>15</v>
      </c>
      <c r="O825" s="15">
        <v>42090</v>
      </c>
    </row>
    <row r="826" spans="1:15" x14ac:dyDescent="0.25">
      <c r="A826" s="13" t="s">
        <v>1680</v>
      </c>
      <c r="B826" s="13" t="s">
        <v>1669</v>
      </c>
      <c r="C826" s="35"/>
      <c r="D826" s="35" t="s">
        <v>3450</v>
      </c>
      <c r="E826" s="13" t="s">
        <v>3025</v>
      </c>
      <c r="F826" s="13" t="s">
        <v>4939</v>
      </c>
      <c r="G826" s="13" t="s">
        <v>4932</v>
      </c>
      <c r="H826" s="13" t="s">
        <v>4712</v>
      </c>
      <c r="I826" s="13" t="s">
        <v>4499</v>
      </c>
      <c r="J826" s="13"/>
      <c r="K826" s="13" t="s">
        <v>1257</v>
      </c>
      <c r="L826" s="13" t="s">
        <v>3037</v>
      </c>
      <c r="M826" s="14">
        <v>1933.38</v>
      </c>
      <c r="N826" s="13">
        <v>15</v>
      </c>
      <c r="O826" s="15">
        <v>42090</v>
      </c>
    </row>
    <row r="827" spans="1:15" x14ac:dyDescent="0.25">
      <c r="A827" s="13" t="s">
        <v>1681</v>
      </c>
      <c r="B827" s="13" t="s">
        <v>1669</v>
      </c>
      <c r="C827" s="35"/>
      <c r="D827" s="35" t="s">
        <v>3451</v>
      </c>
      <c r="E827" s="13" t="s">
        <v>3025</v>
      </c>
      <c r="F827" s="13" t="s">
        <v>4939</v>
      </c>
      <c r="G827" s="13" t="s">
        <v>4932</v>
      </c>
      <c r="H827" s="13" t="s">
        <v>3085</v>
      </c>
      <c r="I827" s="13" t="s">
        <v>3051</v>
      </c>
      <c r="J827" s="13"/>
      <c r="K827" s="13" t="s">
        <v>1257</v>
      </c>
      <c r="L827" s="13" t="s">
        <v>3037</v>
      </c>
      <c r="M827" s="14">
        <v>1933.38</v>
      </c>
      <c r="N827" s="13">
        <v>15</v>
      </c>
      <c r="O827" s="15">
        <v>42090</v>
      </c>
    </row>
    <row r="828" spans="1:15" x14ac:dyDescent="0.25">
      <c r="A828" s="13" t="s">
        <v>1682</v>
      </c>
      <c r="B828" s="13" t="s">
        <v>1669</v>
      </c>
      <c r="C828" s="35"/>
      <c r="D828" s="35" t="s">
        <v>3452</v>
      </c>
      <c r="E828" s="13" t="s">
        <v>3025</v>
      </c>
      <c r="F828" s="13" t="s">
        <v>4939</v>
      </c>
      <c r="G828" s="13" t="s">
        <v>4932</v>
      </c>
      <c r="H828" s="13" t="s">
        <v>3085</v>
      </c>
      <c r="I828" s="13" t="s">
        <v>3051</v>
      </c>
      <c r="J828" s="13"/>
      <c r="K828" s="13" t="s">
        <v>1257</v>
      </c>
      <c r="L828" s="13" t="s">
        <v>3037</v>
      </c>
      <c r="M828" s="14">
        <v>1933.38</v>
      </c>
      <c r="N828" s="13">
        <v>15</v>
      </c>
      <c r="O828" s="15">
        <v>42090</v>
      </c>
    </row>
    <row r="829" spans="1:15" x14ac:dyDescent="0.25">
      <c r="A829" s="13" t="s">
        <v>1683</v>
      </c>
      <c r="B829" s="13" t="s">
        <v>1669</v>
      </c>
      <c r="C829" s="35"/>
      <c r="D829" s="35" t="s">
        <v>3453</v>
      </c>
      <c r="E829" s="13" t="s">
        <v>3025</v>
      </c>
      <c r="F829" s="13" t="s">
        <v>4939</v>
      </c>
      <c r="G829" s="13" t="s">
        <v>4932</v>
      </c>
      <c r="H829" s="13" t="s">
        <v>4713</v>
      </c>
      <c r="I829" s="13" t="s">
        <v>4536</v>
      </c>
      <c r="J829" s="13"/>
      <c r="K829" s="13" t="s">
        <v>1257</v>
      </c>
      <c r="L829" s="13" t="s">
        <v>3037</v>
      </c>
      <c r="M829" s="14">
        <v>1933.38</v>
      </c>
      <c r="N829" s="13">
        <v>15</v>
      </c>
      <c r="O829" s="15">
        <v>42090</v>
      </c>
    </row>
    <row r="830" spans="1:15" x14ac:dyDescent="0.25">
      <c r="A830" s="13" t="s">
        <v>1684</v>
      </c>
      <c r="B830" s="13" t="s">
        <v>1669</v>
      </c>
      <c r="C830" s="35"/>
      <c r="D830" s="35" t="s">
        <v>3454</v>
      </c>
      <c r="E830" s="13" t="s">
        <v>3025</v>
      </c>
      <c r="F830" s="13" t="s">
        <v>4939</v>
      </c>
      <c r="G830" s="13" t="s">
        <v>4948</v>
      </c>
      <c r="H830" s="13" t="s">
        <v>4969</v>
      </c>
      <c r="I830" s="13" t="s">
        <v>4529</v>
      </c>
      <c r="J830" s="13"/>
      <c r="K830" s="13" t="s">
        <v>1257</v>
      </c>
      <c r="L830" s="13" t="s">
        <v>3037</v>
      </c>
      <c r="M830" s="14">
        <v>1933.38</v>
      </c>
      <c r="N830" s="13">
        <v>15</v>
      </c>
      <c r="O830" s="15">
        <v>42090</v>
      </c>
    </row>
    <row r="831" spans="1:15" x14ac:dyDescent="0.25">
      <c r="A831" s="13" t="s">
        <v>1685</v>
      </c>
      <c r="B831" s="13" t="s">
        <v>1669</v>
      </c>
      <c r="C831" s="35"/>
      <c r="D831" s="35" t="s">
        <v>3455</v>
      </c>
      <c r="E831" s="13" t="s">
        <v>3025</v>
      </c>
      <c r="F831" s="13" t="s">
        <v>4939</v>
      </c>
      <c r="G831" s="13" t="s">
        <v>4932</v>
      </c>
      <c r="H831" s="13" t="s">
        <v>3283</v>
      </c>
      <c r="I831" s="13" t="s">
        <v>3051</v>
      </c>
      <c r="J831" s="13"/>
      <c r="K831" s="13" t="s">
        <v>1257</v>
      </c>
      <c r="L831" s="13" t="s">
        <v>3037</v>
      </c>
      <c r="M831" s="14">
        <v>1933.38</v>
      </c>
      <c r="N831" s="13">
        <v>15</v>
      </c>
      <c r="O831" s="15">
        <v>42090</v>
      </c>
    </row>
    <row r="832" spans="1:15" x14ac:dyDescent="0.25">
      <c r="A832" s="13" t="s">
        <v>1686</v>
      </c>
      <c r="B832" s="13" t="s">
        <v>1669</v>
      </c>
      <c r="C832" s="35"/>
      <c r="D832" s="35" t="s">
        <v>3456</v>
      </c>
      <c r="E832" s="13" t="s">
        <v>3025</v>
      </c>
      <c r="F832" s="13" t="s">
        <v>4939</v>
      </c>
      <c r="G832" s="13" t="s">
        <v>4932</v>
      </c>
      <c r="H832" s="13" t="s">
        <v>3085</v>
      </c>
      <c r="I832" s="13" t="s">
        <v>3051</v>
      </c>
      <c r="J832" s="13"/>
      <c r="K832" s="13" t="s">
        <v>1257</v>
      </c>
      <c r="L832" s="13" t="s">
        <v>3037</v>
      </c>
      <c r="M832" s="14">
        <v>1933.38</v>
      </c>
      <c r="N832" s="13">
        <v>15</v>
      </c>
      <c r="O832" s="15">
        <v>42090</v>
      </c>
    </row>
    <row r="833" spans="1:15" x14ac:dyDescent="0.25">
      <c r="A833" s="13" t="s">
        <v>1687</v>
      </c>
      <c r="B833" s="13" t="s">
        <v>1669</v>
      </c>
      <c r="C833" s="35"/>
      <c r="D833" s="35" t="s">
        <v>3457</v>
      </c>
      <c r="E833" s="13" t="s">
        <v>3025</v>
      </c>
      <c r="F833" s="13" t="s">
        <v>4939</v>
      </c>
      <c r="G833" s="13" t="s">
        <v>4932</v>
      </c>
      <c r="H833" s="13" t="s">
        <v>3085</v>
      </c>
      <c r="I833" s="13" t="s">
        <v>3051</v>
      </c>
      <c r="J833" s="13"/>
      <c r="K833" s="13" t="s">
        <v>1257</v>
      </c>
      <c r="L833" s="13" t="s">
        <v>3037</v>
      </c>
      <c r="M833" s="14">
        <v>1933.38</v>
      </c>
      <c r="N833" s="13">
        <v>15</v>
      </c>
      <c r="O833" s="15">
        <v>42090</v>
      </c>
    </row>
    <row r="834" spans="1:15" x14ac:dyDescent="0.25">
      <c r="A834" s="13" t="s">
        <v>1688</v>
      </c>
      <c r="B834" s="13" t="s">
        <v>1669</v>
      </c>
      <c r="C834" s="35"/>
      <c r="D834" s="35" t="s">
        <v>3458</v>
      </c>
      <c r="E834" s="13" t="s">
        <v>3025</v>
      </c>
      <c r="F834" s="13" t="s">
        <v>4939</v>
      </c>
      <c r="G834" s="13" t="s">
        <v>4932</v>
      </c>
      <c r="H834" s="13" t="s">
        <v>3085</v>
      </c>
      <c r="I834" s="13" t="s">
        <v>3051</v>
      </c>
      <c r="J834" s="13"/>
      <c r="K834" s="13" t="s">
        <v>1257</v>
      </c>
      <c r="L834" s="13" t="s">
        <v>3037</v>
      </c>
      <c r="M834" s="14">
        <v>1933.38</v>
      </c>
      <c r="N834" s="13">
        <v>15</v>
      </c>
      <c r="O834" s="15">
        <v>42090</v>
      </c>
    </row>
    <row r="835" spans="1:15" x14ac:dyDescent="0.25">
      <c r="A835" s="13" t="s">
        <v>1689</v>
      </c>
      <c r="B835" s="13" t="s">
        <v>1669</v>
      </c>
      <c r="C835" s="35"/>
      <c r="D835" s="35" t="s">
        <v>3459</v>
      </c>
      <c r="E835" s="13" t="s">
        <v>3025</v>
      </c>
      <c r="F835" s="13" t="s">
        <v>4939</v>
      </c>
      <c r="G835" s="13" t="s">
        <v>4932</v>
      </c>
      <c r="H835" s="13" t="s">
        <v>3085</v>
      </c>
      <c r="I835" s="13" t="s">
        <v>3051</v>
      </c>
      <c r="J835" s="13"/>
      <c r="K835" s="13" t="s">
        <v>1257</v>
      </c>
      <c r="L835" s="13" t="s">
        <v>3037</v>
      </c>
      <c r="M835" s="14">
        <v>1933.38</v>
      </c>
      <c r="N835" s="13">
        <v>15</v>
      </c>
      <c r="O835" s="15">
        <v>42090</v>
      </c>
    </row>
    <row r="836" spans="1:15" x14ac:dyDescent="0.25">
      <c r="A836" s="13" t="s">
        <v>1690</v>
      </c>
      <c r="B836" s="13" t="s">
        <v>1669</v>
      </c>
      <c r="C836" s="35"/>
      <c r="D836" s="35" t="s">
        <v>3460</v>
      </c>
      <c r="E836" s="13" t="s">
        <v>3025</v>
      </c>
      <c r="F836" s="13" t="s">
        <v>4939</v>
      </c>
      <c r="G836" s="13" t="s">
        <v>4932</v>
      </c>
      <c r="H836" s="13" t="s">
        <v>12383</v>
      </c>
      <c r="I836" s="13" t="s">
        <v>12382</v>
      </c>
      <c r="J836" s="13"/>
      <c r="K836" s="13" t="s">
        <v>1257</v>
      </c>
      <c r="L836" s="13" t="s">
        <v>3037</v>
      </c>
      <c r="M836" s="14">
        <v>1933.38</v>
      </c>
      <c r="N836" s="13">
        <v>15</v>
      </c>
      <c r="O836" s="15">
        <v>42090</v>
      </c>
    </row>
    <row r="837" spans="1:15" x14ac:dyDescent="0.25">
      <c r="A837" s="13" t="s">
        <v>1691</v>
      </c>
      <c r="B837" s="13" t="s">
        <v>1669</v>
      </c>
      <c r="C837" s="35"/>
      <c r="D837" s="35" t="s">
        <v>3461</v>
      </c>
      <c r="E837" s="13" t="s">
        <v>3025</v>
      </c>
      <c r="F837" s="13" t="s">
        <v>4939</v>
      </c>
      <c r="G837" s="13" t="s">
        <v>4932</v>
      </c>
      <c r="H837" s="13" t="s">
        <v>3085</v>
      </c>
      <c r="I837" s="13" t="s">
        <v>3051</v>
      </c>
      <c r="J837" s="13"/>
      <c r="K837" s="13" t="s">
        <v>1257</v>
      </c>
      <c r="L837" s="13" t="s">
        <v>3037</v>
      </c>
      <c r="M837" s="14">
        <v>1933.38</v>
      </c>
      <c r="N837" s="13">
        <v>15</v>
      </c>
      <c r="O837" s="15">
        <v>42090</v>
      </c>
    </row>
    <row r="838" spans="1:15" x14ac:dyDescent="0.25">
      <c r="A838" s="13" t="s">
        <v>1692</v>
      </c>
      <c r="B838" s="13" t="s">
        <v>1669</v>
      </c>
      <c r="C838" s="35"/>
      <c r="D838" s="35" t="s">
        <v>3462</v>
      </c>
      <c r="E838" s="13" t="s">
        <v>3025</v>
      </c>
      <c r="F838" s="13" t="s">
        <v>4939</v>
      </c>
      <c r="G838" s="13" t="s">
        <v>4948</v>
      </c>
      <c r="H838" s="13" t="s">
        <v>4949</v>
      </c>
      <c r="I838" s="13" t="s">
        <v>4564</v>
      </c>
      <c r="J838" s="13"/>
      <c r="K838" s="13" t="s">
        <v>1257</v>
      </c>
      <c r="L838" s="13" t="s">
        <v>3037</v>
      </c>
      <c r="M838" s="14">
        <v>1933.38</v>
      </c>
      <c r="N838" s="13">
        <v>15</v>
      </c>
      <c r="O838" s="15">
        <v>42090</v>
      </c>
    </row>
    <row r="839" spans="1:15" x14ac:dyDescent="0.25">
      <c r="A839" s="13" t="s">
        <v>1693</v>
      </c>
      <c r="B839" s="13" t="s">
        <v>1669</v>
      </c>
      <c r="C839" s="35"/>
      <c r="D839" s="35" t="s">
        <v>3463</v>
      </c>
      <c r="E839" s="13" t="s">
        <v>3025</v>
      </c>
      <c r="F839" s="13" t="s">
        <v>4939</v>
      </c>
      <c r="G839" s="13" t="s">
        <v>4932</v>
      </c>
      <c r="H839" s="13" t="s">
        <v>3085</v>
      </c>
      <c r="I839" s="13" t="s">
        <v>3051</v>
      </c>
      <c r="J839" s="13"/>
      <c r="K839" s="13" t="s">
        <v>1257</v>
      </c>
      <c r="L839" s="13" t="s">
        <v>3037</v>
      </c>
      <c r="M839" s="14">
        <v>1933.38</v>
      </c>
      <c r="N839" s="13">
        <v>15</v>
      </c>
      <c r="O839" s="15">
        <v>42090</v>
      </c>
    </row>
    <row r="840" spans="1:15" x14ac:dyDescent="0.25">
      <c r="A840" s="13" t="s">
        <v>1694</v>
      </c>
      <c r="B840" s="13" t="s">
        <v>1669</v>
      </c>
      <c r="C840" s="35"/>
      <c r="D840" s="35" t="s">
        <v>3464</v>
      </c>
      <c r="E840" s="13" t="s">
        <v>3025</v>
      </c>
      <c r="F840" s="13" t="s">
        <v>4939</v>
      </c>
      <c r="G840" s="13" t="s">
        <v>4932</v>
      </c>
      <c r="H840" s="13" t="s">
        <v>3085</v>
      </c>
      <c r="I840" s="13" t="s">
        <v>3051</v>
      </c>
      <c r="J840" s="13"/>
      <c r="K840" s="13" t="s">
        <v>1257</v>
      </c>
      <c r="L840" s="13" t="s">
        <v>3037</v>
      </c>
      <c r="M840" s="14">
        <v>1933.38</v>
      </c>
      <c r="N840" s="13">
        <v>15</v>
      </c>
      <c r="O840" s="15">
        <v>42090</v>
      </c>
    </row>
    <row r="841" spans="1:15" x14ac:dyDescent="0.25">
      <c r="A841" s="13" t="s">
        <v>1695</v>
      </c>
      <c r="B841" s="13" t="s">
        <v>1669</v>
      </c>
      <c r="C841" s="35"/>
      <c r="D841" s="35" t="s">
        <v>3465</v>
      </c>
      <c r="E841" s="13" t="s">
        <v>3025</v>
      </c>
      <c r="F841" s="13" t="s">
        <v>4939</v>
      </c>
      <c r="G841" s="13" t="s">
        <v>4932</v>
      </c>
      <c r="H841" s="13" t="s">
        <v>3085</v>
      </c>
      <c r="I841" s="13" t="s">
        <v>3051</v>
      </c>
      <c r="J841" s="13"/>
      <c r="K841" s="13" t="s">
        <v>1257</v>
      </c>
      <c r="L841" s="13" t="s">
        <v>3037</v>
      </c>
      <c r="M841" s="14">
        <v>1933.38</v>
      </c>
      <c r="N841" s="13">
        <v>15</v>
      </c>
      <c r="O841" s="15">
        <v>42090</v>
      </c>
    </row>
    <row r="842" spans="1:15" x14ac:dyDescent="0.25">
      <c r="A842" s="13" t="s">
        <v>1696</v>
      </c>
      <c r="B842" s="13" t="s">
        <v>1669</v>
      </c>
      <c r="C842" s="35"/>
      <c r="D842" s="35" t="s">
        <v>3466</v>
      </c>
      <c r="E842" s="13" t="s">
        <v>3025</v>
      </c>
      <c r="F842" s="13" t="s">
        <v>4939</v>
      </c>
      <c r="G842" s="13" t="s">
        <v>4932</v>
      </c>
      <c r="H842" s="13" t="s">
        <v>3085</v>
      </c>
      <c r="I842" s="13" t="s">
        <v>3051</v>
      </c>
      <c r="J842" s="13"/>
      <c r="K842" s="13" t="s">
        <v>1257</v>
      </c>
      <c r="L842" s="13" t="s">
        <v>3037</v>
      </c>
      <c r="M842" s="14">
        <v>1933.38</v>
      </c>
      <c r="N842" s="13">
        <v>15</v>
      </c>
      <c r="O842" s="15">
        <v>42090</v>
      </c>
    </row>
    <row r="843" spans="1:15" x14ac:dyDescent="0.25">
      <c r="A843" s="13" t="s">
        <v>1697</v>
      </c>
      <c r="B843" s="13" t="s">
        <v>1669</v>
      </c>
      <c r="C843" s="35"/>
      <c r="D843" s="35" t="s">
        <v>3467</v>
      </c>
      <c r="E843" s="13" t="s">
        <v>3025</v>
      </c>
      <c r="F843" s="13" t="s">
        <v>4939</v>
      </c>
      <c r="G843" s="13" t="s">
        <v>4948</v>
      </c>
      <c r="H843" s="13" t="s">
        <v>12406</v>
      </c>
      <c r="I843" s="13" t="s">
        <v>3051</v>
      </c>
      <c r="J843" s="13"/>
      <c r="K843" s="13" t="s">
        <v>1257</v>
      </c>
      <c r="L843" s="13" t="s">
        <v>3037</v>
      </c>
      <c r="M843" s="14">
        <v>1933.38</v>
      </c>
      <c r="N843" s="13">
        <v>15</v>
      </c>
      <c r="O843" s="15">
        <v>42090</v>
      </c>
    </row>
    <row r="844" spans="1:15" x14ac:dyDescent="0.25">
      <c r="A844" s="13" t="s">
        <v>1698</v>
      </c>
      <c r="B844" s="13" t="s">
        <v>1669</v>
      </c>
      <c r="C844" s="35"/>
      <c r="D844" s="35" t="s">
        <v>3468</v>
      </c>
      <c r="E844" s="13" t="s">
        <v>3025</v>
      </c>
      <c r="F844" s="13" t="s">
        <v>4939</v>
      </c>
      <c r="G844" s="13" t="s">
        <v>4948</v>
      </c>
      <c r="H844" s="13" t="s">
        <v>4777</v>
      </c>
      <c r="I844" s="13" t="s">
        <v>3056</v>
      </c>
      <c r="J844" s="13"/>
      <c r="K844" s="13" t="s">
        <v>1257</v>
      </c>
      <c r="L844" s="13" t="s">
        <v>3037</v>
      </c>
      <c r="M844" s="14">
        <v>1933.38</v>
      </c>
      <c r="N844" s="13">
        <v>15</v>
      </c>
      <c r="O844" s="15">
        <v>42090</v>
      </c>
    </row>
    <row r="845" spans="1:15" x14ac:dyDescent="0.25">
      <c r="A845" s="13" t="s">
        <v>1699</v>
      </c>
      <c r="B845" s="13" t="s">
        <v>1669</v>
      </c>
      <c r="C845" s="35"/>
      <c r="D845" s="35" t="s">
        <v>3469</v>
      </c>
      <c r="E845" s="13" t="s">
        <v>3025</v>
      </c>
      <c r="F845" s="13" t="s">
        <v>4939</v>
      </c>
      <c r="G845" s="13" t="s">
        <v>4948</v>
      </c>
      <c r="H845" s="13" t="s">
        <v>4709</v>
      </c>
      <c r="I845" s="13" t="s">
        <v>4499</v>
      </c>
      <c r="J845" s="13"/>
      <c r="K845" s="13" t="s">
        <v>1257</v>
      </c>
      <c r="L845" s="13" t="s">
        <v>3037</v>
      </c>
      <c r="M845" s="14">
        <v>1933.38</v>
      </c>
      <c r="N845" s="13">
        <v>15</v>
      </c>
      <c r="O845" s="15">
        <v>42090</v>
      </c>
    </row>
    <row r="846" spans="1:15" x14ac:dyDescent="0.25">
      <c r="A846" s="13" t="s">
        <v>1700</v>
      </c>
      <c r="B846" s="13" t="s">
        <v>1669</v>
      </c>
      <c r="C846" s="35"/>
      <c r="D846" s="35" t="s">
        <v>3470</v>
      </c>
      <c r="E846" s="13" t="s">
        <v>3025</v>
      </c>
      <c r="F846" s="13" t="s">
        <v>4939</v>
      </c>
      <c r="G846" s="13" t="s">
        <v>4932</v>
      </c>
      <c r="H846" s="13" t="s">
        <v>3085</v>
      </c>
      <c r="I846" s="13" t="s">
        <v>3051</v>
      </c>
      <c r="J846" s="13"/>
      <c r="K846" s="13" t="s">
        <v>1257</v>
      </c>
      <c r="L846" s="13" t="s">
        <v>3037</v>
      </c>
      <c r="M846" s="14">
        <v>1933.38</v>
      </c>
      <c r="N846" s="13">
        <v>15</v>
      </c>
      <c r="O846" s="15">
        <v>42090</v>
      </c>
    </row>
    <row r="847" spans="1:15" x14ac:dyDescent="0.25">
      <c r="A847" s="13" t="s">
        <v>1701</v>
      </c>
      <c r="B847" s="13" t="s">
        <v>1669</v>
      </c>
      <c r="C847" s="35"/>
      <c r="D847" s="35" t="s">
        <v>3471</v>
      </c>
      <c r="E847" s="13" t="s">
        <v>3025</v>
      </c>
      <c r="F847" s="13" t="s">
        <v>4939</v>
      </c>
      <c r="G847" s="13" t="s">
        <v>4932</v>
      </c>
      <c r="H847" s="13" t="s">
        <v>4716</v>
      </c>
      <c r="I847" s="13" t="s">
        <v>4502</v>
      </c>
      <c r="J847" s="13"/>
      <c r="K847" s="13" t="s">
        <v>1257</v>
      </c>
      <c r="L847" s="13" t="s">
        <v>3037</v>
      </c>
      <c r="M847" s="14">
        <v>1933.38</v>
      </c>
      <c r="N847" s="13">
        <v>15</v>
      </c>
      <c r="O847" s="15">
        <v>42090</v>
      </c>
    </row>
    <row r="848" spans="1:15" x14ac:dyDescent="0.25">
      <c r="A848" s="13" t="s">
        <v>1702</v>
      </c>
      <c r="B848" s="13" t="s">
        <v>1669</v>
      </c>
      <c r="C848" s="35"/>
      <c r="D848" s="35" t="s">
        <v>3472</v>
      </c>
      <c r="E848" s="13" t="s">
        <v>3025</v>
      </c>
      <c r="F848" s="13" t="s">
        <v>4939</v>
      </c>
      <c r="G848" s="13" t="s">
        <v>4932</v>
      </c>
      <c r="H848" s="13" t="s">
        <v>3085</v>
      </c>
      <c r="I848" s="13" t="s">
        <v>3051</v>
      </c>
      <c r="J848" s="13"/>
      <c r="K848" s="13" t="s">
        <v>1257</v>
      </c>
      <c r="L848" s="13" t="s">
        <v>3037</v>
      </c>
      <c r="M848" s="14">
        <v>1933.38</v>
      </c>
      <c r="N848" s="13">
        <v>15</v>
      </c>
      <c r="O848" s="15">
        <v>42090</v>
      </c>
    </row>
    <row r="849" spans="1:15" x14ac:dyDescent="0.25">
      <c r="A849" s="13" t="s">
        <v>1703</v>
      </c>
      <c r="B849" s="13" t="s">
        <v>1669</v>
      </c>
      <c r="C849" s="35"/>
      <c r="D849" s="35" t="s">
        <v>3473</v>
      </c>
      <c r="E849" s="13" t="s">
        <v>3025</v>
      </c>
      <c r="F849" s="13" t="s">
        <v>4939</v>
      </c>
      <c r="G849" s="13" t="s">
        <v>4948</v>
      </c>
      <c r="H849" s="13" t="s">
        <v>4771</v>
      </c>
      <c r="I849" s="13" t="s">
        <v>12174</v>
      </c>
      <c r="J849" s="13"/>
      <c r="K849" s="13" t="s">
        <v>1257</v>
      </c>
      <c r="L849" s="13" t="s">
        <v>3037</v>
      </c>
      <c r="M849" s="14">
        <v>1933.38</v>
      </c>
      <c r="N849" s="13">
        <v>15</v>
      </c>
      <c r="O849" s="15">
        <v>42090</v>
      </c>
    </row>
    <row r="850" spans="1:15" x14ac:dyDescent="0.25">
      <c r="A850" s="13" t="s">
        <v>1704</v>
      </c>
      <c r="B850" s="13" t="s">
        <v>1669</v>
      </c>
      <c r="C850" s="35"/>
      <c r="D850" s="35" t="s">
        <v>3474</v>
      </c>
      <c r="E850" s="13" t="s">
        <v>3025</v>
      </c>
      <c r="F850" s="13" t="s">
        <v>3079</v>
      </c>
      <c r="G850" s="13" t="s">
        <v>3050</v>
      </c>
      <c r="H850" s="13" t="s">
        <v>3120</v>
      </c>
      <c r="I850" s="13" t="s">
        <v>12091</v>
      </c>
      <c r="J850" s="13"/>
      <c r="K850" s="13" t="s">
        <v>1257</v>
      </c>
      <c r="L850" s="13" t="s">
        <v>3037</v>
      </c>
      <c r="M850" s="14">
        <v>1933.38</v>
      </c>
      <c r="N850" s="13">
        <v>15</v>
      </c>
      <c r="O850" s="15">
        <v>42090</v>
      </c>
    </row>
    <row r="851" spans="1:15" x14ac:dyDescent="0.25">
      <c r="A851" s="13" t="s">
        <v>1705</v>
      </c>
      <c r="B851" s="13" t="s">
        <v>1669</v>
      </c>
      <c r="C851" s="35"/>
      <c r="D851" s="35" t="s">
        <v>3475</v>
      </c>
      <c r="E851" s="13" t="s">
        <v>3025</v>
      </c>
      <c r="F851" s="13" t="s">
        <v>4939</v>
      </c>
      <c r="G851" s="13" t="s">
        <v>4932</v>
      </c>
      <c r="H851" s="13" t="s">
        <v>3085</v>
      </c>
      <c r="I851" s="13" t="s">
        <v>4486</v>
      </c>
      <c r="J851" s="13"/>
      <c r="K851" s="13" t="s">
        <v>1257</v>
      </c>
      <c r="L851" s="13" t="s">
        <v>3037</v>
      </c>
      <c r="M851" s="14">
        <v>1933.38</v>
      </c>
      <c r="N851" s="13">
        <v>15</v>
      </c>
      <c r="O851" s="15">
        <v>42090</v>
      </c>
    </row>
    <row r="852" spans="1:15" x14ac:dyDescent="0.25">
      <c r="A852" s="33" t="s">
        <v>3038</v>
      </c>
      <c r="B852" s="33" t="s">
        <v>1706</v>
      </c>
      <c r="C852" s="35" t="s">
        <v>3026</v>
      </c>
      <c r="D852" s="35" t="s">
        <v>3476</v>
      </c>
      <c r="E852" s="13" t="s">
        <v>3025</v>
      </c>
      <c r="F852" s="13" t="s">
        <v>4939</v>
      </c>
      <c r="G852" s="13" t="s">
        <v>4948</v>
      </c>
      <c r="H852" s="13" t="s">
        <v>4708</v>
      </c>
      <c r="I852" s="13" t="s">
        <v>4571</v>
      </c>
      <c r="J852" s="13"/>
      <c r="K852" s="13" t="s">
        <v>1257</v>
      </c>
      <c r="L852" s="13" t="s">
        <v>3037</v>
      </c>
      <c r="M852" s="14">
        <f>19546.73/5</f>
        <v>3909.346</v>
      </c>
      <c r="N852" s="13">
        <v>15</v>
      </c>
      <c r="O852" s="15">
        <v>42090</v>
      </c>
    </row>
    <row r="853" spans="1:15" x14ac:dyDescent="0.25">
      <c r="A853" s="33" t="s">
        <v>3039</v>
      </c>
      <c r="B853" s="33" t="s">
        <v>1706</v>
      </c>
      <c r="C853" s="35"/>
      <c r="D853" s="35" t="s">
        <v>3477</v>
      </c>
      <c r="E853" s="13" t="s">
        <v>3025</v>
      </c>
      <c r="F853" s="13" t="s">
        <v>4939</v>
      </c>
      <c r="G853" s="13" t="s">
        <v>4948</v>
      </c>
      <c r="H853" s="13" t="s">
        <v>4719</v>
      </c>
      <c r="I853" s="13" t="s">
        <v>12195</v>
      </c>
      <c r="J853" s="13"/>
      <c r="K853" s="13" t="s">
        <v>1257</v>
      </c>
      <c r="L853" s="13" t="s">
        <v>3037</v>
      </c>
      <c r="M853" s="14">
        <f>19546.73/5</f>
        <v>3909.346</v>
      </c>
      <c r="N853" s="13">
        <v>15</v>
      </c>
      <c r="O853" s="15">
        <v>42090</v>
      </c>
    </row>
    <row r="854" spans="1:15" x14ac:dyDescent="0.25">
      <c r="A854" s="33" t="s">
        <v>3040</v>
      </c>
      <c r="B854" s="33" t="s">
        <v>1706</v>
      </c>
      <c r="C854" s="35"/>
      <c r="D854" s="35" t="s">
        <v>3478</v>
      </c>
      <c r="E854" s="13" t="s">
        <v>3025</v>
      </c>
      <c r="F854" s="13" t="s">
        <v>4939</v>
      </c>
      <c r="G854" s="13" t="s">
        <v>4948</v>
      </c>
      <c r="H854" s="13" t="s">
        <v>4949</v>
      </c>
      <c r="I854" s="13" t="s">
        <v>4564</v>
      </c>
      <c r="J854" s="13"/>
      <c r="K854" s="13" t="s">
        <v>1257</v>
      </c>
      <c r="L854" s="13" t="s">
        <v>3037</v>
      </c>
      <c r="M854" s="14">
        <f>19546.73/5</f>
        <v>3909.346</v>
      </c>
      <c r="N854" s="13">
        <v>15</v>
      </c>
      <c r="O854" s="15">
        <v>42090</v>
      </c>
    </row>
    <row r="855" spans="1:15" x14ac:dyDescent="0.25">
      <c r="A855" s="33" t="s">
        <v>3041</v>
      </c>
      <c r="B855" s="33" t="s">
        <v>1706</v>
      </c>
      <c r="C855" s="35"/>
      <c r="D855" s="35" t="s">
        <v>3479</v>
      </c>
      <c r="E855" s="13" t="s">
        <v>3025</v>
      </c>
      <c r="F855" s="13" t="s">
        <v>4939</v>
      </c>
      <c r="G855" s="13" t="s">
        <v>4948</v>
      </c>
      <c r="H855" s="13" t="s">
        <v>4709</v>
      </c>
      <c r="I855" s="13" t="s">
        <v>4499</v>
      </c>
      <c r="J855" s="13"/>
      <c r="K855" s="13" t="s">
        <v>1257</v>
      </c>
      <c r="L855" s="13" t="s">
        <v>3037</v>
      </c>
      <c r="M855" s="14">
        <f>19546.73/5</f>
        <v>3909.346</v>
      </c>
      <c r="N855" s="13">
        <v>15</v>
      </c>
      <c r="O855" s="15">
        <v>42090</v>
      </c>
    </row>
    <row r="856" spans="1:15" x14ac:dyDescent="0.25">
      <c r="A856" s="33" t="s">
        <v>3042</v>
      </c>
      <c r="B856" s="33" t="s">
        <v>1706</v>
      </c>
      <c r="C856" s="35"/>
      <c r="D856" s="35" t="s">
        <v>3480</v>
      </c>
      <c r="E856" s="13" t="s">
        <v>3025</v>
      </c>
      <c r="F856" s="13" t="s">
        <v>4939</v>
      </c>
      <c r="G856" s="13" t="s">
        <v>4948</v>
      </c>
      <c r="H856" s="13" t="s">
        <v>12383</v>
      </c>
      <c r="I856" s="13" t="s">
        <v>12382</v>
      </c>
      <c r="J856" s="13"/>
      <c r="K856" s="13" t="s">
        <v>1257</v>
      </c>
      <c r="L856" s="13" t="s">
        <v>3037</v>
      </c>
      <c r="M856" s="14">
        <f>19546.73/5</f>
        <v>3909.346</v>
      </c>
      <c r="N856" s="13">
        <v>15</v>
      </c>
      <c r="O856" s="15">
        <v>42090</v>
      </c>
    </row>
    <row r="857" spans="1:15" x14ac:dyDescent="0.25">
      <c r="A857" s="13" t="s">
        <v>1707</v>
      </c>
      <c r="B857" s="13" t="s">
        <v>1708</v>
      </c>
      <c r="C857" s="35" t="s">
        <v>3026</v>
      </c>
      <c r="D857" s="35" t="s">
        <v>3481</v>
      </c>
      <c r="E857" s="13" t="s">
        <v>3025</v>
      </c>
      <c r="F857" s="13" t="s">
        <v>3079</v>
      </c>
      <c r="G857" s="13" t="s">
        <v>3050</v>
      </c>
      <c r="H857" s="13" t="s">
        <v>3164</v>
      </c>
      <c r="I857" s="13" t="s">
        <v>4491</v>
      </c>
      <c r="J857" s="13"/>
      <c r="K857" s="13" t="s">
        <v>1257</v>
      </c>
      <c r="L857" s="13" t="s">
        <v>3037</v>
      </c>
      <c r="M857" s="14">
        <v>2828.34</v>
      </c>
      <c r="N857" s="13">
        <v>5</v>
      </c>
      <c r="O857" s="15">
        <v>41866</v>
      </c>
    </row>
    <row r="858" spans="1:15" x14ac:dyDescent="0.25">
      <c r="A858" s="13" t="s">
        <v>1709</v>
      </c>
      <c r="B858" s="13" t="s">
        <v>1710</v>
      </c>
      <c r="C858" s="35" t="s">
        <v>1711</v>
      </c>
      <c r="D858" s="35">
        <v>41151319393</v>
      </c>
      <c r="E858" s="13" t="s">
        <v>3065</v>
      </c>
      <c r="F858" s="13" t="s">
        <v>3059</v>
      </c>
      <c r="G858" s="13" t="s">
        <v>4932</v>
      </c>
      <c r="H858" s="13" t="s">
        <v>4967</v>
      </c>
      <c r="I858" s="13" t="s">
        <v>4439</v>
      </c>
      <c r="J858" s="13"/>
      <c r="K858" s="13" t="s">
        <v>1257</v>
      </c>
      <c r="L858" s="13" t="s">
        <v>3037</v>
      </c>
      <c r="M858" s="14">
        <v>3659.6</v>
      </c>
      <c r="N858" s="13">
        <v>5</v>
      </c>
      <c r="O858" s="15">
        <v>41862</v>
      </c>
    </row>
    <row r="859" spans="1:15" x14ac:dyDescent="0.25">
      <c r="A859" s="13" t="s">
        <v>1712</v>
      </c>
      <c r="B859" s="13" t="s">
        <v>1713</v>
      </c>
      <c r="C859" s="35" t="s">
        <v>1714</v>
      </c>
      <c r="D859" s="35">
        <v>41144467572</v>
      </c>
      <c r="E859" s="13" t="s">
        <v>3065</v>
      </c>
      <c r="F859" s="13" t="s">
        <v>3059</v>
      </c>
      <c r="G859" s="13" t="s">
        <v>4932</v>
      </c>
      <c r="H859" s="13" t="s">
        <v>4967</v>
      </c>
      <c r="I859" s="13" t="s">
        <v>4439</v>
      </c>
      <c r="J859" s="13"/>
      <c r="K859" s="13" t="s">
        <v>1257</v>
      </c>
      <c r="L859" s="13" t="s">
        <v>3037</v>
      </c>
      <c r="M859" s="14">
        <v>3659.6</v>
      </c>
      <c r="N859" s="13">
        <v>5</v>
      </c>
      <c r="O859" s="15">
        <v>41862</v>
      </c>
    </row>
    <row r="860" spans="1:15" x14ac:dyDescent="0.25">
      <c r="A860" s="13" t="s">
        <v>1715</v>
      </c>
      <c r="B860" s="13" t="s">
        <v>1716</v>
      </c>
      <c r="C860" s="35" t="s">
        <v>1717</v>
      </c>
      <c r="D860" s="35">
        <v>41144314600</v>
      </c>
      <c r="E860" s="13" t="s">
        <v>3065</v>
      </c>
      <c r="F860" s="13" t="s">
        <v>3059</v>
      </c>
      <c r="G860" s="13" t="s">
        <v>4932</v>
      </c>
      <c r="H860" s="13" t="s">
        <v>4967</v>
      </c>
      <c r="I860" s="13" t="s">
        <v>4439</v>
      </c>
      <c r="J860" s="13"/>
      <c r="K860" s="13" t="s">
        <v>1257</v>
      </c>
      <c r="L860" s="13" t="s">
        <v>3037</v>
      </c>
      <c r="M860" s="14">
        <v>3659.6</v>
      </c>
      <c r="N860" s="13">
        <v>5</v>
      </c>
      <c r="O860" s="15">
        <v>41862</v>
      </c>
    </row>
    <row r="861" spans="1:15" x14ac:dyDescent="0.25">
      <c r="A861" s="13" t="s">
        <v>1718</v>
      </c>
      <c r="B861" s="13" t="s">
        <v>1719</v>
      </c>
      <c r="C861" s="35" t="s">
        <v>1720</v>
      </c>
      <c r="D861" s="35">
        <v>41144325101</v>
      </c>
      <c r="E861" s="13" t="s">
        <v>3065</v>
      </c>
      <c r="F861" s="13" t="s">
        <v>3059</v>
      </c>
      <c r="G861" s="13" t="s">
        <v>4932</v>
      </c>
      <c r="H861" s="13" t="s">
        <v>4967</v>
      </c>
      <c r="I861" s="13" t="s">
        <v>4439</v>
      </c>
      <c r="J861" s="13"/>
      <c r="K861" s="13" t="s">
        <v>1257</v>
      </c>
      <c r="L861" s="13" t="s">
        <v>3037</v>
      </c>
      <c r="M861" s="14">
        <v>3659.6</v>
      </c>
      <c r="N861" s="13">
        <v>5</v>
      </c>
      <c r="O861" s="15">
        <v>41862</v>
      </c>
    </row>
    <row r="862" spans="1:15" x14ac:dyDescent="0.25">
      <c r="A862" s="13" t="s">
        <v>1721</v>
      </c>
      <c r="B862" s="13" t="s">
        <v>1722</v>
      </c>
      <c r="C862" s="35" t="s">
        <v>1723</v>
      </c>
      <c r="D862" s="35">
        <v>41144482118</v>
      </c>
      <c r="E862" s="13" t="s">
        <v>3065</v>
      </c>
      <c r="F862" s="13" t="s">
        <v>3059</v>
      </c>
      <c r="G862" s="13" t="s">
        <v>4932</v>
      </c>
      <c r="H862" s="13" t="s">
        <v>4967</v>
      </c>
      <c r="I862" s="13" t="s">
        <v>4439</v>
      </c>
      <c r="J862" s="13"/>
      <c r="K862" s="13" t="s">
        <v>1257</v>
      </c>
      <c r="L862" s="13" t="s">
        <v>3037</v>
      </c>
      <c r="M862" s="14">
        <v>3659.6</v>
      </c>
      <c r="N862" s="13">
        <v>5</v>
      </c>
      <c r="O862" s="15">
        <v>41862</v>
      </c>
    </row>
    <row r="863" spans="1:15" x14ac:dyDescent="0.25">
      <c r="A863" s="13" t="s">
        <v>1724</v>
      </c>
      <c r="B863" s="13" t="s">
        <v>1725</v>
      </c>
      <c r="C863" s="35"/>
      <c r="D863" s="35" t="s">
        <v>3482</v>
      </c>
      <c r="E863" s="13" t="s">
        <v>3025</v>
      </c>
      <c r="F863" s="13" t="s">
        <v>4939</v>
      </c>
      <c r="G863" s="13" t="s">
        <v>4948</v>
      </c>
      <c r="H863" s="13" t="s">
        <v>12408</v>
      </c>
      <c r="I863" s="13" t="s">
        <v>4762</v>
      </c>
      <c r="J863" s="13"/>
      <c r="K863" s="13" t="s">
        <v>1257</v>
      </c>
      <c r="L863" s="13" t="s">
        <v>3037</v>
      </c>
      <c r="M863" s="14">
        <v>4468.8</v>
      </c>
      <c r="N863" s="13">
        <v>5</v>
      </c>
      <c r="O863" s="15">
        <v>41936</v>
      </c>
    </row>
    <row r="864" spans="1:15" x14ac:dyDescent="0.25">
      <c r="A864" s="13">
        <v>7</v>
      </c>
      <c r="B864" s="13" t="s">
        <v>1727</v>
      </c>
      <c r="C864" s="35"/>
      <c r="D864" s="35" t="s">
        <v>3483</v>
      </c>
      <c r="E864" s="13" t="s">
        <v>3025</v>
      </c>
      <c r="F864" s="13" t="s">
        <v>3079</v>
      </c>
      <c r="G864" s="13" t="s">
        <v>3050</v>
      </c>
      <c r="H864" s="13" t="s">
        <v>3164</v>
      </c>
      <c r="I864" s="13" t="s">
        <v>4491</v>
      </c>
      <c r="J864" s="13"/>
      <c r="K864" s="13" t="s">
        <v>1257</v>
      </c>
      <c r="L864" s="13" t="s">
        <v>3037</v>
      </c>
      <c r="M864" s="14">
        <v>4468.8</v>
      </c>
      <c r="N864" s="13">
        <v>5</v>
      </c>
      <c r="O864" s="15">
        <v>41936</v>
      </c>
    </row>
    <row r="865" spans="1:15" x14ac:dyDescent="0.25">
      <c r="A865" s="13" t="s">
        <v>1728</v>
      </c>
      <c r="B865" s="13" t="s">
        <v>1729</v>
      </c>
      <c r="C865" s="35"/>
      <c r="D865" s="35" t="s">
        <v>3484</v>
      </c>
      <c r="E865" s="13" t="s">
        <v>3025</v>
      </c>
      <c r="F865" s="13" t="s">
        <v>4939</v>
      </c>
      <c r="G865" s="13" t="s">
        <v>4932</v>
      </c>
      <c r="H865" s="13" t="s">
        <v>4764</v>
      </c>
      <c r="I865" s="13" t="s">
        <v>4493</v>
      </c>
      <c r="J865" s="13"/>
      <c r="K865" s="13" t="s">
        <v>1257</v>
      </c>
      <c r="L865" s="13" t="s">
        <v>3037</v>
      </c>
      <c r="M865" s="14">
        <v>4468.8</v>
      </c>
      <c r="N865" s="13">
        <v>5</v>
      </c>
      <c r="O865" s="15">
        <v>41936</v>
      </c>
    </row>
    <row r="866" spans="1:15" x14ac:dyDescent="0.25">
      <c r="A866" s="13" t="s">
        <v>1730</v>
      </c>
      <c r="B866" s="13" t="s">
        <v>1731</v>
      </c>
      <c r="C866" s="35"/>
      <c r="D866" s="35" t="s">
        <v>3485</v>
      </c>
      <c r="E866" s="13" t="s">
        <v>3025</v>
      </c>
      <c r="F866" s="13" t="s">
        <v>3079</v>
      </c>
      <c r="G866" s="13" t="s">
        <v>3050</v>
      </c>
      <c r="H866" s="13" t="s">
        <v>3120</v>
      </c>
      <c r="I866" s="13" t="s">
        <v>12091</v>
      </c>
      <c r="J866" s="13"/>
      <c r="K866" s="13" t="s">
        <v>1257</v>
      </c>
      <c r="L866" s="13" t="s">
        <v>3037</v>
      </c>
      <c r="M866" s="14">
        <v>4468.8</v>
      </c>
      <c r="N866" s="13">
        <v>5</v>
      </c>
      <c r="O866" s="15">
        <v>41936</v>
      </c>
    </row>
    <row r="867" spans="1:15" x14ac:dyDescent="0.25">
      <c r="A867" s="13" t="s">
        <v>1732</v>
      </c>
      <c r="B867" s="13" t="s">
        <v>1733</v>
      </c>
      <c r="C867" s="35"/>
      <c r="D867" s="35" t="s">
        <v>3486</v>
      </c>
      <c r="E867" s="13" t="s">
        <v>3065</v>
      </c>
      <c r="F867" s="13" t="s">
        <v>3059</v>
      </c>
      <c r="G867" s="13" t="s">
        <v>4932</v>
      </c>
      <c r="H867" s="13" t="s">
        <v>3066</v>
      </c>
      <c r="I867" s="13" t="s">
        <v>3051</v>
      </c>
      <c r="J867" s="13"/>
      <c r="K867" s="13" t="s">
        <v>1257</v>
      </c>
      <c r="L867" s="13" t="s">
        <v>3037</v>
      </c>
      <c r="M867" s="14">
        <v>1000.16</v>
      </c>
      <c r="N867" s="13">
        <v>15</v>
      </c>
      <c r="O867" s="15">
        <v>39539</v>
      </c>
    </row>
    <row r="868" spans="1:15" x14ac:dyDescent="0.25">
      <c r="A868" s="13" t="s">
        <v>1734</v>
      </c>
      <c r="B868" s="13" t="s">
        <v>1735</v>
      </c>
      <c r="C868" s="35"/>
      <c r="D868" s="35" t="s">
        <v>3487</v>
      </c>
      <c r="E868" s="13" t="s">
        <v>3065</v>
      </c>
      <c r="F868" s="13" t="s">
        <v>3059</v>
      </c>
      <c r="G868" s="13" t="s">
        <v>4932</v>
      </c>
      <c r="H868" s="13" t="s">
        <v>3066</v>
      </c>
      <c r="I868" s="13" t="s">
        <v>3051</v>
      </c>
      <c r="J868" s="13"/>
      <c r="K868" s="13" t="s">
        <v>1257</v>
      </c>
      <c r="L868" s="13" t="s">
        <v>3037</v>
      </c>
      <c r="M868" s="14">
        <v>703.63</v>
      </c>
      <c r="N868" s="13">
        <v>15</v>
      </c>
      <c r="O868" s="15">
        <v>39539</v>
      </c>
    </row>
    <row r="869" spans="1:15" x14ac:dyDescent="0.25">
      <c r="A869" s="13" t="s">
        <v>1736</v>
      </c>
      <c r="B869" s="13" t="s">
        <v>1737</v>
      </c>
      <c r="C869" s="35"/>
      <c r="D869" s="35" t="s">
        <v>3488</v>
      </c>
      <c r="E869" s="13" t="s">
        <v>3065</v>
      </c>
      <c r="F869" s="13" t="s">
        <v>3059</v>
      </c>
      <c r="G869" s="13" t="s">
        <v>4932</v>
      </c>
      <c r="H869" s="13" t="s">
        <v>3066</v>
      </c>
      <c r="I869" s="13" t="s">
        <v>3051</v>
      </c>
      <c r="J869" s="13"/>
      <c r="K869" s="13" t="s">
        <v>1257</v>
      </c>
      <c r="L869" s="13" t="s">
        <v>3037</v>
      </c>
      <c r="M869" s="14">
        <v>235.76</v>
      </c>
      <c r="N869" s="13">
        <v>15</v>
      </c>
      <c r="O869" s="15">
        <v>39539</v>
      </c>
    </row>
    <row r="870" spans="1:15" x14ac:dyDescent="0.25">
      <c r="A870" s="13" t="s">
        <v>1738</v>
      </c>
      <c r="B870" s="13" t="s">
        <v>1739</v>
      </c>
      <c r="C870" s="35"/>
      <c r="D870" s="35" t="s">
        <v>3489</v>
      </c>
      <c r="E870" s="13" t="s">
        <v>3065</v>
      </c>
      <c r="F870" s="13" t="s">
        <v>3059</v>
      </c>
      <c r="G870" s="13" t="s">
        <v>4932</v>
      </c>
      <c r="H870" s="13" t="s">
        <v>3066</v>
      </c>
      <c r="I870" s="13" t="s">
        <v>3051</v>
      </c>
      <c r="J870" s="13"/>
      <c r="K870" s="13" t="s">
        <v>1257</v>
      </c>
      <c r="L870" s="13" t="s">
        <v>3037</v>
      </c>
      <c r="M870" s="14">
        <v>1003</v>
      </c>
      <c r="N870" s="13">
        <v>15</v>
      </c>
      <c r="O870" s="15">
        <v>39539</v>
      </c>
    </row>
    <row r="871" spans="1:15" x14ac:dyDescent="0.25">
      <c r="A871" s="13" t="s">
        <v>1740</v>
      </c>
      <c r="B871" s="13" t="s">
        <v>1741</v>
      </c>
      <c r="C871" s="35"/>
      <c r="D871" s="35" t="s">
        <v>3490</v>
      </c>
      <c r="E871" s="13" t="s">
        <v>3065</v>
      </c>
      <c r="F871" s="13" t="s">
        <v>3059</v>
      </c>
      <c r="G871" s="13" t="s">
        <v>4932</v>
      </c>
      <c r="H871" s="13" t="s">
        <v>3066</v>
      </c>
      <c r="I871" s="13" t="s">
        <v>3051</v>
      </c>
      <c r="J871" s="13"/>
      <c r="K871" s="13" t="s">
        <v>1257</v>
      </c>
      <c r="L871" s="13" t="s">
        <v>3037</v>
      </c>
      <c r="M871" s="14">
        <v>1003</v>
      </c>
      <c r="N871" s="13">
        <v>15</v>
      </c>
      <c r="O871" s="15">
        <v>39539</v>
      </c>
    </row>
    <row r="872" spans="1:15" x14ac:dyDescent="0.25">
      <c r="A872" s="13" t="s">
        <v>1742</v>
      </c>
      <c r="B872" s="13" t="s">
        <v>1743</v>
      </c>
      <c r="C872" s="35"/>
      <c r="D872" s="35" t="s">
        <v>3491</v>
      </c>
      <c r="E872" s="13" t="s">
        <v>3065</v>
      </c>
      <c r="F872" s="13" t="s">
        <v>3059</v>
      </c>
      <c r="G872" s="13" t="s">
        <v>4932</v>
      </c>
      <c r="H872" s="13" t="s">
        <v>3066</v>
      </c>
      <c r="I872" s="13" t="s">
        <v>3051</v>
      </c>
      <c r="J872" s="13"/>
      <c r="K872" s="13" t="s">
        <v>1257</v>
      </c>
      <c r="L872" s="13" t="s">
        <v>3037</v>
      </c>
      <c r="M872" s="14">
        <v>1320.12</v>
      </c>
      <c r="N872" s="13">
        <v>15</v>
      </c>
      <c r="O872" s="15">
        <v>41363</v>
      </c>
    </row>
    <row r="873" spans="1:15" x14ac:dyDescent="0.25">
      <c r="A873" s="13" t="s">
        <v>1744</v>
      </c>
      <c r="B873" s="13" t="s">
        <v>1745</v>
      </c>
      <c r="C873" s="35"/>
      <c r="D873" s="35" t="s">
        <v>3492</v>
      </c>
      <c r="E873" s="13" t="s">
        <v>3065</v>
      </c>
      <c r="F873" s="13" t="s">
        <v>3059</v>
      </c>
      <c r="G873" s="13" t="s">
        <v>4932</v>
      </c>
      <c r="H873" s="13" t="s">
        <v>3066</v>
      </c>
      <c r="I873" s="13" t="s">
        <v>3051</v>
      </c>
      <c r="J873" s="13"/>
      <c r="K873" s="13" t="s">
        <v>1257</v>
      </c>
      <c r="L873" s="13" t="s">
        <v>3037</v>
      </c>
      <c r="M873" s="14">
        <v>541.4</v>
      </c>
      <c r="N873" s="13">
        <v>15</v>
      </c>
      <c r="O873" s="15">
        <v>39539</v>
      </c>
    </row>
    <row r="874" spans="1:15" x14ac:dyDescent="0.25">
      <c r="A874" s="13" t="s">
        <v>1746</v>
      </c>
      <c r="B874" s="13" t="s">
        <v>1747</v>
      </c>
      <c r="C874" s="35"/>
      <c r="D874" s="35" t="s">
        <v>3493</v>
      </c>
      <c r="E874" s="13" t="s">
        <v>3065</v>
      </c>
      <c r="F874" s="13" t="s">
        <v>3059</v>
      </c>
      <c r="G874" s="13" t="s">
        <v>4932</v>
      </c>
      <c r="H874" s="13" t="s">
        <v>3066</v>
      </c>
      <c r="I874" s="13" t="s">
        <v>3051</v>
      </c>
      <c r="J874" s="13"/>
      <c r="K874" s="13" t="s">
        <v>1257</v>
      </c>
      <c r="L874" s="13" t="s">
        <v>3037</v>
      </c>
      <c r="M874" s="14">
        <v>856.76</v>
      </c>
      <c r="N874" s="13">
        <v>15</v>
      </c>
      <c r="O874" s="15">
        <v>39539</v>
      </c>
    </row>
    <row r="875" spans="1:15" x14ac:dyDescent="0.25">
      <c r="A875" s="13" t="s">
        <v>1748</v>
      </c>
      <c r="B875" s="13" t="s">
        <v>1749</v>
      </c>
      <c r="C875" s="35"/>
      <c r="D875" s="35" t="s">
        <v>3494</v>
      </c>
      <c r="E875" s="13" t="s">
        <v>3065</v>
      </c>
      <c r="F875" s="13" t="s">
        <v>3059</v>
      </c>
      <c r="G875" s="13" t="s">
        <v>4932</v>
      </c>
      <c r="H875" s="13" t="s">
        <v>3066</v>
      </c>
      <c r="I875" s="13" t="s">
        <v>3051</v>
      </c>
      <c r="J875" s="13"/>
      <c r="K875" s="13" t="s">
        <v>1257</v>
      </c>
      <c r="L875" s="13" t="s">
        <v>3037</v>
      </c>
      <c r="M875" s="14">
        <v>1993.02</v>
      </c>
      <c r="N875" s="13">
        <v>15</v>
      </c>
      <c r="O875" s="15">
        <v>39539</v>
      </c>
    </row>
    <row r="876" spans="1:15" x14ac:dyDescent="0.25">
      <c r="A876" s="13" t="s">
        <v>1750</v>
      </c>
      <c r="B876" s="13" t="s">
        <v>1751</v>
      </c>
      <c r="C876" s="35"/>
      <c r="D876" s="35" t="s">
        <v>3495</v>
      </c>
      <c r="E876" s="13" t="s">
        <v>3065</v>
      </c>
      <c r="F876" s="13" t="s">
        <v>3059</v>
      </c>
      <c r="G876" s="13" t="s">
        <v>4932</v>
      </c>
      <c r="H876" s="13" t="s">
        <v>3066</v>
      </c>
      <c r="I876" s="13" t="s">
        <v>3051</v>
      </c>
      <c r="J876" s="13"/>
      <c r="K876" s="13" t="s">
        <v>1257</v>
      </c>
      <c r="L876" s="13" t="s">
        <v>3037</v>
      </c>
      <c r="M876" s="14">
        <v>1003</v>
      </c>
      <c r="N876" s="13">
        <v>15</v>
      </c>
      <c r="O876" s="15">
        <v>39539</v>
      </c>
    </row>
    <row r="877" spans="1:15" x14ac:dyDescent="0.25">
      <c r="A877" s="13" t="s">
        <v>1752</v>
      </c>
      <c r="B877" s="13" t="s">
        <v>5011</v>
      </c>
      <c r="C877" s="35"/>
      <c r="D877" s="35" t="s">
        <v>5012</v>
      </c>
      <c r="E877" s="13" t="s">
        <v>3025</v>
      </c>
      <c r="F877" s="13" t="s">
        <v>4939</v>
      </c>
      <c r="G877" s="13" t="s">
        <v>4932</v>
      </c>
      <c r="H877" s="13" t="s">
        <v>4936</v>
      </c>
      <c r="I877" s="13" t="s">
        <v>3051</v>
      </c>
      <c r="J877" s="13"/>
      <c r="K877" s="13" t="s">
        <v>1257</v>
      </c>
      <c r="L877" s="13" t="s">
        <v>3037</v>
      </c>
      <c r="M877" s="14">
        <v>6423.9</v>
      </c>
      <c r="N877" s="13">
        <v>10</v>
      </c>
      <c r="O877" s="15">
        <v>39777</v>
      </c>
    </row>
    <row r="878" spans="1:15" x14ac:dyDescent="0.25">
      <c r="A878" s="13" t="s">
        <v>1753</v>
      </c>
      <c r="B878" s="13" t="s">
        <v>1754</v>
      </c>
      <c r="C878" s="35"/>
      <c r="D878" s="35" t="s">
        <v>3496</v>
      </c>
      <c r="E878" s="13" t="s">
        <v>12189</v>
      </c>
      <c r="F878" s="13" t="s">
        <v>4434</v>
      </c>
      <c r="G878" s="13" t="s">
        <v>4932</v>
      </c>
      <c r="H878" s="13" t="s">
        <v>3498</v>
      </c>
      <c r="I878" s="13" t="s">
        <v>12185</v>
      </c>
      <c r="J878" s="13"/>
      <c r="K878" s="13" t="s">
        <v>1257</v>
      </c>
      <c r="L878" s="13" t="s">
        <v>3037</v>
      </c>
      <c r="M878" s="14">
        <v>450</v>
      </c>
      <c r="N878" s="13">
        <v>17</v>
      </c>
      <c r="O878" s="15">
        <v>37011</v>
      </c>
    </row>
    <row r="879" spans="1:15" x14ac:dyDescent="0.25">
      <c r="A879" s="13" t="s">
        <v>1755</v>
      </c>
      <c r="B879" s="13" t="s">
        <v>1756</v>
      </c>
      <c r="C879" s="35"/>
      <c r="D879" s="35" t="s">
        <v>3497</v>
      </c>
      <c r="E879" s="13" t="s">
        <v>12189</v>
      </c>
      <c r="F879" s="13" t="s">
        <v>4434</v>
      </c>
      <c r="G879" s="13" t="s">
        <v>4932</v>
      </c>
      <c r="H879" s="13" t="s">
        <v>3498</v>
      </c>
      <c r="I879" s="13" t="s">
        <v>12185</v>
      </c>
      <c r="J879" s="13"/>
      <c r="K879" s="13" t="s">
        <v>1257</v>
      </c>
      <c r="L879" s="13" t="s">
        <v>3037</v>
      </c>
      <c r="M879" s="14">
        <v>299.5</v>
      </c>
      <c r="N879" s="13">
        <v>17</v>
      </c>
      <c r="O879" s="15">
        <v>37011</v>
      </c>
    </row>
    <row r="880" spans="1:15" x14ac:dyDescent="0.25">
      <c r="A880" s="13" t="s">
        <v>1757</v>
      </c>
      <c r="B880" s="13" t="s">
        <v>1758</v>
      </c>
      <c r="C880" s="35"/>
      <c r="D880" s="35" t="s">
        <v>3499</v>
      </c>
      <c r="E880" s="13" t="s">
        <v>12189</v>
      </c>
      <c r="F880" s="13" t="s">
        <v>4434</v>
      </c>
      <c r="G880" s="13" t="s">
        <v>4932</v>
      </c>
      <c r="H880" s="13" t="s">
        <v>3498</v>
      </c>
      <c r="I880" s="13" t="s">
        <v>12185</v>
      </c>
      <c r="J880" s="13"/>
      <c r="K880" s="13" t="s">
        <v>1257</v>
      </c>
      <c r="L880" s="13" t="s">
        <v>3037</v>
      </c>
      <c r="M880" s="14">
        <v>985</v>
      </c>
      <c r="N880" s="13">
        <v>17</v>
      </c>
      <c r="O880" s="15">
        <v>37041</v>
      </c>
    </row>
    <row r="881" spans="1:15" x14ac:dyDescent="0.25">
      <c r="A881" s="13" t="s">
        <v>1759</v>
      </c>
      <c r="B881" s="13" t="s">
        <v>1760</v>
      </c>
      <c r="C881" s="35"/>
      <c r="D881" s="35" t="s">
        <v>3500</v>
      </c>
      <c r="E881" s="13" t="s">
        <v>12189</v>
      </c>
      <c r="F881" s="13" t="s">
        <v>4434</v>
      </c>
      <c r="G881" s="13" t="s">
        <v>4932</v>
      </c>
      <c r="H881" s="13" t="s">
        <v>3505</v>
      </c>
      <c r="I881" s="13" t="s">
        <v>12185</v>
      </c>
      <c r="J881" s="13"/>
      <c r="K881" s="13" t="s">
        <v>1257</v>
      </c>
      <c r="L881" s="13" t="s">
        <v>3037</v>
      </c>
      <c r="M881" s="14">
        <v>1750</v>
      </c>
      <c r="N881" s="13">
        <v>17</v>
      </c>
      <c r="O881" s="15">
        <v>37041</v>
      </c>
    </row>
    <row r="882" spans="1:15" x14ac:dyDescent="0.25">
      <c r="A882" s="13" t="s">
        <v>1761</v>
      </c>
      <c r="B882" s="13" t="s">
        <v>1762</v>
      </c>
      <c r="C882" s="35"/>
      <c r="D882" s="35" t="s">
        <v>3501</v>
      </c>
      <c r="E882" s="13" t="s">
        <v>12189</v>
      </c>
      <c r="F882" s="13" t="s">
        <v>4434</v>
      </c>
      <c r="G882" s="13" t="s">
        <v>4932</v>
      </c>
      <c r="H882" s="13" t="s">
        <v>3134</v>
      </c>
      <c r="I882" s="13" t="s">
        <v>12185</v>
      </c>
      <c r="J882" s="13"/>
      <c r="K882" s="13" t="s">
        <v>1257</v>
      </c>
      <c r="L882" s="13" t="s">
        <v>3037</v>
      </c>
      <c r="M882" s="14">
        <v>1980</v>
      </c>
      <c r="N882" s="13">
        <v>17</v>
      </c>
      <c r="O882" s="15">
        <v>37041</v>
      </c>
    </row>
    <row r="883" spans="1:15" x14ac:dyDescent="0.25">
      <c r="A883" s="13" t="s">
        <v>1763</v>
      </c>
      <c r="B883" s="13" t="s">
        <v>1764</v>
      </c>
      <c r="C883" s="35"/>
      <c r="D883" s="35" t="s">
        <v>3502</v>
      </c>
      <c r="E883" s="13" t="s">
        <v>12189</v>
      </c>
      <c r="F883" s="13" t="s">
        <v>4434</v>
      </c>
      <c r="G883" s="13" t="s">
        <v>4932</v>
      </c>
      <c r="H883" s="13" t="s">
        <v>3082</v>
      </c>
      <c r="I883" s="13" t="s">
        <v>12185</v>
      </c>
      <c r="J883" s="13"/>
      <c r="K883" s="13" t="s">
        <v>1257</v>
      </c>
      <c r="L883" s="13" t="s">
        <v>3037</v>
      </c>
      <c r="M883" s="14">
        <v>675.44</v>
      </c>
      <c r="N883" s="13">
        <v>17</v>
      </c>
      <c r="O883" s="15">
        <v>37041</v>
      </c>
    </row>
    <row r="884" spans="1:15" x14ac:dyDescent="0.25">
      <c r="A884" s="13" t="s">
        <v>1765</v>
      </c>
      <c r="B884" s="13" t="s">
        <v>1766</v>
      </c>
      <c r="C884" s="35"/>
      <c r="D884" s="35" t="s">
        <v>3503</v>
      </c>
      <c r="E884" s="13" t="s">
        <v>12189</v>
      </c>
      <c r="F884" s="13" t="s">
        <v>4434</v>
      </c>
      <c r="G884" s="13" t="s">
        <v>4932</v>
      </c>
      <c r="H884" s="13" t="s">
        <v>3513</v>
      </c>
      <c r="I884" s="13" t="s">
        <v>12185</v>
      </c>
      <c r="J884" s="13"/>
      <c r="K884" s="13" t="s">
        <v>1257</v>
      </c>
      <c r="L884" s="13" t="s">
        <v>3037</v>
      </c>
      <c r="M884" s="14">
        <v>662</v>
      </c>
      <c r="N884" s="13">
        <v>17</v>
      </c>
      <c r="O884" s="15">
        <v>37072</v>
      </c>
    </row>
    <row r="885" spans="1:15" x14ac:dyDescent="0.25">
      <c r="A885" s="13" t="s">
        <v>1767</v>
      </c>
      <c r="B885" s="13" t="s">
        <v>1768</v>
      </c>
      <c r="C885" s="35"/>
      <c r="D885" s="35" t="s">
        <v>3504</v>
      </c>
      <c r="E885" s="13" t="s">
        <v>12189</v>
      </c>
      <c r="F885" s="13" t="s">
        <v>4434</v>
      </c>
      <c r="G885" s="13" t="s">
        <v>4932</v>
      </c>
      <c r="H885" s="13" t="s">
        <v>3505</v>
      </c>
      <c r="I885" s="13" t="s">
        <v>12185</v>
      </c>
      <c r="J885" s="13"/>
      <c r="K885" s="13" t="s">
        <v>1257</v>
      </c>
      <c r="L885" s="13" t="s">
        <v>3037</v>
      </c>
      <c r="M885" s="14">
        <v>1050</v>
      </c>
      <c r="N885" s="13">
        <v>17</v>
      </c>
      <c r="O885" s="15">
        <v>37102</v>
      </c>
    </row>
    <row r="886" spans="1:15" x14ac:dyDescent="0.25">
      <c r="A886" s="13" t="s">
        <v>1769</v>
      </c>
      <c r="B886" s="13" t="s">
        <v>1770</v>
      </c>
      <c r="C886" s="35"/>
      <c r="D886" s="35" t="s">
        <v>3506</v>
      </c>
      <c r="E886" s="13" t="s">
        <v>12189</v>
      </c>
      <c r="F886" s="13" t="s">
        <v>4434</v>
      </c>
      <c r="G886" s="13" t="s">
        <v>4932</v>
      </c>
      <c r="H886" s="13" t="s">
        <v>3082</v>
      </c>
      <c r="I886" s="13" t="s">
        <v>12185</v>
      </c>
      <c r="J886" s="13"/>
      <c r="K886" s="13" t="s">
        <v>1257</v>
      </c>
      <c r="L886" s="13" t="s">
        <v>3037</v>
      </c>
      <c r="M886" s="14">
        <v>1050</v>
      </c>
      <c r="N886" s="13">
        <v>17</v>
      </c>
      <c r="O886" s="15">
        <v>37103</v>
      </c>
    </row>
    <row r="887" spans="1:15" x14ac:dyDescent="0.25">
      <c r="A887" s="13" t="s">
        <v>1771</v>
      </c>
      <c r="B887" s="13" t="s">
        <v>1772</v>
      </c>
      <c r="C887" s="35"/>
      <c r="D887" s="35" t="s">
        <v>3507</v>
      </c>
      <c r="E887" s="13" t="s">
        <v>12189</v>
      </c>
      <c r="F887" s="13" t="s">
        <v>4434</v>
      </c>
      <c r="G887" s="13" t="s">
        <v>4932</v>
      </c>
      <c r="H887" s="13" t="s">
        <v>3082</v>
      </c>
      <c r="I887" s="13" t="s">
        <v>12185</v>
      </c>
      <c r="J887" s="13"/>
      <c r="K887" s="13" t="s">
        <v>1257</v>
      </c>
      <c r="L887" s="13" t="s">
        <v>3037</v>
      </c>
      <c r="M887" s="14">
        <v>790</v>
      </c>
      <c r="N887" s="13">
        <v>17</v>
      </c>
      <c r="O887" s="15">
        <v>37287</v>
      </c>
    </row>
    <row r="888" spans="1:15" x14ac:dyDescent="0.25">
      <c r="A888" s="13" t="s">
        <v>1773</v>
      </c>
      <c r="B888" s="13" t="s">
        <v>1774</v>
      </c>
      <c r="C888" s="35"/>
      <c r="D888" s="35" t="s">
        <v>3508</v>
      </c>
      <c r="E888" s="13" t="s">
        <v>12189</v>
      </c>
      <c r="F888" s="13" t="s">
        <v>4434</v>
      </c>
      <c r="G888" s="13" t="s">
        <v>4932</v>
      </c>
      <c r="H888" s="13" t="s">
        <v>3134</v>
      </c>
      <c r="I888" s="13" t="s">
        <v>12185</v>
      </c>
      <c r="J888" s="13"/>
      <c r="K888" s="13" t="s">
        <v>1257</v>
      </c>
      <c r="L888" s="13" t="s">
        <v>3037</v>
      </c>
      <c r="M888" s="14">
        <v>800</v>
      </c>
      <c r="N888" s="13">
        <v>17</v>
      </c>
      <c r="O888" s="15">
        <v>37346</v>
      </c>
    </row>
    <row r="889" spans="1:15" x14ac:dyDescent="0.25">
      <c r="A889" s="13" t="s">
        <v>1775</v>
      </c>
      <c r="B889" s="13" t="s">
        <v>1776</v>
      </c>
      <c r="C889" s="35"/>
      <c r="D889" s="35" t="s">
        <v>3509</v>
      </c>
      <c r="E889" s="13" t="s">
        <v>12189</v>
      </c>
      <c r="F889" s="13" t="s">
        <v>4434</v>
      </c>
      <c r="G889" s="13" t="s">
        <v>4932</v>
      </c>
      <c r="H889" s="13" t="s">
        <v>3134</v>
      </c>
      <c r="I889" s="13" t="s">
        <v>12185</v>
      </c>
      <c r="J889" s="13"/>
      <c r="K889" s="13" t="s">
        <v>1257</v>
      </c>
      <c r="L889" s="13" t="s">
        <v>3037</v>
      </c>
      <c r="M889" s="14">
        <v>1532.38</v>
      </c>
      <c r="N889" s="13">
        <v>15</v>
      </c>
      <c r="O889" s="15">
        <v>39034</v>
      </c>
    </row>
    <row r="890" spans="1:15" x14ac:dyDescent="0.25">
      <c r="A890" s="13" t="s">
        <v>1777</v>
      </c>
      <c r="B890" s="13" t="s">
        <v>1778</v>
      </c>
      <c r="C890" s="35"/>
      <c r="D890" s="35" t="s">
        <v>3510</v>
      </c>
      <c r="E890" s="13" t="s">
        <v>12189</v>
      </c>
      <c r="F890" s="13" t="s">
        <v>4434</v>
      </c>
      <c r="G890" s="13" t="s">
        <v>4932</v>
      </c>
      <c r="H890" s="13" t="s">
        <v>3134</v>
      </c>
      <c r="I890" s="13" t="s">
        <v>12185</v>
      </c>
      <c r="J890" s="13"/>
      <c r="K890" s="13" t="s">
        <v>1257</v>
      </c>
      <c r="L890" s="13" t="s">
        <v>3037</v>
      </c>
      <c r="M890" s="14">
        <v>809.4</v>
      </c>
      <c r="N890" s="13">
        <v>15</v>
      </c>
      <c r="O890" s="15">
        <v>39034</v>
      </c>
    </row>
    <row r="891" spans="1:15" x14ac:dyDescent="0.25">
      <c r="A891" s="13" t="s">
        <v>1779</v>
      </c>
      <c r="B891" s="13" t="s">
        <v>1780</v>
      </c>
      <c r="C891" s="35"/>
      <c r="D891" s="35" t="s">
        <v>3511</v>
      </c>
      <c r="E891" s="13" t="s">
        <v>12189</v>
      </c>
      <c r="F891" s="13" t="s">
        <v>4434</v>
      </c>
      <c r="G891" s="13" t="s">
        <v>4932</v>
      </c>
      <c r="H891" s="13" t="s">
        <v>3134</v>
      </c>
      <c r="I891" s="13" t="s">
        <v>12185</v>
      </c>
      <c r="J891" s="13"/>
      <c r="K891" s="13" t="s">
        <v>1257</v>
      </c>
      <c r="L891" s="13" t="s">
        <v>3037</v>
      </c>
      <c r="M891" s="14">
        <v>1758.45</v>
      </c>
      <c r="N891" s="13">
        <v>15</v>
      </c>
      <c r="O891" s="15">
        <v>39034</v>
      </c>
    </row>
    <row r="892" spans="1:15" x14ac:dyDescent="0.25">
      <c r="A892" s="13" t="s">
        <v>1781</v>
      </c>
      <c r="B892" s="13" t="s">
        <v>1782</v>
      </c>
      <c r="C892" s="35"/>
      <c r="D892" s="35" t="s">
        <v>3512</v>
      </c>
      <c r="E892" s="13" t="s">
        <v>12189</v>
      </c>
      <c r="F892" s="13" t="s">
        <v>4434</v>
      </c>
      <c r="G892" s="13" t="s">
        <v>4932</v>
      </c>
      <c r="H892" s="13" t="s">
        <v>3082</v>
      </c>
      <c r="I892" s="13" t="s">
        <v>12185</v>
      </c>
      <c r="J892" s="13"/>
      <c r="K892" s="13" t="s">
        <v>1257</v>
      </c>
      <c r="L892" s="13" t="s">
        <v>3037</v>
      </c>
      <c r="M892" s="14">
        <v>603.11</v>
      </c>
      <c r="N892" s="13">
        <v>15</v>
      </c>
      <c r="O892" s="15">
        <v>39034</v>
      </c>
    </row>
    <row r="893" spans="1:15" x14ac:dyDescent="0.25">
      <c r="A893" s="13" t="s">
        <v>1783</v>
      </c>
      <c r="B893" s="13" t="s">
        <v>1784</v>
      </c>
      <c r="C893" s="35"/>
      <c r="D893" s="35" t="s">
        <v>12187</v>
      </c>
      <c r="E893" s="13" t="s">
        <v>12189</v>
      </c>
      <c r="F893" s="13" t="s">
        <v>4434</v>
      </c>
      <c r="G893" s="13" t="s">
        <v>4932</v>
      </c>
      <c r="H893" s="13" t="s">
        <v>3513</v>
      </c>
      <c r="I893" s="13" t="s">
        <v>12185</v>
      </c>
      <c r="J893" s="13"/>
      <c r="K893" s="13" t="s">
        <v>1257</v>
      </c>
      <c r="L893" s="13" t="s">
        <v>3037</v>
      </c>
      <c r="M893" s="14">
        <v>1320.12</v>
      </c>
      <c r="N893" s="13">
        <v>15</v>
      </c>
      <c r="O893" s="15">
        <v>41363</v>
      </c>
    </row>
    <row r="894" spans="1:15" x14ac:dyDescent="0.25">
      <c r="A894" s="13" t="s">
        <v>1785</v>
      </c>
      <c r="B894" s="13" t="s">
        <v>1786</v>
      </c>
      <c r="C894" s="35"/>
      <c r="D894" s="35" t="s">
        <v>3514</v>
      </c>
      <c r="E894" s="13" t="s">
        <v>12189</v>
      </c>
      <c r="F894" s="13" t="s">
        <v>4434</v>
      </c>
      <c r="G894" s="13" t="s">
        <v>4932</v>
      </c>
      <c r="H894" s="13" t="s">
        <v>3498</v>
      </c>
      <c r="I894" s="13" t="s">
        <v>12185</v>
      </c>
      <c r="J894" s="13"/>
      <c r="K894" s="13" t="s">
        <v>1257</v>
      </c>
      <c r="L894" s="13" t="s">
        <v>3037</v>
      </c>
      <c r="M894" s="14">
        <v>299.5</v>
      </c>
      <c r="N894" s="13">
        <v>17</v>
      </c>
      <c r="O894" s="15">
        <v>37011</v>
      </c>
    </row>
    <row r="895" spans="1:15" x14ac:dyDescent="0.25">
      <c r="A895" s="13" t="s">
        <v>1787</v>
      </c>
      <c r="B895" s="13" t="s">
        <v>1788</v>
      </c>
      <c r="C895" s="35"/>
      <c r="D895" s="35" t="s">
        <v>3515</v>
      </c>
      <c r="E895" s="13" t="s">
        <v>12189</v>
      </c>
      <c r="F895" s="13" t="s">
        <v>4434</v>
      </c>
      <c r="G895" s="13" t="s">
        <v>4932</v>
      </c>
      <c r="H895" s="13" t="s">
        <v>3498</v>
      </c>
      <c r="I895" s="13" t="s">
        <v>12185</v>
      </c>
      <c r="J895" s="13"/>
      <c r="K895" s="13" t="s">
        <v>1257</v>
      </c>
      <c r="L895" s="13" t="s">
        <v>3037</v>
      </c>
      <c r="M895" s="14">
        <v>450</v>
      </c>
      <c r="N895" s="13">
        <v>17</v>
      </c>
      <c r="O895" s="15">
        <v>37011</v>
      </c>
    </row>
    <row r="896" spans="1:15" x14ac:dyDescent="0.25">
      <c r="A896" s="13" t="s">
        <v>1789</v>
      </c>
      <c r="B896" s="13" t="s">
        <v>1790</v>
      </c>
      <c r="C896" s="35"/>
      <c r="D896" s="35" t="s">
        <v>3516</v>
      </c>
      <c r="E896" s="13" t="s">
        <v>12189</v>
      </c>
      <c r="F896" s="13" t="s">
        <v>4434</v>
      </c>
      <c r="G896" s="13" t="s">
        <v>4932</v>
      </c>
      <c r="H896" s="13" t="s">
        <v>3498</v>
      </c>
      <c r="I896" s="13" t="s">
        <v>12185</v>
      </c>
      <c r="J896" s="13"/>
      <c r="K896" s="13" t="s">
        <v>1257</v>
      </c>
      <c r="L896" s="13" t="s">
        <v>3037</v>
      </c>
      <c r="M896" s="14">
        <v>450</v>
      </c>
      <c r="N896" s="13">
        <v>17</v>
      </c>
      <c r="O896" s="15">
        <v>37011</v>
      </c>
    </row>
    <row r="897" spans="1:15" x14ac:dyDescent="0.25">
      <c r="A897" s="13" t="s">
        <v>1791</v>
      </c>
      <c r="B897" s="13" t="s">
        <v>1792</v>
      </c>
      <c r="C897" s="35"/>
      <c r="D897" s="35" t="s">
        <v>3517</v>
      </c>
      <c r="E897" s="13" t="s">
        <v>12189</v>
      </c>
      <c r="F897" s="13" t="s">
        <v>4434</v>
      </c>
      <c r="G897" s="13" t="s">
        <v>4932</v>
      </c>
      <c r="H897" s="13" t="s">
        <v>3498</v>
      </c>
      <c r="I897" s="13" t="s">
        <v>12185</v>
      </c>
      <c r="J897" s="13"/>
      <c r="K897" s="13" t="s">
        <v>1257</v>
      </c>
      <c r="L897" s="13" t="s">
        <v>3037</v>
      </c>
      <c r="M897" s="14">
        <v>450</v>
      </c>
      <c r="N897" s="13">
        <v>17</v>
      </c>
      <c r="O897" s="15">
        <v>37011</v>
      </c>
    </row>
    <row r="898" spans="1:15" x14ac:dyDescent="0.25">
      <c r="A898" s="13" t="s">
        <v>1793</v>
      </c>
      <c r="B898" s="13" t="s">
        <v>1794</v>
      </c>
      <c r="C898" s="35"/>
      <c r="D898" s="35" t="s">
        <v>3518</v>
      </c>
      <c r="E898" s="13" t="s">
        <v>12189</v>
      </c>
      <c r="F898" s="13" t="s">
        <v>4434</v>
      </c>
      <c r="G898" s="13" t="s">
        <v>4932</v>
      </c>
      <c r="H898" s="13" t="s">
        <v>3498</v>
      </c>
      <c r="I898" s="13" t="s">
        <v>12185</v>
      </c>
      <c r="J898" s="13"/>
      <c r="K898" s="13" t="s">
        <v>1257</v>
      </c>
      <c r="L898" s="13" t="s">
        <v>3037</v>
      </c>
      <c r="M898" s="14">
        <v>450</v>
      </c>
      <c r="N898" s="13">
        <v>17</v>
      </c>
      <c r="O898" s="15">
        <v>37011</v>
      </c>
    </row>
    <row r="899" spans="1:15" x14ac:dyDescent="0.25">
      <c r="A899" s="13" t="s">
        <v>1795</v>
      </c>
      <c r="B899" s="13" t="s">
        <v>1796</v>
      </c>
      <c r="C899" s="35"/>
      <c r="D899" s="35" t="s">
        <v>3519</v>
      </c>
      <c r="E899" s="13" t="s">
        <v>12189</v>
      </c>
      <c r="F899" s="13" t="s">
        <v>4434</v>
      </c>
      <c r="G899" s="13" t="s">
        <v>4932</v>
      </c>
      <c r="H899" s="13" t="s">
        <v>3498</v>
      </c>
      <c r="I899" s="13" t="s">
        <v>12185</v>
      </c>
      <c r="J899" s="13"/>
      <c r="K899" s="13" t="s">
        <v>1257</v>
      </c>
      <c r="L899" s="13" t="s">
        <v>3037</v>
      </c>
      <c r="M899" s="14">
        <v>450</v>
      </c>
      <c r="N899" s="13">
        <v>17</v>
      </c>
      <c r="O899" s="15">
        <v>37011</v>
      </c>
    </row>
    <row r="900" spans="1:15" x14ac:dyDescent="0.25">
      <c r="A900" s="13" t="s">
        <v>1797</v>
      </c>
      <c r="B900" s="13" t="s">
        <v>1798</v>
      </c>
      <c r="C900" s="35"/>
      <c r="D900" s="35" t="s">
        <v>3520</v>
      </c>
      <c r="E900" s="13" t="s">
        <v>12189</v>
      </c>
      <c r="F900" s="13" t="s">
        <v>4434</v>
      </c>
      <c r="G900" s="13" t="s">
        <v>4932</v>
      </c>
      <c r="H900" s="13" t="s">
        <v>3498</v>
      </c>
      <c r="I900" s="13" t="s">
        <v>12185</v>
      </c>
      <c r="J900" s="13"/>
      <c r="K900" s="13" t="s">
        <v>1257</v>
      </c>
      <c r="L900" s="13" t="s">
        <v>3037</v>
      </c>
      <c r="M900" s="14">
        <v>450</v>
      </c>
      <c r="N900" s="13">
        <v>17</v>
      </c>
      <c r="O900" s="15">
        <v>37011</v>
      </c>
    </row>
    <row r="901" spans="1:15" x14ac:dyDescent="0.25">
      <c r="A901" s="13" t="s">
        <v>1799</v>
      </c>
      <c r="B901" s="13" t="s">
        <v>1800</v>
      </c>
      <c r="C901" s="35"/>
      <c r="D901" s="35" t="s">
        <v>3521</v>
      </c>
      <c r="E901" s="13" t="s">
        <v>12189</v>
      </c>
      <c r="F901" s="13" t="s">
        <v>4434</v>
      </c>
      <c r="G901" s="13" t="s">
        <v>4932</v>
      </c>
      <c r="H901" s="13" t="s">
        <v>3498</v>
      </c>
      <c r="I901" s="13" t="s">
        <v>12185</v>
      </c>
      <c r="J901" s="13"/>
      <c r="K901" s="13" t="s">
        <v>1257</v>
      </c>
      <c r="L901" s="13" t="s">
        <v>3037</v>
      </c>
      <c r="M901" s="14">
        <v>450</v>
      </c>
      <c r="N901" s="13">
        <v>17</v>
      </c>
      <c r="O901" s="15">
        <v>37011</v>
      </c>
    </row>
    <row r="902" spans="1:15" x14ac:dyDescent="0.25">
      <c r="A902" s="13" t="s">
        <v>1801</v>
      </c>
      <c r="B902" s="13" t="s">
        <v>1802</v>
      </c>
      <c r="C902" s="35"/>
      <c r="D902" s="35" t="s">
        <v>3522</v>
      </c>
      <c r="E902" s="13" t="s">
        <v>12189</v>
      </c>
      <c r="F902" s="13" t="s">
        <v>4434</v>
      </c>
      <c r="G902" s="13" t="s">
        <v>4932</v>
      </c>
      <c r="H902" s="13" t="s">
        <v>3498</v>
      </c>
      <c r="I902" s="13" t="s">
        <v>12185</v>
      </c>
      <c r="J902" s="13"/>
      <c r="K902" s="13" t="s">
        <v>1257</v>
      </c>
      <c r="L902" s="13" t="s">
        <v>3037</v>
      </c>
      <c r="M902" s="14">
        <v>450</v>
      </c>
      <c r="N902" s="13">
        <v>17</v>
      </c>
      <c r="O902" s="15">
        <v>37011</v>
      </c>
    </row>
    <row r="903" spans="1:15" x14ac:dyDescent="0.25">
      <c r="A903" s="13" t="s">
        <v>1803</v>
      </c>
      <c r="B903" s="13" t="s">
        <v>1804</v>
      </c>
      <c r="C903" s="35"/>
      <c r="D903" s="35" t="s">
        <v>3523</v>
      </c>
      <c r="E903" s="13" t="s">
        <v>12189</v>
      </c>
      <c r="F903" s="13" t="s">
        <v>4434</v>
      </c>
      <c r="G903" s="13" t="s">
        <v>4932</v>
      </c>
      <c r="H903" s="13" t="s">
        <v>3498</v>
      </c>
      <c r="I903" s="13" t="s">
        <v>12185</v>
      </c>
      <c r="J903" s="13"/>
      <c r="K903" s="13" t="s">
        <v>1257</v>
      </c>
      <c r="L903" s="13" t="s">
        <v>3037</v>
      </c>
      <c r="M903" s="14">
        <v>450</v>
      </c>
      <c r="N903" s="13">
        <v>17</v>
      </c>
      <c r="O903" s="15">
        <v>37011</v>
      </c>
    </row>
    <row r="904" spans="1:15" x14ac:dyDescent="0.25">
      <c r="A904" s="13" t="s">
        <v>1805</v>
      </c>
      <c r="B904" s="13" t="s">
        <v>1806</v>
      </c>
      <c r="C904" s="35"/>
      <c r="D904" s="35" t="s">
        <v>3524</v>
      </c>
      <c r="E904" s="13" t="s">
        <v>12189</v>
      </c>
      <c r="F904" s="13" t="s">
        <v>4434</v>
      </c>
      <c r="G904" s="13" t="s">
        <v>4932</v>
      </c>
      <c r="H904" s="13" t="s">
        <v>3505</v>
      </c>
      <c r="I904" s="13" t="s">
        <v>12185</v>
      </c>
      <c r="J904" s="13"/>
      <c r="K904" s="13" t="s">
        <v>1257</v>
      </c>
      <c r="L904" s="13" t="s">
        <v>3037</v>
      </c>
      <c r="M904" s="14">
        <v>662</v>
      </c>
      <c r="N904" s="13">
        <v>17</v>
      </c>
      <c r="O904" s="15">
        <v>37072</v>
      </c>
    </row>
    <row r="905" spans="1:15" x14ac:dyDescent="0.25">
      <c r="A905" s="13" t="s">
        <v>1807</v>
      </c>
      <c r="B905" s="13" t="s">
        <v>1808</v>
      </c>
      <c r="C905" s="35"/>
      <c r="D905" s="35" t="s">
        <v>3525</v>
      </c>
      <c r="E905" s="13" t="s">
        <v>12189</v>
      </c>
      <c r="F905" s="13" t="s">
        <v>4434</v>
      </c>
      <c r="G905" s="13" t="s">
        <v>4932</v>
      </c>
      <c r="H905" s="13" t="s">
        <v>3505</v>
      </c>
      <c r="I905" s="13" t="s">
        <v>12185</v>
      </c>
      <c r="J905" s="13"/>
      <c r="K905" s="13" t="s">
        <v>1257</v>
      </c>
      <c r="L905" s="13" t="s">
        <v>3037</v>
      </c>
      <c r="M905" s="14">
        <v>809.4</v>
      </c>
      <c r="N905" s="13">
        <v>15</v>
      </c>
      <c r="O905" s="15">
        <v>39034</v>
      </c>
    </row>
    <row r="906" spans="1:15" x14ac:dyDescent="0.25">
      <c r="A906" s="13" t="s">
        <v>1809</v>
      </c>
      <c r="B906" s="13" t="s">
        <v>1810</v>
      </c>
      <c r="C906" s="35"/>
      <c r="D906" s="35" t="s">
        <v>3526</v>
      </c>
      <c r="E906" s="13" t="s">
        <v>12189</v>
      </c>
      <c r="F906" s="13" t="s">
        <v>4434</v>
      </c>
      <c r="G906" s="13" t="s">
        <v>4932</v>
      </c>
      <c r="H906" s="13" t="s">
        <v>3513</v>
      </c>
      <c r="I906" s="13" t="s">
        <v>12185</v>
      </c>
      <c r="J906" s="13"/>
      <c r="K906" s="13" t="s">
        <v>1257</v>
      </c>
      <c r="L906" s="13" t="s">
        <v>3037</v>
      </c>
      <c r="M906" s="14">
        <v>809.4</v>
      </c>
      <c r="N906" s="13">
        <v>15</v>
      </c>
      <c r="O906" s="15">
        <v>39034</v>
      </c>
    </row>
    <row r="907" spans="1:15" x14ac:dyDescent="0.25">
      <c r="A907" s="13" t="s">
        <v>1811</v>
      </c>
      <c r="B907" s="13" t="s">
        <v>1812</v>
      </c>
      <c r="C907" s="35"/>
      <c r="D907" s="35" t="s">
        <v>3527</v>
      </c>
      <c r="E907" s="13" t="s">
        <v>12189</v>
      </c>
      <c r="F907" s="13" t="s">
        <v>4434</v>
      </c>
      <c r="G907" s="13" t="s">
        <v>4932</v>
      </c>
      <c r="H907" s="13" t="s">
        <v>3505</v>
      </c>
      <c r="I907" s="13" t="s">
        <v>12185</v>
      </c>
      <c r="J907" s="13"/>
      <c r="K907" s="13" t="s">
        <v>1257</v>
      </c>
      <c r="L907" s="13" t="s">
        <v>3037</v>
      </c>
      <c r="M907" s="14">
        <v>809.4</v>
      </c>
      <c r="N907" s="13">
        <v>15</v>
      </c>
      <c r="O907" s="15">
        <v>39034</v>
      </c>
    </row>
    <row r="908" spans="1:15" x14ac:dyDescent="0.25">
      <c r="A908" s="13" t="s">
        <v>1813</v>
      </c>
      <c r="B908" s="13" t="s">
        <v>1814</v>
      </c>
      <c r="C908" s="35"/>
      <c r="D908" s="35" t="s">
        <v>3528</v>
      </c>
      <c r="E908" s="13" t="s">
        <v>12189</v>
      </c>
      <c r="F908" s="13" t="s">
        <v>4434</v>
      </c>
      <c r="G908" s="13" t="s">
        <v>4932</v>
      </c>
      <c r="H908" s="13" t="s">
        <v>3082</v>
      </c>
      <c r="I908" s="13" t="s">
        <v>12185</v>
      </c>
      <c r="J908" s="13"/>
      <c r="K908" s="13" t="s">
        <v>1257</v>
      </c>
      <c r="L908" s="13" t="s">
        <v>3037</v>
      </c>
      <c r="M908" s="14">
        <v>809.4</v>
      </c>
      <c r="N908" s="13">
        <v>15</v>
      </c>
      <c r="O908" s="15">
        <v>39034</v>
      </c>
    </row>
    <row r="909" spans="1:15" x14ac:dyDescent="0.25">
      <c r="A909" s="13" t="s">
        <v>1815</v>
      </c>
      <c r="B909" s="13" t="s">
        <v>1816</v>
      </c>
      <c r="C909" s="35"/>
      <c r="D909" s="35" t="s">
        <v>3529</v>
      </c>
      <c r="E909" s="13" t="s">
        <v>12189</v>
      </c>
      <c r="F909" s="13" t="s">
        <v>4434</v>
      </c>
      <c r="G909" s="13" t="s">
        <v>4932</v>
      </c>
      <c r="H909" s="13" t="s">
        <v>3082</v>
      </c>
      <c r="I909" s="13" t="s">
        <v>12185</v>
      </c>
      <c r="J909" s="13"/>
      <c r="K909" s="13" t="s">
        <v>1257</v>
      </c>
      <c r="L909" s="13" t="s">
        <v>3037</v>
      </c>
      <c r="M909" s="14">
        <v>603.11</v>
      </c>
      <c r="N909" s="13">
        <v>15</v>
      </c>
      <c r="O909" s="15">
        <v>39034</v>
      </c>
    </row>
    <row r="910" spans="1:15" x14ac:dyDescent="0.25">
      <c r="A910" s="13" t="s">
        <v>1817</v>
      </c>
      <c r="B910" s="13" t="s">
        <v>1818</v>
      </c>
      <c r="C910" s="35"/>
      <c r="D910" s="35" t="s">
        <v>3530</v>
      </c>
      <c r="E910" s="13" t="s">
        <v>12189</v>
      </c>
      <c r="F910" s="13" t="s">
        <v>4434</v>
      </c>
      <c r="G910" s="13" t="s">
        <v>4932</v>
      </c>
      <c r="H910" s="13" t="s">
        <v>3082</v>
      </c>
      <c r="I910" s="13" t="s">
        <v>12185</v>
      </c>
      <c r="J910" s="13"/>
      <c r="K910" s="13" t="s">
        <v>1257</v>
      </c>
      <c r="L910" s="13" t="s">
        <v>3037</v>
      </c>
      <c r="M910" s="14">
        <v>603.11</v>
      </c>
      <c r="N910" s="13">
        <v>15</v>
      </c>
      <c r="O910" s="15">
        <v>39034</v>
      </c>
    </row>
    <row r="911" spans="1:15" x14ac:dyDescent="0.25">
      <c r="A911" s="13" t="s">
        <v>1819</v>
      </c>
      <c r="B911" s="13" t="s">
        <v>1820</v>
      </c>
      <c r="C911" s="35"/>
      <c r="D911" s="35" t="s">
        <v>3531</v>
      </c>
      <c r="E911" s="13" t="s">
        <v>12189</v>
      </c>
      <c r="F911" s="13" t="s">
        <v>4434</v>
      </c>
      <c r="G911" s="13" t="s">
        <v>4932</v>
      </c>
      <c r="H911" s="13" t="s">
        <v>3082</v>
      </c>
      <c r="I911" s="13" t="s">
        <v>12185</v>
      </c>
      <c r="J911" s="13"/>
      <c r="K911" s="13" t="s">
        <v>1257</v>
      </c>
      <c r="L911" s="13" t="s">
        <v>3037</v>
      </c>
      <c r="M911" s="14">
        <v>603.11</v>
      </c>
      <c r="N911" s="13">
        <v>15</v>
      </c>
      <c r="O911" s="15">
        <v>39034</v>
      </c>
    </row>
    <row r="912" spans="1:15" x14ac:dyDescent="0.25">
      <c r="A912" s="13" t="s">
        <v>1821</v>
      </c>
      <c r="B912" s="13" t="s">
        <v>1822</v>
      </c>
      <c r="C912" s="35"/>
      <c r="D912" s="35" t="s">
        <v>3532</v>
      </c>
      <c r="E912" s="13" t="s">
        <v>12189</v>
      </c>
      <c r="F912" s="13" t="s">
        <v>4434</v>
      </c>
      <c r="G912" s="13" t="s">
        <v>4932</v>
      </c>
      <c r="H912" s="13" t="s">
        <v>3082</v>
      </c>
      <c r="I912" s="13" t="s">
        <v>12185</v>
      </c>
      <c r="J912" s="13"/>
      <c r="K912" s="13" t="s">
        <v>1257</v>
      </c>
      <c r="L912" s="13" t="s">
        <v>3037</v>
      </c>
      <c r="M912" s="14">
        <v>603.11</v>
      </c>
      <c r="N912" s="13">
        <v>15</v>
      </c>
      <c r="O912" s="15">
        <v>39034</v>
      </c>
    </row>
    <row r="913" spans="1:15" x14ac:dyDescent="0.25">
      <c r="A913" s="13" t="s">
        <v>1823</v>
      </c>
      <c r="B913" s="13" t="s">
        <v>1824</v>
      </c>
      <c r="C913" s="35"/>
      <c r="D913" s="35" t="s">
        <v>3533</v>
      </c>
      <c r="E913" s="13" t="s">
        <v>12189</v>
      </c>
      <c r="F913" s="13" t="s">
        <v>4434</v>
      </c>
      <c r="G913" s="13" t="s">
        <v>4932</v>
      </c>
      <c r="H913" s="13" t="s">
        <v>3082</v>
      </c>
      <c r="I913" s="13" t="s">
        <v>12185</v>
      </c>
      <c r="J913" s="13"/>
      <c r="K913" s="13" t="s">
        <v>1257</v>
      </c>
      <c r="L913" s="13" t="s">
        <v>3037</v>
      </c>
      <c r="M913" s="14">
        <v>603.11</v>
      </c>
      <c r="N913" s="13">
        <v>15</v>
      </c>
      <c r="O913" s="15">
        <v>39034</v>
      </c>
    </row>
    <row r="914" spans="1:15" x14ac:dyDescent="0.25">
      <c r="A914" s="13" t="s">
        <v>1825</v>
      </c>
      <c r="B914" s="13" t="s">
        <v>1826</v>
      </c>
      <c r="C914" s="35"/>
      <c r="D914" s="35" t="s">
        <v>3534</v>
      </c>
      <c r="E914" s="13" t="s">
        <v>12189</v>
      </c>
      <c r="F914" s="13" t="s">
        <v>4434</v>
      </c>
      <c r="G914" s="13" t="s">
        <v>4932</v>
      </c>
      <c r="H914" s="13" t="s">
        <v>3082</v>
      </c>
      <c r="I914" s="13" t="s">
        <v>12185</v>
      </c>
      <c r="J914" s="13"/>
      <c r="K914" s="13" t="s">
        <v>1257</v>
      </c>
      <c r="L914" s="13" t="s">
        <v>3037</v>
      </c>
      <c r="M914" s="14">
        <v>603.11</v>
      </c>
      <c r="N914" s="13">
        <v>15</v>
      </c>
      <c r="O914" s="15">
        <v>39034</v>
      </c>
    </row>
    <row r="915" spans="1:15" x14ac:dyDescent="0.25">
      <c r="A915" s="13" t="s">
        <v>1827</v>
      </c>
      <c r="B915" s="13" t="s">
        <v>1828</v>
      </c>
      <c r="C915" s="35"/>
      <c r="D915" s="35" t="s">
        <v>3535</v>
      </c>
      <c r="E915" s="13" t="s">
        <v>12189</v>
      </c>
      <c r="F915" s="13" t="s">
        <v>4434</v>
      </c>
      <c r="G915" s="13" t="s">
        <v>4932</v>
      </c>
      <c r="H915" s="13" t="s">
        <v>3082</v>
      </c>
      <c r="I915" s="13" t="s">
        <v>12185</v>
      </c>
      <c r="J915" s="13"/>
      <c r="K915" s="13" t="s">
        <v>1257</v>
      </c>
      <c r="L915" s="13" t="s">
        <v>3037</v>
      </c>
      <c r="M915" s="14">
        <v>603.11</v>
      </c>
      <c r="N915" s="13">
        <v>15</v>
      </c>
      <c r="O915" s="15">
        <v>39034</v>
      </c>
    </row>
    <row r="916" spans="1:15" x14ac:dyDescent="0.25">
      <c r="A916" s="13" t="s">
        <v>1829</v>
      </c>
      <c r="B916" s="13" t="s">
        <v>1830</v>
      </c>
      <c r="C916" s="35"/>
      <c r="D916" s="35" t="s">
        <v>3536</v>
      </c>
      <c r="E916" s="13" t="s">
        <v>12189</v>
      </c>
      <c r="F916" s="13" t="s">
        <v>4434</v>
      </c>
      <c r="G916" s="13" t="s">
        <v>4932</v>
      </c>
      <c r="H916" s="13" t="s">
        <v>3082</v>
      </c>
      <c r="I916" s="13" t="s">
        <v>12185</v>
      </c>
      <c r="J916" s="13"/>
      <c r="K916" s="13" t="s">
        <v>1257</v>
      </c>
      <c r="L916" s="13" t="s">
        <v>3037</v>
      </c>
      <c r="M916" s="14">
        <v>603.11</v>
      </c>
      <c r="N916" s="13">
        <v>15</v>
      </c>
      <c r="O916" s="15">
        <v>39034</v>
      </c>
    </row>
    <row r="917" spans="1:15" x14ac:dyDescent="0.25">
      <c r="A917" s="13" t="s">
        <v>1831</v>
      </c>
      <c r="B917" s="13" t="s">
        <v>1832</v>
      </c>
      <c r="C917" s="35"/>
      <c r="D917" s="35" t="s">
        <v>3537</v>
      </c>
      <c r="E917" s="13" t="s">
        <v>12189</v>
      </c>
      <c r="F917" s="13" t="s">
        <v>4434</v>
      </c>
      <c r="G917" s="13" t="s">
        <v>4932</v>
      </c>
      <c r="H917" s="13" t="s">
        <v>3498</v>
      </c>
      <c r="I917" s="13" t="s">
        <v>12185</v>
      </c>
      <c r="J917" s="13"/>
      <c r="K917" s="13" t="s">
        <v>1257</v>
      </c>
      <c r="L917" s="13" t="s">
        <v>3037</v>
      </c>
      <c r="M917" s="14">
        <v>603.11</v>
      </c>
      <c r="N917" s="13">
        <v>15</v>
      </c>
      <c r="O917" s="15">
        <v>39034</v>
      </c>
    </row>
    <row r="918" spans="1:15" x14ac:dyDescent="0.25">
      <c r="A918" s="13" t="s">
        <v>1833</v>
      </c>
      <c r="B918" s="13" t="s">
        <v>1834</v>
      </c>
      <c r="C918" s="35"/>
      <c r="D918" s="35" t="s">
        <v>3538</v>
      </c>
      <c r="E918" s="13" t="s">
        <v>12189</v>
      </c>
      <c r="F918" s="13" t="s">
        <v>4434</v>
      </c>
      <c r="G918" s="13" t="s">
        <v>4932</v>
      </c>
      <c r="H918" s="13" t="s">
        <v>3498</v>
      </c>
      <c r="I918" s="13" t="s">
        <v>12185</v>
      </c>
      <c r="J918" s="13"/>
      <c r="K918" s="13" t="s">
        <v>1257</v>
      </c>
      <c r="L918" s="13" t="s">
        <v>3037</v>
      </c>
      <c r="M918" s="14">
        <v>603.11</v>
      </c>
      <c r="N918" s="13">
        <v>15</v>
      </c>
      <c r="O918" s="15">
        <v>39034</v>
      </c>
    </row>
    <row r="919" spans="1:15" x14ac:dyDescent="0.25">
      <c r="A919" s="13" t="s">
        <v>1835</v>
      </c>
      <c r="B919" s="13" t="s">
        <v>1836</v>
      </c>
      <c r="C919" s="35"/>
      <c r="D919" s="35" t="s">
        <v>3539</v>
      </c>
      <c r="E919" s="13" t="s">
        <v>12189</v>
      </c>
      <c r="F919" s="13" t="s">
        <v>4434</v>
      </c>
      <c r="G919" s="13" t="s">
        <v>4932</v>
      </c>
      <c r="H919" s="13" t="s">
        <v>3498</v>
      </c>
      <c r="I919" s="13" t="s">
        <v>12185</v>
      </c>
      <c r="J919" s="13"/>
      <c r="K919" s="13" t="s">
        <v>1257</v>
      </c>
      <c r="L919" s="13" t="s">
        <v>3037</v>
      </c>
      <c r="M919" s="14">
        <v>603.07000000000005</v>
      </c>
      <c r="N919" s="13">
        <v>15</v>
      </c>
      <c r="O919" s="15">
        <v>39034</v>
      </c>
    </row>
    <row r="920" spans="1:15" x14ac:dyDescent="0.25">
      <c r="A920" s="13" t="s">
        <v>1837</v>
      </c>
      <c r="B920" s="13" t="s">
        <v>1838</v>
      </c>
      <c r="C920" s="35"/>
      <c r="D920" s="35" t="s">
        <v>3540</v>
      </c>
      <c r="E920" s="13" t="s">
        <v>12189</v>
      </c>
      <c r="F920" s="13" t="s">
        <v>4434</v>
      </c>
      <c r="G920" s="13" t="s">
        <v>4932</v>
      </c>
      <c r="H920" s="13" t="s">
        <v>3498</v>
      </c>
      <c r="I920" s="13" t="s">
        <v>12185</v>
      </c>
      <c r="J920" s="13"/>
      <c r="K920" s="13" t="s">
        <v>1257</v>
      </c>
      <c r="L920" s="13" t="s">
        <v>3037</v>
      </c>
      <c r="M920" s="14">
        <v>1758.45</v>
      </c>
      <c r="N920" s="13">
        <v>15</v>
      </c>
      <c r="O920" s="15">
        <v>39034</v>
      </c>
    </row>
    <row r="921" spans="1:15" x14ac:dyDescent="0.25">
      <c r="A921" s="13" t="s">
        <v>1839</v>
      </c>
      <c r="B921" s="13" t="s">
        <v>1840</v>
      </c>
      <c r="C921" s="35"/>
      <c r="D921" s="35" t="s">
        <v>3541</v>
      </c>
      <c r="E921" s="13" t="s">
        <v>3025</v>
      </c>
      <c r="F921" s="13" t="s">
        <v>4939</v>
      </c>
      <c r="G921" s="13" t="s">
        <v>4948</v>
      </c>
      <c r="H921" s="13" t="s">
        <v>12383</v>
      </c>
      <c r="I921" s="13" t="s">
        <v>12382</v>
      </c>
      <c r="J921" s="13"/>
      <c r="K921" s="13" t="s">
        <v>1257</v>
      </c>
      <c r="L921" s="13" t="s">
        <v>3037</v>
      </c>
      <c r="M921" s="14">
        <v>433.77</v>
      </c>
      <c r="N921" s="13">
        <v>15</v>
      </c>
      <c r="O921" s="15">
        <v>39539</v>
      </c>
    </row>
    <row r="922" spans="1:15" x14ac:dyDescent="0.25">
      <c r="A922" s="13" t="s">
        <v>1841</v>
      </c>
      <c r="B922" s="13" t="s">
        <v>1842</v>
      </c>
      <c r="C922" s="35"/>
      <c r="D922" s="35" t="s">
        <v>3542</v>
      </c>
      <c r="E922" s="13" t="s">
        <v>3025</v>
      </c>
      <c r="F922" s="13" t="s">
        <v>4939</v>
      </c>
      <c r="G922" s="13" t="s">
        <v>4948</v>
      </c>
      <c r="H922" s="13" t="s">
        <v>4796</v>
      </c>
      <c r="I922" s="13" t="s">
        <v>4523</v>
      </c>
      <c r="J922" s="13"/>
      <c r="K922" s="13" t="s">
        <v>1257</v>
      </c>
      <c r="L922" s="13" t="s">
        <v>3037</v>
      </c>
      <c r="M922" s="14">
        <v>3159</v>
      </c>
      <c r="N922" s="13">
        <v>15</v>
      </c>
      <c r="O922" s="15">
        <v>38441</v>
      </c>
    </row>
    <row r="923" spans="1:15" x14ac:dyDescent="0.25">
      <c r="A923" s="13" t="s">
        <v>1843</v>
      </c>
      <c r="B923" s="13" t="s">
        <v>1844</v>
      </c>
      <c r="C923" s="35"/>
      <c r="D923" s="35" t="s">
        <v>3543</v>
      </c>
      <c r="E923" s="13" t="s">
        <v>3025</v>
      </c>
      <c r="F923" s="13" t="s">
        <v>4939</v>
      </c>
      <c r="G923" s="13" t="s">
        <v>4948</v>
      </c>
      <c r="H923" s="13" t="s">
        <v>4796</v>
      </c>
      <c r="I923" s="13" t="s">
        <v>4523</v>
      </c>
      <c r="J923" s="13"/>
      <c r="K923" s="13" t="s">
        <v>1257</v>
      </c>
      <c r="L923" s="13" t="s">
        <v>3037</v>
      </c>
      <c r="M923" s="14">
        <v>1838.25</v>
      </c>
      <c r="N923" s="13">
        <v>15</v>
      </c>
      <c r="O923" s="15">
        <v>39171</v>
      </c>
    </row>
    <row r="924" spans="1:15" x14ac:dyDescent="0.25">
      <c r="A924" s="13" t="s">
        <v>1845</v>
      </c>
      <c r="B924" s="13" t="s">
        <v>1846</v>
      </c>
      <c r="C924" s="35"/>
      <c r="D924" s="35" t="s">
        <v>3544</v>
      </c>
      <c r="E924" s="13" t="s">
        <v>3025</v>
      </c>
      <c r="F924" s="13" t="s">
        <v>4939</v>
      </c>
      <c r="G924" s="13" t="s">
        <v>4948</v>
      </c>
      <c r="H924" s="13" t="s">
        <v>4796</v>
      </c>
      <c r="I924" s="13" t="s">
        <v>4523</v>
      </c>
      <c r="J924" s="13"/>
      <c r="K924" s="13" t="s">
        <v>1257</v>
      </c>
      <c r="L924" s="13" t="s">
        <v>3037</v>
      </c>
      <c r="M924" s="14">
        <v>2416.8000000000002</v>
      </c>
      <c r="N924" s="13">
        <v>10</v>
      </c>
      <c r="O924" s="15">
        <v>39869</v>
      </c>
    </row>
    <row r="925" spans="1:15" x14ac:dyDescent="0.25">
      <c r="A925" s="13" t="s">
        <v>1847</v>
      </c>
      <c r="B925" s="13" t="s">
        <v>1848</v>
      </c>
      <c r="C925" s="35"/>
      <c r="D925" s="35" t="s">
        <v>3545</v>
      </c>
      <c r="E925" s="13" t="s">
        <v>3025</v>
      </c>
      <c r="F925" s="13" t="s">
        <v>4939</v>
      </c>
      <c r="G925" s="13" t="s">
        <v>4948</v>
      </c>
      <c r="H925" s="13" t="s">
        <v>4796</v>
      </c>
      <c r="I925" s="13" t="s">
        <v>4523</v>
      </c>
      <c r="J925" s="13"/>
      <c r="K925" s="13" t="s">
        <v>1257</v>
      </c>
      <c r="L925" s="13" t="s">
        <v>3037</v>
      </c>
      <c r="M925" s="14">
        <v>2256.2399999999998</v>
      </c>
      <c r="N925" s="13">
        <v>7</v>
      </c>
      <c r="O925" s="15">
        <v>40688</v>
      </c>
    </row>
    <row r="926" spans="1:15" x14ac:dyDescent="0.25">
      <c r="A926" s="13" t="s">
        <v>1849</v>
      </c>
      <c r="B926" s="13" t="s">
        <v>1850</v>
      </c>
      <c r="C926" s="35"/>
      <c r="D926" s="35" t="s">
        <v>3546</v>
      </c>
      <c r="E926" s="13" t="s">
        <v>3025</v>
      </c>
      <c r="F926" s="13" t="s">
        <v>4939</v>
      </c>
      <c r="G926" s="13" t="s">
        <v>4948</v>
      </c>
      <c r="H926" s="13" t="s">
        <v>3199</v>
      </c>
      <c r="I926" s="13" t="s">
        <v>4496</v>
      </c>
      <c r="J926" s="13"/>
      <c r="K926" s="13" t="s">
        <v>1257</v>
      </c>
      <c r="L926" s="13" t="s">
        <v>3037</v>
      </c>
      <c r="M926" s="14">
        <v>300</v>
      </c>
      <c r="N926" s="13">
        <v>5</v>
      </c>
      <c r="O926" s="15">
        <v>41000</v>
      </c>
    </row>
    <row r="927" spans="1:15" x14ac:dyDescent="0.25">
      <c r="A927" s="13" t="s">
        <v>1851</v>
      </c>
      <c r="B927" s="13" t="s">
        <v>1852</v>
      </c>
      <c r="C927" s="35" t="s">
        <v>3026</v>
      </c>
      <c r="D927" s="35" t="s">
        <v>3547</v>
      </c>
      <c r="E927" s="13" t="s">
        <v>3025</v>
      </c>
      <c r="F927" s="13" t="s">
        <v>4939</v>
      </c>
      <c r="G927" s="13" t="s">
        <v>4948</v>
      </c>
      <c r="H927" s="13" t="s">
        <v>4717</v>
      </c>
      <c r="I927" s="13" t="s">
        <v>4431</v>
      </c>
      <c r="J927" s="13"/>
      <c r="K927" s="13" t="s">
        <v>1257</v>
      </c>
      <c r="L927" s="13" t="s">
        <v>3037</v>
      </c>
      <c r="M927" s="14">
        <v>487.92</v>
      </c>
      <c r="N927" s="13">
        <v>7</v>
      </c>
      <c r="O927" s="15">
        <v>40688</v>
      </c>
    </row>
    <row r="928" spans="1:15" x14ac:dyDescent="0.25">
      <c r="A928" s="13" t="s">
        <v>1853</v>
      </c>
      <c r="B928" s="13" t="s">
        <v>1854</v>
      </c>
      <c r="C928" s="35" t="s">
        <v>3026</v>
      </c>
      <c r="D928" s="35" t="s">
        <v>3548</v>
      </c>
      <c r="E928" s="13" t="s">
        <v>3025</v>
      </c>
      <c r="F928" s="13" t="s">
        <v>4939</v>
      </c>
      <c r="G928" s="13" t="s">
        <v>4948</v>
      </c>
      <c r="H928" s="13" t="s">
        <v>4717</v>
      </c>
      <c r="I928" s="13" t="s">
        <v>4431</v>
      </c>
      <c r="J928" s="13"/>
      <c r="K928" s="13" t="s">
        <v>1257</v>
      </c>
      <c r="L928" s="13" t="s">
        <v>3037</v>
      </c>
      <c r="M928" s="14">
        <v>1328.4</v>
      </c>
      <c r="N928" s="13">
        <v>7</v>
      </c>
      <c r="O928" s="15">
        <v>40643</v>
      </c>
    </row>
    <row r="929" spans="1:15" x14ac:dyDescent="0.25">
      <c r="A929" s="13" t="s">
        <v>1855</v>
      </c>
      <c r="B929" s="13" t="s">
        <v>1856</v>
      </c>
      <c r="C929" s="35" t="s">
        <v>3026</v>
      </c>
      <c r="D929" s="35" t="s">
        <v>3549</v>
      </c>
      <c r="E929" s="13" t="s">
        <v>3025</v>
      </c>
      <c r="F929" s="13" t="s">
        <v>4939</v>
      </c>
      <c r="G929" s="13" t="s">
        <v>4948</v>
      </c>
      <c r="H929" s="13" t="s">
        <v>4717</v>
      </c>
      <c r="I929" s="13" t="s">
        <v>4431</v>
      </c>
      <c r="J929" s="13"/>
      <c r="K929" s="13" t="s">
        <v>1257</v>
      </c>
      <c r="L929" s="13" t="s">
        <v>3037</v>
      </c>
      <c r="M929" s="14">
        <v>1362.3</v>
      </c>
      <c r="N929" s="13">
        <v>7</v>
      </c>
      <c r="O929" s="15">
        <v>40847</v>
      </c>
    </row>
    <row r="930" spans="1:15" x14ac:dyDescent="0.25">
      <c r="A930" s="13" t="s">
        <v>1857</v>
      </c>
      <c r="B930" s="13" t="s">
        <v>1858</v>
      </c>
      <c r="C930" s="35"/>
      <c r="D930" s="35" t="s">
        <v>3550</v>
      </c>
      <c r="E930" s="13" t="s">
        <v>3025</v>
      </c>
      <c r="F930" s="13" t="s">
        <v>4939</v>
      </c>
      <c r="G930" s="13"/>
      <c r="H930" s="13" t="s">
        <v>3082</v>
      </c>
      <c r="I930" s="13" t="s">
        <v>3051</v>
      </c>
      <c r="J930" s="13"/>
      <c r="K930" s="13" t="s">
        <v>1257</v>
      </c>
      <c r="L930" s="13" t="s">
        <v>3037</v>
      </c>
      <c r="M930" s="14">
        <v>922.04</v>
      </c>
      <c r="N930" s="13">
        <v>15</v>
      </c>
      <c r="O930" s="15">
        <v>39539</v>
      </c>
    </row>
    <row r="931" spans="1:15" x14ac:dyDescent="0.25">
      <c r="A931" s="13" t="s">
        <v>1859</v>
      </c>
      <c r="B931" s="13" t="s">
        <v>1860</v>
      </c>
      <c r="C931" s="35"/>
      <c r="D931" s="35" t="s">
        <v>3551</v>
      </c>
      <c r="E931" s="13" t="s">
        <v>3065</v>
      </c>
      <c r="F931" s="13" t="s">
        <v>3059</v>
      </c>
      <c r="G931" s="13" t="s">
        <v>4932</v>
      </c>
      <c r="H931" s="13" t="s">
        <v>3066</v>
      </c>
      <c r="I931" s="13" t="s">
        <v>3051</v>
      </c>
      <c r="J931" s="13"/>
      <c r="K931" s="13" t="s">
        <v>1257</v>
      </c>
      <c r="L931" s="13" t="s">
        <v>3037</v>
      </c>
      <c r="M931" s="14">
        <v>188.43</v>
      </c>
      <c r="N931" s="13">
        <v>15</v>
      </c>
      <c r="O931" s="15">
        <v>38844</v>
      </c>
    </row>
    <row r="932" spans="1:15" x14ac:dyDescent="0.25">
      <c r="A932" s="13" t="s">
        <v>1861</v>
      </c>
      <c r="B932" s="13" t="s">
        <v>1862</v>
      </c>
      <c r="C932" s="35"/>
      <c r="D932" s="35" t="s">
        <v>3552</v>
      </c>
      <c r="E932" s="13" t="s">
        <v>3065</v>
      </c>
      <c r="F932" s="13" t="s">
        <v>3059</v>
      </c>
      <c r="G932" s="13" t="s">
        <v>4932</v>
      </c>
      <c r="H932" s="13" t="s">
        <v>3066</v>
      </c>
      <c r="I932" s="13" t="s">
        <v>3051</v>
      </c>
      <c r="J932" s="13"/>
      <c r="K932" s="13" t="s">
        <v>1257</v>
      </c>
      <c r="L932" s="13" t="s">
        <v>3037</v>
      </c>
      <c r="M932" s="14">
        <v>9264.7800000000007</v>
      </c>
      <c r="N932" s="13">
        <v>15</v>
      </c>
      <c r="O932" s="15">
        <v>38844</v>
      </c>
    </row>
    <row r="933" spans="1:15" x14ac:dyDescent="0.25">
      <c r="A933" s="13" t="s">
        <v>1863</v>
      </c>
      <c r="B933" s="13" t="s">
        <v>1864</v>
      </c>
      <c r="C933" s="35"/>
      <c r="D933" s="35" t="s">
        <v>3553</v>
      </c>
      <c r="E933" s="13" t="s">
        <v>3065</v>
      </c>
      <c r="F933" s="13" t="s">
        <v>3059</v>
      </c>
      <c r="G933" s="13" t="s">
        <v>4932</v>
      </c>
      <c r="H933" s="13" t="s">
        <v>3066</v>
      </c>
      <c r="I933" s="13" t="s">
        <v>3051</v>
      </c>
      <c r="J933" s="13"/>
      <c r="K933" s="13" t="s">
        <v>1257</v>
      </c>
      <c r="L933" s="13" t="s">
        <v>3037</v>
      </c>
      <c r="M933" s="14">
        <v>2560.44</v>
      </c>
      <c r="N933" s="13">
        <v>15</v>
      </c>
      <c r="O933" s="15">
        <v>38844</v>
      </c>
    </row>
    <row r="934" spans="1:15" x14ac:dyDescent="0.25">
      <c r="A934" s="13" t="s">
        <v>1865</v>
      </c>
      <c r="B934" s="13" t="s">
        <v>1866</v>
      </c>
      <c r="C934" s="35"/>
      <c r="D934" s="35" t="s">
        <v>3554</v>
      </c>
      <c r="E934" s="13" t="s">
        <v>3065</v>
      </c>
      <c r="F934" s="13" t="s">
        <v>3059</v>
      </c>
      <c r="G934" s="13" t="s">
        <v>4932</v>
      </c>
      <c r="H934" s="13" t="s">
        <v>3066</v>
      </c>
      <c r="I934" s="13" t="s">
        <v>3051</v>
      </c>
      <c r="J934" s="13"/>
      <c r="K934" s="13" t="s">
        <v>1257</v>
      </c>
      <c r="L934" s="13" t="s">
        <v>3037</v>
      </c>
      <c r="M934" s="14">
        <v>810.54</v>
      </c>
      <c r="N934" s="13">
        <v>15</v>
      </c>
      <c r="O934" s="15">
        <v>38844</v>
      </c>
    </row>
    <row r="935" spans="1:15" x14ac:dyDescent="0.25">
      <c r="A935" s="13" t="s">
        <v>1867</v>
      </c>
      <c r="B935" s="13" t="s">
        <v>1868</v>
      </c>
      <c r="C935" s="35"/>
      <c r="D935" s="35" t="s">
        <v>4950</v>
      </c>
      <c r="E935" s="13" t="s">
        <v>3025</v>
      </c>
      <c r="F935" s="13" t="s">
        <v>4939</v>
      </c>
      <c r="G935" s="13" t="s">
        <v>4948</v>
      </c>
      <c r="H935" s="13" t="s">
        <v>4714</v>
      </c>
      <c r="I935" s="13" t="s">
        <v>4721</v>
      </c>
      <c r="J935" s="13"/>
      <c r="K935" s="13" t="s">
        <v>1257</v>
      </c>
      <c r="L935" s="13" t="s">
        <v>3037</v>
      </c>
      <c r="M935" s="14">
        <v>4326.3</v>
      </c>
      <c r="N935" s="13">
        <v>5</v>
      </c>
      <c r="O935" s="15">
        <v>41226</v>
      </c>
    </row>
    <row r="936" spans="1:15" x14ac:dyDescent="0.25">
      <c r="A936" s="13" t="s">
        <v>1869</v>
      </c>
      <c r="B936" s="13" t="s">
        <v>1870</v>
      </c>
      <c r="C936" s="35"/>
      <c r="D936" s="35" t="s">
        <v>3555</v>
      </c>
      <c r="E936" s="13" t="s">
        <v>3065</v>
      </c>
      <c r="F936" s="13" t="s">
        <v>3059</v>
      </c>
      <c r="G936" s="13" t="s">
        <v>4932</v>
      </c>
      <c r="H936" s="13" t="s">
        <v>3066</v>
      </c>
      <c r="I936" s="13" t="s">
        <v>3051</v>
      </c>
      <c r="J936" s="13"/>
      <c r="K936" s="13" t="s">
        <v>1257</v>
      </c>
      <c r="L936" s="13" t="s">
        <v>3037</v>
      </c>
      <c r="M936" s="14">
        <v>2350.5700000000002</v>
      </c>
      <c r="N936" s="13">
        <v>5</v>
      </c>
      <c r="O936" s="15">
        <v>41360</v>
      </c>
    </row>
    <row r="937" spans="1:15" x14ac:dyDescent="0.25">
      <c r="A937" s="13" t="s">
        <v>1871</v>
      </c>
      <c r="B937" s="13" t="s">
        <v>1872</v>
      </c>
      <c r="C937" s="35"/>
      <c r="D937" s="35" t="s">
        <v>3556</v>
      </c>
      <c r="E937" s="13" t="s">
        <v>3065</v>
      </c>
      <c r="F937" s="13" t="s">
        <v>3059</v>
      </c>
      <c r="G937" s="13" t="s">
        <v>4932</v>
      </c>
      <c r="H937" s="13" t="s">
        <v>3066</v>
      </c>
      <c r="I937" s="13" t="s">
        <v>3051</v>
      </c>
      <c r="J937" s="13"/>
      <c r="K937" s="13" t="s">
        <v>1257</v>
      </c>
      <c r="L937" s="13" t="s">
        <v>3037</v>
      </c>
      <c r="M937" s="14">
        <v>813.98</v>
      </c>
      <c r="N937" s="13">
        <v>15</v>
      </c>
      <c r="O937" s="15">
        <v>39539</v>
      </c>
    </row>
    <row r="938" spans="1:15" x14ac:dyDescent="0.25">
      <c r="A938" s="13" t="s">
        <v>1873</v>
      </c>
      <c r="B938" s="13" t="s">
        <v>1874</v>
      </c>
      <c r="C938" s="35"/>
      <c r="D938" s="35" t="s">
        <v>3557</v>
      </c>
      <c r="E938" s="13" t="s">
        <v>3025</v>
      </c>
      <c r="F938" s="13" t="s">
        <v>3079</v>
      </c>
      <c r="G938" s="13" t="s">
        <v>4932</v>
      </c>
      <c r="H938" s="13" t="s">
        <v>3592</v>
      </c>
      <c r="I938" s="13" t="s">
        <v>4721</v>
      </c>
      <c r="J938" s="13"/>
      <c r="K938" s="13" t="s">
        <v>1257</v>
      </c>
      <c r="L938" s="13" t="s">
        <v>3037</v>
      </c>
      <c r="M938" s="14">
        <v>267.36</v>
      </c>
      <c r="N938" s="13">
        <v>15</v>
      </c>
      <c r="O938" s="15">
        <v>39539</v>
      </c>
    </row>
    <row r="939" spans="1:15" x14ac:dyDescent="0.25">
      <c r="A939" s="13" t="s">
        <v>1875</v>
      </c>
      <c r="B939" s="13" t="s">
        <v>1876</v>
      </c>
      <c r="C939" s="35"/>
      <c r="D939" s="35" t="s">
        <v>3558</v>
      </c>
      <c r="E939" s="13" t="s">
        <v>3065</v>
      </c>
      <c r="F939" s="13" t="s">
        <v>3059</v>
      </c>
      <c r="G939" s="13" t="s">
        <v>4932</v>
      </c>
      <c r="H939" s="13" t="s">
        <v>3066</v>
      </c>
      <c r="I939" s="13" t="s">
        <v>3051</v>
      </c>
      <c r="J939" s="13"/>
      <c r="K939" s="13" t="s">
        <v>1257</v>
      </c>
      <c r="L939" s="13" t="s">
        <v>3037</v>
      </c>
      <c r="M939" s="14">
        <v>777.76</v>
      </c>
      <c r="N939" s="13">
        <v>15</v>
      </c>
      <c r="O939" s="15">
        <v>39539</v>
      </c>
    </row>
    <row r="940" spans="1:15" x14ac:dyDescent="0.25">
      <c r="A940" s="13" t="s">
        <v>1877</v>
      </c>
      <c r="B940" s="13" t="s">
        <v>1878</v>
      </c>
      <c r="C940" s="35"/>
      <c r="D940" s="35" t="s">
        <v>3559</v>
      </c>
      <c r="E940" s="13" t="s">
        <v>3065</v>
      </c>
      <c r="F940" s="13" t="s">
        <v>3059</v>
      </c>
      <c r="G940" s="13" t="s">
        <v>4932</v>
      </c>
      <c r="H940" s="13" t="s">
        <v>3066</v>
      </c>
      <c r="I940" s="13" t="s">
        <v>3051</v>
      </c>
      <c r="J940" s="13"/>
      <c r="K940" s="13" t="s">
        <v>1257</v>
      </c>
      <c r="L940" s="13" t="s">
        <v>3037</v>
      </c>
      <c r="M940" s="14">
        <v>777.76</v>
      </c>
      <c r="N940" s="13">
        <v>15</v>
      </c>
      <c r="O940" s="15">
        <v>39539</v>
      </c>
    </row>
    <row r="941" spans="1:15" x14ac:dyDescent="0.25">
      <c r="A941" s="13" t="s">
        <v>1879</v>
      </c>
      <c r="B941" s="13" t="s">
        <v>1880</v>
      </c>
      <c r="C941" s="35"/>
      <c r="D941" s="35" t="s">
        <v>3560</v>
      </c>
      <c r="E941" s="13" t="s">
        <v>3025</v>
      </c>
      <c r="F941" s="13" t="s">
        <v>4939</v>
      </c>
      <c r="G941" s="13" t="s">
        <v>4948</v>
      </c>
      <c r="H941" s="13" t="s">
        <v>4714</v>
      </c>
      <c r="I941" s="13" t="s">
        <v>4721</v>
      </c>
      <c r="J941" s="13"/>
      <c r="K941" s="13" t="s">
        <v>1257</v>
      </c>
      <c r="L941" s="13" t="s">
        <v>3037</v>
      </c>
      <c r="M941" s="14">
        <v>328.12</v>
      </c>
      <c r="N941" s="13">
        <v>15</v>
      </c>
      <c r="O941" s="15">
        <v>39539</v>
      </c>
    </row>
    <row r="942" spans="1:15" x14ac:dyDescent="0.25">
      <c r="A942" s="13" t="s">
        <v>1881</v>
      </c>
      <c r="B942" s="13" t="s">
        <v>1882</v>
      </c>
      <c r="C942" s="35"/>
      <c r="D942" s="35" t="s">
        <v>3561</v>
      </c>
      <c r="E942" s="13" t="s">
        <v>3025</v>
      </c>
      <c r="F942" s="13" t="s">
        <v>4939</v>
      </c>
      <c r="G942" s="13"/>
      <c r="H942" s="13"/>
      <c r="I942" s="13" t="s">
        <v>3051</v>
      </c>
      <c r="J942" s="13"/>
      <c r="K942" s="13" t="s">
        <v>1257</v>
      </c>
      <c r="L942" s="13" t="s">
        <v>3037</v>
      </c>
      <c r="M942" s="14">
        <v>433.77</v>
      </c>
      <c r="N942" s="13">
        <v>15</v>
      </c>
      <c r="O942" s="15">
        <v>39539</v>
      </c>
    </row>
    <row r="943" spans="1:15" x14ac:dyDescent="0.25">
      <c r="A943" s="13" t="s">
        <v>1883</v>
      </c>
      <c r="B943" s="13" t="s">
        <v>1884</v>
      </c>
      <c r="C943" s="35"/>
      <c r="D943" s="35" t="s">
        <v>3562</v>
      </c>
      <c r="E943" s="13" t="s">
        <v>3065</v>
      </c>
      <c r="F943" s="13" t="s">
        <v>3059</v>
      </c>
      <c r="G943" s="13" t="s">
        <v>4932</v>
      </c>
      <c r="H943" s="13" t="s">
        <v>3066</v>
      </c>
      <c r="I943" s="13" t="s">
        <v>3051</v>
      </c>
      <c r="J943" s="13"/>
      <c r="K943" s="13" t="s">
        <v>1257</v>
      </c>
      <c r="L943" s="13" t="s">
        <v>3037</v>
      </c>
      <c r="M943" s="14">
        <v>235.76</v>
      </c>
      <c r="N943" s="13">
        <v>15</v>
      </c>
      <c r="O943" s="15">
        <v>39539</v>
      </c>
    </row>
    <row r="944" spans="1:15" x14ac:dyDescent="0.25">
      <c r="A944" s="13" t="s">
        <v>1885</v>
      </c>
      <c r="B944" s="13" t="s">
        <v>1886</v>
      </c>
      <c r="C944" s="35"/>
      <c r="D944" s="35" t="s">
        <v>3563</v>
      </c>
      <c r="E944" s="13" t="s">
        <v>3065</v>
      </c>
      <c r="F944" s="13" t="s">
        <v>3059</v>
      </c>
      <c r="G944" s="13" t="s">
        <v>4932</v>
      </c>
      <c r="H944" s="13" t="s">
        <v>3066</v>
      </c>
      <c r="I944" s="13" t="s">
        <v>3051</v>
      </c>
      <c r="J944" s="13"/>
      <c r="K944" s="13" t="s">
        <v>1257</v>
      </c>
      <c r="L944" s="13" t="s">
        <v>3037</v>
      </c>
      <c r="M944" s="14">
        <v>856.76</v>
      </c>
      <c r="N944" s="13">
        <v>15</v>
      </c>
      <c r="O944" s="15">
        <v>39539</v>
      </c>
    </row>
    <row r="945" spans="1:15" x14ac:dyDescent="0.25">
      <c r="A945" s="13" t="s">
        <v>1887</v>
      </c>
      <c r="B945" s="13" t="s">
        <v>1888</v>
      </c>
      <c r="C945" s="35"/>
      <c r="D945" s="35" t="s">
        <v>3564</v>
      </c>
      <c r="E945" s="13" t="s">
        <v>3025</v>
      </c>
      <c r="F945" s="13" t="s">
        <v>3079</v>
      </c>
      <c r="G945" s="13" t="s">
        <v>3050</v>
      </c>
      <c r="H945" s="13" t="s">
        <v>3974</v>
      </c>
      <c r="I945" s="13" t="s">
        <v>3051</v>
      </c>
      <c r="J945" s="13"/>
      <c r="K945" s="13" t="s">
        <v>1257</v>
      </c>
      <c r="L945" s="13" t="s">
        <v>3037</v>
      </c>
      <c r="M945" s="14">
        <v>856.76</v>
      </c>
      <c r="N945" s="13">
        <v>15</v>
      </c>
      <c r="O945" s="15">
        <v>39539</v>
      </c>
    </row>
    <row r="946" spans="1:15" x14ac:dyDescent="0.25">
      <c r="A946" s="13" t="s">
        <v>1889</v>
      </c>
      <c r="B946" s="13" t="s">
        <v>1890</v>
      </c>
      <c r="C946" s="35"/>
      <c r="D946" s="35" t="s">
        <v>3565</v>
      </c>
      <c r="E946" s="13" t="s">
        <v>3065</v>
      </c>
      <c r="F946" s="13" t="s">
        <v>3059</v>
      </c>
      <c r="G946" s="13" t="s">
        <v>4932</v>
      </c>
      <c r="H946" s="13" t="s">
        <v>3066</v>
      </c>
      <c r="I946" s="13" t="s">
        <v>3051</v>
      </c>
      <c r="J946" s="13"/>
      <c r="K946" s="13" t="s">
        <v>1257</v>
      </c>
      <c r="L946" s="13" t="s">
        <v>3037</v>
      </c>
      <c r="M946" s="14">
        <v>856.76</v>
      </c>
      <c r="N946" s="13">
        <v>15</v>
      </c>
      <c r="O946" s="15">
        <v>39539</v>
      </c>
    </row>
    <row r="947" spans="1:15" x14ac:dyDescent="0.25">
      <c r="A947" s="13" t="s">
        <v>1891</v>
      </c>
      <c r="B947" s="13" t="s">
        <v>1892</v>
      </c>
      <c r="C947" s="35"/>
      <c r="D947" s="35" t="s">
        <v>3566</v>
      </c>
      <c r="E947" s="13" t="s">
        <v>3065</v>
      </c>
      <c r="F947" s="13" t="s">
        <v>3059</v>
      </c>
      <c r="G947" s="13" t="s">
        <v>4932</v>
      </c>
      <c r="H947" s="13" t="s">
        <v>3066</v>
      </c>
      <c r="I947" s="13" t="s">
        <v>3051</v>
      </c>
      <c r="J947" s="13"/>
      <c r="K947" s="13" t="s">
        <v>1257</v>
      </c>
      <c r="L947" s="13" t="s">
        <v>3037</v>
      </c>
      <c r="M947" s="14">
        <v>1944.41</v>
      </c>
      <c r="N947" s="13">
        <v>15</v>
      </c>
      <c r="O947" s="15">
        <v>39539</v>
      </c>
    </row>
    <row r="948" spans="1:15" x14ac:dyDescent="0.25">
      <c r="A948" s="13" t="s">
        <v>1893</v>
      </c>
      <c r="B948" s="13" t="s">
        <v>1894</v>
      </c>
      <c r="C948" s="35"/>
      <c r="D948" s="35" t="s">
        <v>3567</v>
      </c>
      <c r="E948" s="13" t="s">
        <v>3065</v>
      </c>
      <c r="F948" s="13" t="s">
        <v>3059</v>
      </c>
      <c r="G948" s="13" t="s">
        <v>4932</v>
      </c>
      <c r="H948" s="13" t="s">
        <v>3066</v>
      </c>
      <c r="I948" s="13" t="s">
        <v>3051</v>
      </c>
      <c r="J948" s="13"/>
      <c r="K948" s="13" t="s">
        <v>1257</v>
      </c>
      <c r="L948" s="13" t="s">
        <v>3037</v>
      </c>
      <c r="M948" s="14">
        <v>1944.41</v>
      </c>
      <c r="N948" s="13">
        <v>15</v>
      </c>
      <c r="O948" s="15">
        <v>39539</v>
      </c>
    </row>
    <row r="949" spans="1:15" x14ac:dyDescent="0.25">
      <c r="A949" s="13" t="s">
        <v>1895</v>
      </c>
      <c r="B949" s="13" t="s">
        <v>1896</v>
      </c>
      <c r="C949" s="35"/>
      <c r="D949" s="35" t="s">
        <v>3568</v>
      </c>
      <c r="E949" s="13" t="s">
        <v>3065</v>
      </c>
      <c r="F949" s="13" t="s">
        <v>3059</v>
      </c>
      <c r="G949" s="13" t="s">
        <v>4932</v>
      </c>
      <c r="H949" s="13" t="s">
        <v>3066</v>
      </c>
      <c r="I949" s="13" t="s">
        <v>3051</v>
      </c>
      <c r="J949" s="13"/>
      <c r="K949" s="13" t="s">
        <v>1257</v>
      </c>
      <c r="L949" s="13" t="s">
        <v>3037</v>
      </c>
      <c r="M949" s="14">
        <v>1944.41</v>
      </c>
      <c r="N949" s="13">
        <v>15</v>
      </c>
      <c r="O949" s="15">
        <v>39539</v>
      </c>
    </row>
    <row r="950" spans="1:15" x14ac:dyDescent="0.25">
      <c r="A950" s="13" t="s">
        <v>1897</v>
      </c>
      <c r="B950" s="13" t="s">
        <v>1898</v>
      </c>
      <c r="C950" s="35"/>
      <c r="D950" s="35" t="s">
        <v>3569</v>
      </c>
      <c r="E950" s="13" t="s">
        <v>3065</v>
      </c>
      <c r="F950" s="13" t="s">
        <v>3059</v>
      </c>
      <c r="G950" s="13" t="s">
        <v>4932</v>
      </c>
      <c r="H950" s="13" t="s">
        <v>3066</v>
      </c>
      <c r="I950" s="13" t="s">
        <v>3051</v>
      </c>
      <c r="J950" s="13"/>
      <c r="K950" s="13" t="s">
        <v>1257</v>
      </c>
      <c r="L950" s="13" t="s">
        <v>3037</v>
      </c>
      <c r="M950" s="14">
        <v>412.94</v>
      </c>
      <c r="N950" s="13">
        <v>15</v>
      </c>
      <c r="O950" s="15">
        <v>39539</v>
      </c>
    </row>
    <row r="951" spans="1:15" x14ac:dyDescent="0.25">
      <c r="A951" s="13" t="s">
        <v>1899</v>
      </c>
      <c r="B951" s="13" t="s">
        <v>1900</v>
      </c>
      <c r="C951" s="35"/>
      <c r="D951" s="35" t="s">
        <v>3570</v>
      </c>
      <c r="E951" s="13" t="s">
        <v>3065</v>
      </c>
      <c r="F951" s="13" t="s">
        <v>3059</v>
      </c>
      <c r="G951" s="13" t="s">
        <v>4932</v>
      </c>
      <c r="H951" s="13" t="s">
        <v>3066</v>
      </c>
      <c r="I951" s="13" t="s">
        <v>3051</v>
      </c>
      <c r="J951" s="13"/>
      <c r="K951" s="13" t="s">
        <v>1257</v>
      </c>
      <c r="L951" s="13" t="s">
        <v>3037</v>
      </c>
      <c r="M951" s="14">
        <v>412.94</v>
      </c>
      <c r="N951" s="13">
        <v>15</v>
      </c>
      <c r="O951" s="15">
        <v>39539</v>
      </c>
    </row>
    <row r="952" spans="1:15" x14ac:dyDescent="0.25">
      <c r="A952" s="13" t="s">
        <v>1901</v>
      </c>
      <c r="B952" s="13" t="s">
        <v>1902</v>
      </c>
      <c r="C952" s="35"/>
      <c r="D952" s="35" t="s">
        <v>3571</v>
      </c>
      <c r="E952" s="13" t="s">
        <v>3065</v>
      </c>
      <c r="F952" s="13" t="s">
        <v>3059</v>
      </c>
      <c r="G952" s="13" t="s">
        <v>4932</v>
      </c>
      <c r="H952" s="13" t="s">
        <v>3066</v>
      </c>
      <c r="I952" s="13" t="s">
        <v>3051</v>
      </c>
      <c r="J952" s="13"/>
      <c r="K952" s="13" t="s">
        <v>1257</v>
      </c>
      <c r="L952" s="13" t="s">
        <v>3037</v>
      </c>
      <c r="M952" s="14">
        <v>412.94</v>
      </c>
      <c r="N952" s="13">
        <v>15</v>
      </c>
      <c r="O952" s="15">
        <v>39539</v>
      </c>
    </row>
    <row r="953" spans="1:15" x14ac:dyDescent="0.25">
      <c r="A953" s="13" t="s">
        <v>1903</v>
      </c>
      <c r="B953" s="13" t="s">
        <v>1904</v>
      </c>
      <c r="C953" s="35"/>
      <c r="D953" s="35" t="s">
        <v>3572</v>
      </c>
      <c r="E953" s="13" t="s">
        <v>3065</v>
      </c>
      <c r="F953" s="13" t="s">
        <v>3059</v>
      </c>
      <c r="G953" s="13" t="s">
        <v>4932</v>
      </c>
      <c r="H953" s="13" t="s">
        <v>3066</v>
      </c>
      <c r="I953" s="13" t="s">
        <v>3051</v>
      </c>
      <c r="J953" s="13"/>
      <c r="K953" s="13" t="s">
        <v>1257</v>
      </c>
      <c r="L953" s="13" t="s">
        <v>3037</v>
      </c>
      <c r="M953" s="14">
        <v>412.94</v>
      </c>
      <c r="N953" s="13">
        <v>15</v>
      </c>
      <c r="O953" s="15">
        <v>39539</v>
      </c>
    </row>
    <row r="954" spans="1:15" x14ac:dyDescent="0.25">
      <c r="A954" s="13" t="s">
        <v>1905</v>
      </c>
      <c r="B954" s="13" t="s">
        <v>1906</v>
      </c>
      <c r="C954" s="35"/>
      <c r="D954" s="35" t="s">
        <v>3573</v>
      </c>
      <c r="E954" s="13" t="s">
        <v>3065</v>
      </c>
      <c r="F954" s="13" t="s">
        <v>3059</v>
      </c>
      <c r="G954" s="13" t="s">
        <v>4932</v>
      </c>
      <c r="H954" s="13" t="s">
        <v>3066</v>
      </c>
      <c r="I954" s="13" t="s">
        <v>3051</v>
      </c>
      <c r="J954" s="13"/>
      <c r="K954" s="13" t="s">
        <v>1257</v>
      </c>
      <c r="L954" s="13" t="s">
        <v>3037</v>
      </c>
      <c r="M954" s="14">
        <v>412.94</v>
      </c>
      <c r="N954" s="13">
        <v>15</v>
      </c>
      <c r="O954" s="15">
        <v>39539</v>
      </c>
    </row>
    <row r="955" spans="1:15" x14ac:dyDescent="0.25">
      <c r="A955" s="13" t="s">
        <v>1907</v>
      </c>
      <c r="B955" s="13" t="s">
        <v>1908</v>
      </c>
      <c r="C955" s="35"/>
      <c r="D955" s="35" t="s">
        <v>3574</v>
      </c>
      <c r="E955" s="13" t="s">
        <v>3065</v>
      </c>
      <c r="F955" s="13" t="s">
        <v>3059</v>
      </c>
      <c r="G955" s="13" t="s">
        <v>4932</v>
      </c>
      <c r="H955" s="13" t="s">
        <v>3066</v>
      </c>
      <c r="I955" s="13" t="s">
        <v>3051</v>
      </c>
      <c r="J955" s="13"/>
      <c r="K955" s="13" t="s">
        <v>1257</v>
      </c>
      <c r="L955" s="13" t="s">
        <v>3037</v>
      </c>
      <c r="M955" s="14">
        <v>412.94</v>
      </c>
      <c r="N955" s="13">
        <v>15</v>
      </c>
      <c r="O955" s="15">
        <v>39539</v>
      </c>
    </row>
    <row r="956" spans="1:15" x14ac:dyDescent="0.25">
      <c r="A956" s="13" t="s">
        <v>1909</v>
      </c>
      <c r="B956" s="13" t="s">
        <v>1910</v>
      </c>
      <c r="C956" s="35"/>
      <c r="D956" s="35" t="s">
        <v>3575</v>
      </c>
      <c r="E956" s="13" t="s">
        <v>3065</v>
      </c>
      <c r="F956" s="13" t="s">
        <v>3059</v>
      </c>
      <c r="G956" s="13" t="s">
        <v>4932</v>
      </c>
      <c r="H956" s="13" t="s">
        <v>3066</v>
      </c>
      <c r="I956" s="13" t="s">
        <v>3051</v>
      </c>
      <c r="J956" s="13"/>
      <c r="K956" s="13" t="s">
        <v>1257</v>
      </c>
      <c r="L956" s="13" t="s">
        <v>3037</v>
      </c>
      <c r="M956" s="14">
        <v>1566.34</v>
      </c>
      <c r="N956" s="13">
        <v>15</v>
      </c>
      <c r="O956" s="15">
        <v>39539</v>
      </c>
    </row>
    <row r="957" spans="1:15" x14ac:dyDescent="0.25">
      <c r="A957" s="13" t="s">
        <v>1911</v>
      </c>
      <c r="B957" s="13" t="s">
        <v>1912</v>
      </c>
      <c r="C957" s="35"/>
      <c r="D957" s="35" t="s">
        <v>3576</v>
      </c>
      <c r="E957" s="13" t="s">
        <v>3065</v>
      </c>
      <c r="F957" s="13" t="s">
        <v>3059</v>
      </c>
      <c r="G957" s="13" t="s">
        <v>4932</v>
      </c>
      <c r="H957" s="13" t="s">
        <v>3066</v>
      </c>
      <c r="I957" s="13" t="s">
        <v>3051</v>
      </c>
      <c r="J957" s="13"/>
      <c r="K957" s="13" t="s">
        <v>1257</v>
      </c>
      <c r="L957" s="13" t="s">
        <v>3037</v>
      </c>
      <c r="M957" s="14">
        <v>2503.4299999999998</v>
      </c>
      <c r="N957" s="13">
        <v>15</v>
      </c>
      <c r="O957" s="15">
        <v>39539</v>
      </c>
    </row>
    <row r="958" spans="1:15" x14ac:dyDescent="0.25">
      <c r="A958" s="13" t="s">
        <v>1913</v>
      </c>
      <c r="B958" s="13" t="s">
        <v>1914</v>
      </c>
      <c r="C958" s="35"/>
      <c r="D958" s="35" t="s">
        <v>3577</v>
      </c>
      <c r="E958" s="13" t="s">
        <v>3065</v>
      </c>
      <c r="F958" s="13" t="s">
        <v>3059</v>
      </c>
      <c r="G958" s="13" t="s">
        <v>4932</v>
      </c>
      <c r="H958" s="13" t="s">
        <v>3066</v>
      </c>
      <c r="I958" s="13" t="s">
        <v>3051</v>
      </c>
      <c r="J958" s="13"/>
      <c r="K958" s="13" t="s">
        <v>1257</v>
      </c>
      <c r="L958" s="13" t="s">
        <v>3037</v>
      </c>
      <c r="M958" s="14">
        <v>473.22</v>
      </c>
      <c r="N958" s="13">
        <v>15</v>
      </c>
      <c r="O958" s="15">
        <v>39539</v>
      </c>
    </row>
    <row r="959" spans="1:15" x14ac:dyDescent="0.25">
      <c r="A959" s="13" t="s">
        <v>1915</v>
      </c>
      <c r="B959" s="13" t="s">
        <v>1916</v>
      </c>
      <c r="C959" s="35"/>
      <c r="D959" s="35" t="s">
        <v>3578</v>
      </c>
      <c r="E959" s="13" t="s">
        <v>3065</v>
      </c>
      <c r="F959" s="13" t="s">
        <v>3059</v>
      </c>
      <c r="G959" s="13" t="s">
        <v>4932</v>
      </c>
      <c r="H959" s="13" t="s">
        <v>3066</v>
      </c>
      <c r="I959" s="13" t="s">
        <v>3051</v>
      </c>
      <c r="J959" s="13"/>
      <c r="K959" s="13" t="s">
        <v>1257</v>
      </c>
      <c r="L959" s="13" t="s">
        <v>3037</v>
      </c>
      <c r="M959" s="14">
        <v>1286.96</v>
      </c>
      <c r="N959" s="13">
        <v>15</v>
      </c>
      <c r="O959" s="15">
        <v>39539</v>
      </c>
    </row>
    <row r="960" spans="1:15" x14ac:dyDescent="0.25">
      <c r="A960" s="13" t="s">
        <v>1917</v>
      </c>
      <c r="B960" s="13" t="s">
        <v>1918</v>
      </c>
      <c r="C960" s="35"/>
      <c r="D960" s="35" t="s">
        <v>3579</v>
      </c>
      <c r="E960" s="13" t="s">
        <v>3065</v>
      </c>
      <c r="F960" s="13" t="s">
        <v>3059</v>
      </c>
      <c r="G960" s="13" t="s">
        <v>4932</v>
      </c>
      <c r="H960" s="13" t="s">
        <v>3066</v>
      </c>
      <c r="I960" s="13" t="s">
        <v>3051</v>
      </c>
      <c r="J960" s="13"/>
      <c r="K960" s="13" t="s">
        <v>1257</v>
      </c>
      <c r="L960" s="13" t="s">
        <v>3037</v>
      </c>
      <c r="M960" s="14">
        <v>473.22</v>
      </c>
      <c r="N960" s="13">
        <v>15</v>
      </c>
      <c r="O960" s="15">
        <v>39539</v>
      </c>
    </row>
    <row r="961" spans="1:15" x14ac:dyDescent="0.25">
      <c r="A961" s="13" t="s">
        <v>1919</v>
      </c>
      <c r="B961" s="13" t="s">
        <v>1920</v>
      </c>
      <c r="C961" s="35"/>
      <c r="D961" s="35" t="s">
        <v>3580</v>
      </c>
      <c r="E961" s="13" t="s">
        <v>3065</v>
      </c>
      <c r="F961" s="13" t="s">
        <v>3059</v>
      </c>
      <c r="G961" s="13" t="s">
        <v>4932</v>
      </c>
      <c r="H961" s="13" t="s">
        <v>3066</v>
      </c>
      <c r="I961" s="13" t="s">
        <v>3051</v>
      </c>
      <c r="J961" s="13"/>
      <c r="K961" s="13" t="s">
        <v>1257</v>
      </c>
      <c r="L961" s="13" t="s">
        <v>3037</v>
      </c>
      <c r="M961" s="14">
        <v>473.22</v>
      </c>
      <c r="N961" s="13">
        <v>15</v>
      </c>
      <c r="O961" s="15">
        <v>39539</v>
      </c>
    </row>
    <row r="962" spans="1:15" x14ac:dyDescent="0.25">
      <c r="A962" s="13" t="s">
        <v>1921</v>
      </c>
      <c r="B962" s="13" t="s">
        <v>1922</v>
      </c>
      <c r="C962" s="35"/>
      <c r="D962" s="35" t="s">
        <v>3581</v>
      </c>
      <c r="E962" s="13" t="s">
        <v>3065</v>
      </c>
      <c r="F962" s="13" t="s">
        <v>3059</v>
      </c>
      <c r="G962" s="13" t="s">
        <v>4932</v>
      </c>
      <c r="H962" s="13" t="s">
        <v>3066</v>
      </c>
      <c r="I962" s="13" t="s">
        <v>3051</v>
      </c>
      <c r="J962" s="13"/>
      <c r="K962" s="13" t="s">
        <v>1257</v>
      </c>
      <c r="L962" s="13" t="s">
        <v>3037</v>
      </c>
      <c r="M962" s="14">
        <v>473.22</v>
      </c>
      <c r="N962" s="13">
        <v>15</v>
      </c>
      <c r="O962" s="15">
        <v>39539</v>
      </c>
    </row>
    <row r="963" spans="1:15" x14ac:dyDescent="0.25">
      <c r="A963" s="13" t="s">
        <v>1923</v>
      </c>
      <c r="B963" s="13" t="s">
        <v>1924</v>
      </c>
      <c r="C963" s="35"/>
      <c r="D963" s="35" t="s">
        <v>3582</v>
      </c>
      <c r="E963" s="13" t="s">
        <v>3065</v>
      </c>
      <c r="F963" s="13" t="s">
        <v>3059</v>
      </c>
      <c r="G963" s="13" t="s">
        <v>4932</v>
      </c>
      <c r="H963" s="13" t="s">
        <v>3066</v>
      </c>
      <c r="I963" s="13" t="s">
        <v>3051</v>
      </c>
      <c r="J963" s="13"/>
      <c r="K963" s="13" t="s">
        <v>1257</v>
      </c>
      <c r="L963" s="13" t="s">
        <v>3037</v>
      </c>
      <c r="M963" s="14">
        <v>473.22</v>
      </c>
      <c r="N963" s="13">
        <v>15</v>
      </c>
      <c r="O963" s="15">
        <v>39539</v>
      </c>
    </row>
    <row r="964" spans="1:15" x14ac:dyDescent="0.25">
      <c r="A964" s="13" t="s">
        <v>1925</v>
      </c>
      <c r="B964" s="13" t="s">
        <v>1926</v>
      </c>
      <c r="C964" s="35"/>
      <c r="D964" s="35" t="s">
        <v>3583</v>
      </c>
      <c r="E964" s="13" t="s">
        <v>3065</v>
      </c>
      <c r="F964" s="13" t="s">
        <v>3059</v>
      </c>
      <c r="G964" s="13" t="s">
        <v>4932</v>
      </c>
      <c r="H964" s="13" t="s">
        <v>3066</v>
      </c>
      <c r="I964" s="13" t="s">
        <v>3051</v>
      </c>
      <c r="J964" s="13"/>
      <c r="K964" s="13" t="s">
        <v>1257</v>
      </c>
      <c r="L964" s="13" t="s">
        <v>3037</v>
      </c>
      <c r="M964" s="14">
        <v>473.22</v>
      </c>
      <c r="N964" s="13">
        <v>15</v>
      </c>
      <c r="O964" s="15">
        <v>39539</v>
      </c>
    </row>
    <row r="965" spans="1:15" x14ac:dyDescent="0.25">
      <c r="A965" s="13" t="s">
        <v>1927</v>
      </c>
      <c r="B965" s="13" t="s">
        <v>1928</v>
      </c>
      <c r="C965" s="35"/>
      <c r="D965" s="35" t="s">
        <v>3584</v>
      </c>
      <c r="E965" s="13" t="s">
        <v>3065</v>
      </c>
      <c r="F965" s="13" t="s">
        <v>3059</v>
      </c>
      <c r="G965" s="13" t="s">
        <v>4932</v>
      </c>
      <c r="H965" s="13" t="s">
        <v>3066</v>
      </c>
      <c r="I965" s="13" t="s">
        <v>3051</v>
      </c>
      <c r="J965" s="13"/>
      <c r="K965" s="13" t="s">
        <v>1257</v>
      </c>
      <c r="L965" s="13" t="s">
        <v>3037</v>
      </c>
      <c r="M965" s="14">
        <v>473.22</v>
      </c>
      <c r="N965" s="13">
        <v>15</v>
      </c>
      <c r="O965" s="15">
        <v>39539</v>
      </c>
    </row>
    <row r="966" spans="1:15" x14ac:dyDescent="0.25">
      <c r="A966" s="13" t="s">
        <v>1929</v>
      </c>
      <c r="B966" s="13" t="s">
        <v>1930</v>
      </c>
      <c r="C966" s="35"/>
      <c r="D966" s="35" t="s">
        <v>3585</v>
      </c>
      <c r="E966" s="13" t="s">
        <v>3065</v>
      </c>
      <c r="F966" s="13" t="s">
        <v>3059</v>
      </c>
      <c r="G966" s="13" t="s">
        <v>4932</v>
      </c>
      <c r="H966" s="13" t="s">
        <v>3066</v>
      </c>
      <c r="I966" s="13" t="s">
        <v>3051</v>
      </c>
      <c r="J966" s="13"/>
      <c r="K966" s="13" t="s">
        <v>1257</v>
      </c>
      <c r="L966" s="13" t="s">
        <v>3037</v>
      </c>
      <c r="M966" s="14">
        <v>1286.96</v>
      </c>
      <c r="N966" s="13">
        <v>15</v>
      </c>
      <c r="O966" s="15">
        <v>39539</v>
      </c>
    </row>
    <row r="967" spans="1:15" x14ac:dyDescent="0.25">
      <c r="A967" s="13" t="s">
        <v>1931</v>
      </c>
      <c r="B967" s="13" t="s">
        <v>1932</v>
      </c>
      <c r="C967" s="35"/>
      <c r="D967" s="35" t="s">
        <v>3586</v>
      </c>
      <c r="E967" s="13" t="s">
        <v>3065</v>
      </c>
      <c r="F967" s="13" t="s">
        <v>3059</v>
      </c>
      <c r="G967" s="13" t="s">
        <v>4932</v>
      </c>
      <c r="H967" s="13" t="s">
        <v>3066</v>
      </c>
      <c r="I967" s="13" t="s">
        <v>3051</v>
      </c>
      <c r="J967" s="13"/>
      <c r="K967" s="13" t="s">
        <v>1257</v>
      </c>
      <c r="L967" s="13" t="s">
        <v>3037</v>
      </c>
      <c r="M967" s="14">
        <v>1286.96</v>
      </c>
      <c r="N967" s="13">
        <v>15</v>
      </c>
      <c r="O967" s="15">
        <v>39539</v>
      </c>
    </row>
    <row r="968" spans="1:15" x14ac:dyDescent="0.25">
      <c r="A968" s="13" t="s">
        <v>1933</v>
      </c>
      <c r="B968" s="13" t="s">
        <v>1934</v>
      </c>
      <c r="C968" s="35"/>
      <c r="D968" s="35" t="s">
        <v>3587</v>
      </c>
      <c r="E968" s="13" t="s">
        <v>3065</v>
      </c>
      <c r="F968" s="13" t="s">
        <v>3059</v>
      </c>
      <c r="G968" s="13" t="s">
        <v>4932</v>
      </c>
      <c r="H968" s="13" t="s">
        <v>3066</v>
      </c>
      <c r="I968" s="13" t="s">
        <v>3051</v>
      </c>
      <c r="J968" s="13"/>
      <c r="K968" s="13" t="s">
        <v>1257</v>
      </c>
      <c r="L968" s="13" t="s">
        <v>3037</v>
      </c>
      <c r="M968" s="14">
        <v>188.43</v>
      </c>
      <c r="N968" s="13">
        <v>15</v>
      </c>
      <c r="O968" s="15">
        <v>38844</v>
      </c>
    </row>
    <row r="969" spans="1:15" x14ac:dyDescent="0.25">
      <c r="A969" s="13" t="s">
        <v>1935</v>
      </c>
      <c r="B969" s="13" t="s">
        <v>1936</v>
      </c>
      <c r="C969" s="35"/>
      <c r="D969" s="35" t="s">
        <v>3588</v>
      </c>
      <c r="E969" s="13" t="s">
        <v>3025</v>
      </c>
      <c r="F969" s="13" t="s">
        <v>3079</v>
      </c>
      <c r="G969" s="13" t="s">
        <v>3050</v>
      </c>
      <c r="H969" s="13" t="s">
        <v>4936</v>
      </c>
      <c r="I969" s="13" t="s">
        <v>3051</v>
      </c>
      <c r="J969" s="13"/>
      <c r="K969" s="13" t="s">
        <v>1257</v>
      </c>
      <c r="L969" s="13" t="s">
        <v>3037</v>
      </c>
      <c r="M969" s="14">
        <v>188.43</v>
      </c>
      <c r="N969" s="13">
        <v>15</v>
      </c>
      <c r="O969" s="15">
        <v>38844</v>
      </c>
    </row>
    <row r="970" spans="1:15" x14ac:dyDescent="0.25">
      <c r="A970" s="13" t="s">
        <v>1937</v>
      </c>
      <c r="B970" s="13" t="s">
        <v>1938</v>
      </c>
      <c r="C970" s="35"/>
      <c r="D970" s="35" t="s">
        <v>3589</v>
      </c>
      <c r="E970" s="13" t="s">
        <v>3065</v>
      </c>
      <c r="F970" s="13" t="s">
        <v>3059</v>
      </c>
      <c r="G970" s="13" t="s">
        <v>4932</v>
      </c>
      <c r="H970" s="13" t="s">
        <v>3066</v>
      </c>
      <c r="I970" s="13" t="s">
        <v>3051</v>
      </c>
      <c r="J970" s="13"/>
      <c r="K970" s="13" t="s">
        <v>1257</v>
      </c>
      <c r="L970" s="13" t="s">
        <v>3037</v>
      </c>
      <c r="M970" s="14">
        <v>188.43</v>
      </c>
      <c r="N970" s="13">
        <v>15</v>
      </c>
      <c r="O970" s="15">
        <v>38844</v>
      </c>
    </row>
    <row r="971" spans="1:15" x14ac:dyDescent="0.25">
      <c r="A971" s="13" t="s">
        <v>1939</v>
      </c>
      <c r="B971" s="13" t="s">
        <v>1940</v>
      </c>
      <c r="C971" s="35"/>
      <c r="D971" s="35" t="s">
        <v>3590</v>
      </c>
      <c r="E971" s="13" t="s">
        <v>3025</v>
      </c>
      <c r="F971" s="13" t="s">
        <v>4939</v>
      </c>
      <c r="G971" s="13" t="s">
        <v>4932</v>
      </c>
      <c r="H971" s="13" t="s">
        <v>4713</v>
      </c>
      <c r="I971" s="13" t="s">
        <v>4536</v>
      </c>
      <c r="J971" s="13"/>
      <c r="K971" s="13" t="s">
        <v>1257</v>
      </c>
      <c r="L971" s="13" t="s">
        <v>3037</v>
      </c>
      <c r="M971" s="14">
        <v>188.43</v>
      </c>
      <c r="N971" s="13">
        <v>15</v>
      </c>
      <c r="O971" s="15">
        <v>38844</v>
      </c>
    </row>
    <row r="972" spans="1:15" x14ac:dyDescent="0.25">
      <c r="A972" s="13" t="s">
        <v>1941</v>
      </c>
      <c r="B972" s="13" t="s">
        <v>1942</v>
      </c>
      <c r="C972" s="35"/>
      <c r="D972" s="35" t="s">
        <v>3591</v>
      </c>
      <c r="E972" s="13" t="s">
        <v>3025</v>
      </c>
      <c r="F972" s="13" t="s">
        <v>3079</v>
      </c>
      <c r="G972" s="13" t="s">
        <v>4932</v>
      </c>
      <c r="H972" s="13" t="s">
        <v>3592</v>
      </c>
      <c r="I972" s="13" t="s">
        <v>4721</v>
      </c>
      <c r="J972" s="13"/>
      <c r="K972" s="13" t="s">
        <v>1257</v>
      </c>
      <c r="L972" s="13" t="s">
        <v>3037</v>
      </c>
      <c r="M972" s="14">
        <v>599</v>
      </c>
      <c r="N972" s="13">
        <v>15</v>
      </c>
      <c r="O972" s="15">
        <v>41000</v>
      </c>
    </row>
    <row r="973" spans="1:15" x14ac:dyDescent="0.25">
      <c r="A973" s="13" t="s">
        <v>1943</v>
      </c>
      <c r="B973" s="13" t="s">
        <v>1944</v>
      </c>
      <c r="C973" s="35"/>
      <c r="D973" s="35" t="s">
        <v>3593</v>
      </c>
      <c r="E973" s="13" t="s">
        <v>3065</v>
      </c>
      <c r="F973" s="13" t="s">
        <v>3059</v>
      </c>
      <c r="G973" s="13" t="s">
        <v>4932</v>
      </c>
      <c r="H973" s="13" t="s">
        <v>3066</v>
      </c>
      <c r="I973" s="13" t="s">
        <v>3051</v>
      </c>
      <c r="J973" s="13"/>
      <c r="K973" s="13" t="s">
        <v>1257</v>
      </c>
      <c r="L973" s="13" t="s">
        <v>3037</v>
      </c>
      <c r="M973" s="14">
        <v>413</v>
      </c>
      <c r="N973" s="13">
        <v>15</v>
      </c>
      <c r="O973" s="15">
        <v>41000</v>
      </c>
    </row>
    <row r="974" spans="1:15" x14ac:dyDescent="0.25">
      <c r="A974" s="13" t="s">
        <v>1945</v>
      </c>
      <c r="B974" s="13" t="s">
        <v>1946</v>
      </c>
      <c r="C974" s="35"/>
      <c r="D974" s="35" t="s">
        <v>3594</v>
      </c>
      <c r="E974" s="13" t="s">
        <v>3065</v>
      </c>
      <c r="F974" s="13" t="s">
        <v>3059</v>
      </c>
      <c r="G974" s="13" t="s">
        <v>4932</v>
      </c>
      <c r="H974" s="13" t="s">
        <v>3066</v>
      </c>
      <c r="I974" s="13" t="s">
        <v>3051</v>
      </c>
      <c r="J974" s="13"/>
      <c r="K974" s="13" t="s">
        <v>1257</v>
      </c>
      <c r="L974" s="13" t="s">
        <v>3037</v>
      </c>
      <c r="M974" s="14">
        <v>703.63</v>
      </c>
      <c r="N974" s="13">
        <v>15</v>
      </c>
      <c r="O974" s="15">
        <v>39539</v>
      </c>
    </row>
    <row r="975" spans="1:15" x14ac:dyDescent="0.25">
      <c r="A975" s="13" t="s">
        <v>1947</v>
      </c>
      <c r="B975" s="13" t="s">
        <v>1948</v>
      </c>
      <c r="C975" s="35"/>
      <c r="D975" s="35" t="s">
        <v>3595</v>
      </c>
      <c r="E975" s="13" t="s">
        <v>3065</v>
      </c>
      <c r="F975" s="13" t="s">
        <v>3059</v>
      </c>
      <c r="G975" s="13" t="s">
        <v>4932</v>
      </c>
      <c r="H975" s="13" t="s">
        <v>3066</v>
      </c>
      <c r="I975" s="13" t="s">
        <v>3051</v>
      </c>
      <c r="J975" s="13"/>
      <c r="K975" s="13" t="s">
        <v>1257</v>
      </c>
      <c r="L975" s="13" t="s">
        <v>3037</v>
      </c>
      <c r="M975" s="14">
        <v>978.04</v>
      </c>
      <c r="N975" s="13">
        <v>15</v>
      </c>
      <c r="O975" s="15">
        <v>39539</v>
      </c>
    </row>
    <row r="976" spans="1:15" x14ac:dyDescent="0.25">
      <c r="A976" s="13" t="s">
        <v>1949</v>
      </c>
      <c r="B976" s="13" t="s">
        <v>1950</v>
      </c>
      <c r="C976" s="35"/>
      <c r="D976" s="35" t="s">
        <v>3596</v>
      </c>
      <c r="E976" s="13" t="s">
        <v>3065</v>
      </c>
      <c r="F976" s="13" t="s">
        <v>3059</v>
      </c>
      <c r="G976" s="13" t="s">
        <v>4932</v>
      </c>
      <c r="H976" s="13" t="s">
        <v>3066</v>
      </c>
      <c r="I976" s="13" t="s">
        <v>3051</v>
      </c>
      <c r="J976" s="13"/>
      <c r="K976" s="13" t="s">
        <v>1257</v>
      </c>
      <c r="L976" s="13" t="s">
        <v>3037</v>
      </c>
      <c r="M976" s="14">
        <v>235.76</v>
      </c>
      <c r="N976" s="13">
        <v>15</v>
      </c>
      <c r="O976" s="15">
        <v>39539</v>
      </c>
    </row>
    <row r="977" spans="1:15" x14ac:dyDescent="0.25">
      <c r="A977" s="13" t="s">
        <v>1951</v>
      </c>
      <c r="B977" s="13" t="s">
        <v>1952</v>
      </c>
      <c r="C977" s="35"/>
      <c r="D977" s="35" t="s">
        <v>3597</v>
      </c>
      <c r="E977" s="13" t="s">
        <v>3065</v>
      </c>
      <c r="F977" s="13" t="s">
        <v>3059</v>
      </c>
      <c r="G977" s="13" t="s">
        <v>4932</v>
      </c>
      <c r="H977" s="13" t="s">
        <v>3066</v>
      </c>
      <c r="I977" s="13" t="s">
        <v>3051</v>
      </c>
      <c r="J977" s="13"/>
      <c r="K977" s="13" t="s">
        <v>1257</v>
      </c>
      <c r="L977" s="13" t="s">
        <v>3037</v>
      </c>
      <c r="M977" s="14">
        <v>235.76</v>
      </c>
      <c r="N977" s="13">
        <v>15</v>
      </c>
      <c r="O977" s="15">
        <v>39539</v>
      </c>
    </row>
    <row r="978" spans="1:15" x14ac:dyDescent="0.25">
      <c r="A978" s="13" t="s">
        <v>1953</v>
      </c>
      <c r="B978" s="13" t="s">
        <v>1954</v>
      </c>
      <c r="C978" s="35"/>
      <c r="D978" s="35" t="s">
        <v>3598</v>
      </c>
      <c r="E978" s="13" t="s">
        <v>3065</v>
      </c>
      <c r="F978" s="13" t="s">
        <v>3059</v>
      </c>
      <c r="G978" s="13" t="s">
        <v>4932</v>
      </c>
      <c r="H978" s="13" t="s">
        <v>3066</v>
      </c>
      <c r="I978" s="13" t="s">
        <v>3051</v>
      </c>
      <c r="J978" s="13"/>
      <c r="K978" s="13" t="s">
        <v>1257</v>
      </c>
      <c r="L978" s="13" t="s">
        <v>3037</v>
      </c>
      <c r="M978" s="14">
        <v>1000.16</v>
      </c>
      <c r="N978" s="13">
        <v>15</v>
      </c>
      <c r="O978" s="15">
        <v>39539</v>
      </c>
    </row>
    <row r="979" spans="1:15" x14ac:dyDescent="0.25">
      <c r="A979" s="13" t="s">
        <v>1955</v>
      </c>
      <c r="B979" s="13" t="s">
        <v>1956</v>
      </c>
      <c r="C979" s="35"/>
      <c r="D979" s="35" t="s">
        <v>3599</v>
      </c>
      <c r="E979" s="13" t="s">
        <v>3065</v>
      </c>
      <c r="F979" s="13" t="s">
        <v>3059</v>
      </c>
      <c r="G979" s="13" t="s">
        <v>4932</v>
      </c>
      <c r="H979" s="13" t="s">
        <v>3066</v>
      </c>
      <c r="I979" s="13" t="s">
        <v>3051</v>
      </c>
      <c r="J979" s="13"/>
      <c r="K979" s="13" t="s">
        <v>1257</v>
      </c>
      <c r="L979" s="13" t="s">
        <v>3037</v>
      </c>
      <c r="M979" s="14">
        <v>1566.34</v>
      </c>
      <c r="N979" s="13">
        <v>15</v>
      </c>
      <c r="O979" s="15">
        <v>39539</v>
      </c>
    </row>
    <row r="980" spans="1:15" x14ac:dyDescent="0.25">
      <c r="A980" s="13" t="s">
        <v>1957</v>
      </c>
      <c r="B980" s="13" t="s">
        <v>1958</v>
      </c>
      <c r="C980" s="35"/>
      <c r="D980" s="35" t="s">
        <v>3600</v>
      </c>
      <c r="E980" s="13" t="s">
        <v>3065</v>
      </c>
      <c r="F980" s="13" t="s">
        <v>3059</v>
      </c>
      <c r="G980" s="13" t="s">
        <v>4932</v>
      </c>
      <c r="H980" s="13" t="s">
        <v>3066</v>
      </c>
      <c r="I980" s="13" t="s">
        <v>3051</v>
      </c>
      <c r="J980" s="13"/>
      <c r="K980" s="13" t="s">
        <v>1257</v>
      </c>
      <c r="L980" s="13" t="s">
        <v>3037</v>
      </c>
      <c r="M980" s="14">
        <v>1003</v>
      </c>
      <c r="N980" s="13">
        <v>15</v>
      </c>
      <c r="O980" s="15">
        <v>39539</v>
      </c>
    </row>
    <row r="981" spans="1:15" x14ac:dyDescent="0.25">
      <c r="A981" s="13" t="s">
        <v>1959</v>
      </c>
      <c r="B981" s="13" t="s">
        <v>1960</v>
      </c>
      <c r="C981" s="35"/>
      <c r="D981" s="35" t="s">
        <v>3601</v>
      </c>
      <c r="E981" s="13" t="s">
        <v>3065</v>
      </c>
      <c r="F981" s="13" t="s">
        <v>3059</v>
      </c>
      <c r="G981" s="13" t="s">
        <v>4932</v>
      </c>
      <c r="H981" s="13" t="s">
        <v>3066</v>
      </c>
      <c r="I981" s="13" t="s">
        <v>3051</v>
      </c>
      <c r="J981" s="13"/>
      <c r="K981" s="13" t="s">
        <v>1257</v>
      </c>
      <c r="L981" s="13" t="s">
        <v>3037</v>
      </c>
      <c r="M981" s="14">
        <v>1320.12</v>
      </c>
      <c r="N981" s="13">
        <v>15</v>
      </c>
      <c r="O981" s="15">
        <v>41363</v>
      </c>
    </row>
    <row r="982" spans="1:15" x14ac:dyDescent="0.25">
      <c r="A982" s="13" t="s">
        <v>1961</v>
      </c>
      <c r="B982" s="13" t="s">
        <v>1962</v>
      </c>
      <c r="C982" s="35"/>
      <c r="D982" s="35" t="s">
        <v>3602</v>
      </c>
      <c r="E982" s="13" t="s">
        <v>3065</v>
      </c>
      <c r="F982" s="13" t="s">
        <v>3059</v>
      </c>
      <c r="G982" s="13" t="s">
        <v>4932</v>
      </c>
      <c r="H982" s="13" t="s">
        <v>3066</v>
      </c>
      <c r="I982" s="13" t="s">
        <v>3051</v>
      </c>
      <c r="J982" s="13"/>
      <c r="K982" s="13" t="s">
        <v>1257</v>
      </c>
      <c r="L982" s="13" t="s">
        <v>3037</v>
      </c>
      <c r="M982" s="14">
        <v>1000</v>
      </c>
      <c r="N982" s="13">
        <v>15</v>
      </c>
      <c r="O982" s="15">
        <v>41000</v>
      </c>
    </row>
    <row r="983" spans="1:15" x14ac:dyDescent="0.25">
      <c r="A983" s="13" t="s">
        <v>1963</v>
      </c>
      <c r="B983" s="13" t="s">
        <v>1964</v>
      </c>
      <c r="C983" s="35"/>
      <c r="D983" s="35" t="s">
        <v>3603</v>
      </c>
      <c r="E983" s="13" t="s">
        <v>3025</v>
      </c>
      <c r="F983" s="13" t="s">
        <v>4939</v>
      </c>
      <c r="G983" s="13" t="s">
        <v>4948</v>
      </c>
      <c r="H983" s="13" t="s">
        <v>4796</v>
      </c>
      <c r="I983" s="13" t="s">
        <v>4523</v>
      </c>
      <c r="J983" s="13"/>
      <c r="K983" s="13" t="s">
        <v>1257</v>
      </c>
      <c r="L983" s="13" t="s">
        <v>3037</v>
      </c>
      <c r="M983" s="14">
        <v>182.29</v>
      </c>
      <c r="N983" s="13">
        <v>15</v>
      </c>
      <c r="O983" s="15">
        <v>39539</v>
      </c>
    </row>
    <row r="984" spans="1:15" x14ac:dyDescent="0.25">
      <c r="A984" s="13" t="s">
        <v>1965</v>
      </c>
      <c r="B984" s="13" t="s">
        <v>1966</v>
      </c>
      <c r="C984" s="35" t="s">
        <v>3026</v>
      </c>
      <c r="D984" s="35" t="s">
        <v>3604</v>
      </c>
      <c r="E984" s="13" t="s">
        <v>3025</v>
      </c>
      <c r="F984" s="13" t="s">
        <v>3079</v>
      </c>
      <c r="G984" s="13" t="s">
        <v>3050</v>
      </c>
      <c r="H984" s="13" t="s">
        <v>4528</v>
      </c>
      <c r="I984" s="13" t="s">
        <v>4494</v>
      </c>
      <c r="J984" s="13"/>
      <c r="K984" s="13" t="s">
        <v>1257</v>
      </c>
      <c r="L984" s="13" t="s">
        <v>3037</v>
      </c>
      <c r="M984" s="14">
        <v>1825.84</v>
      </c>
      <c r="N984" s="13">
        <v>7</v>
      </c>
      <c r="O984" s="15">
        <v>40688</v>
      </c>
    </row>
    <row r="985" spans="1:15" x14ac:dyDescent="0.25">
      <c r="A985" s="13" t="s">
        <v>1967</v>
      </c>
      <c r="B985" s="13" t="s">
        <v>1968</v>
      </c>
      <c r="C985" s="35"/>
      <c r="D985" s="35" t="s">
        <v>3605</v>
      </c>
      <c r="E985" s="13" t="s">
        <v>3025</v>
      </c>
      <c r="F985" s="13" t="s">
        <v>3079</v>
      </c>
      <c r="G985" s="13" t="s">
        <v>3050</v>
      </c>
      <c r="H985" s="13" t="s">
        <v>4743</v>
      </c>
      <c r="I985" s="13" t="s">
        <v>12149</v>
      </c>
      <c r="J985" s="13"/>
      <c r="K985" s="13" t="s">
        <v>1257</v>
      </c>
      <c r="L985" s="13" t="s">
        <v>3037</v>
      </c>
      <c r="M985" s="14">
        <v>1320.12</v>
      </c>
      <c r="N985" s="13">
        <v>15</v>
      </c>
      <c r="O985" s="15">
        <v>41363</v>
      </c>
    </row>
    <row r="986" spans="1:15" x14ac:dyDescent="0.25">
      <c r="A986" s="13" t="s">
        <v>1969</v>
      </c>
      <c r="B986" s="13" t="s">
        <v>1970</v>
      </c>
      <c r="C986" s="35"/>
      <c r="D986" s="35" t="s">
        <v>3606</v>
      </c>
      <c r="E986" s="13" t="s">
        <v>3025</v>
      </c>
      <c r="F986" s="13" t="s">
        <v>4939</v>
      </c>
      <c r="G986" s="13"/>
      <c r="H986" s="13" t="s">
        <v>3295</v>
      </c>
      <c r="I986" s="13" t="s">
        <v>4527</v>
      </c>
      <c r="J986" s="13"/>
      <c r="K986" s="13" t="s">
        <v>1257</v>
      </c>
      <c r="L986" s="13" t="s">
        <v>3037</v>
      </c>
      <c r="M986" s="14">
        <v>922.04</v>
      </c>
      <c r="N986" s="13">
        <v>15</v>
      </c>
      <c r="O986" s="15">
        <v>39539</v>
      </c>
    </row>
    <row r="987" spans="1:15" x14ac:dyDescent="0.25">
      <c r="A987" s="13" t="s">
        <v>1971</v>
      </c>
      <c r="B987" s="13" t="s">
        <v>1972</v>
      </c>
      <c r="C987" s="35"/>
      <c r="D987" s="35" t="s">
        <v>3607</v>
      </c>
      <c r="E987" s="13" t="s">
        <v>3016</v>
      </c>
      <c r="F987" s="13" t="s">
        <v>12087</v>
      </c>
      <c r="G987" s="13" t="s">
        <v>4948</v>
      </c>
      <c r="H987" s="13" t="s">
        <v>12265</v>
      </c>
      <c r="I987" s="13" t="s">
        <v>4437</v>
      </c>
      <c r="J987" s="13"/>
      <c r="K987" s="13" t="s">
        <v>1257</v>
      </c>
      <c r="L987" s="13" t="s">
        <v>3037</v>
      </c>
      <c r="M987" s="14">
        <v>252.51</v>
      </c>
      <c r="N987" s="13">
        <v>17</v>
      </c>
      <c r="O987" s="15">
        <v>37041</v>
      </c>
    </row>
    <row r="988" spans="1:15" x14ac:dyDescent="0.25">
      <c r="A988" s="13" t="s">
        <v>1973</v>
      </c>
      <c r="B988" s="13" t="s">
        <v>1974</v>
      </c>
      <c r="C988" s="35"/>
      <c r="D988" s="35" t="s">
        <v>3608</v>
      </c>
      <c r="E988" s="13" t="s">
        <v>3016</v>
      </c>
      <c r="F988" s="13" t="s">
        <v>12087</v>
      </c>
      <c r="G988" s="13" t="s">
        <v>4948</v>
      </c>
      <c r="H988" s="13" t="s">
        <v>4486</v>
      </c>
      <c r="I988" s="13" t="s">
        <v>12154</v>
      </c>
      <c r="J988" s="13"/>
      <c r="K988" s="13" t="s">
        <v>1257</v>
      </c>
      <c r="L988" s="13" t="s">
        <v>3037</v>
      </c>
      <c r="M988" s="14">
        <v>400</v>
      </c>
      <c r="N988" s="13">
        <v>17</v>
      </c>
      <c r="O988" s="15">
        <v>37072</v>
      </c>
    </row>
    <row r="989" spans="1:15" x14ac:dyDescent="0.25">
      <c r="A989" s="13" t="s">
        <v>1975</v>
      </c>
      <c r="B989" s="13" t="s">
        <v>1976</v>
      </c>
      <c r="C989" s="35"/>
      <c r="D989" s="35" t="s">
        <v>3609</v>
      </c>
      <c r="E989" s="13" t="s">
        <v>3016</v>
      </c>
      <c r="F989" s="13" t="s">
        <v>12087</v>
      </c>
      <c r="G989" s="13" t="s">
        <v>4948</v>
      </c>
      <c r="H989" s="13" t="s">
        <v>4448</v>
      </c>
      <c r="I989" s="13" t="s">
        <v>4435</v>
      </c>
      <c r="J989" s="13"/>
      <c r="K989" s="13" t="s">
        <v>1257</v>
      </c>
      <c r="L989" s="13" t="s">
        <v>3037</v>
      </c>
      <c r="M989" s="14">
        <v>1195</v>
      </c>
      <c r="N989" s="13">
        <v>17</v>
      </c>
      <c r="O989" s="15">
        <v>37072</v>
      </c>
    </row>
    <row r="990" spans="1:15" x14ac:dyDescent="0.25">
      <c r="A990" s="13" t="s">
        <v>1977</v>
      </c>
      <c r="B990" s="13" t="s">
        <v>1978</v>
      </c>
      <c r="C990" s="35"/>
      <c r="D990" s="35" t="s">
        <v>4993</v>
      </c>
      <c r="E990" s="13" t="s">
        <v>3016</v>
      </c>
      <c r="F990" s="13" t="s">
        <v>12087</v>
      </c>
      <c r="G990" s="13" t="s">
        <v>4948</v>
      </c>
      <c r="H990" s="13" t="s">
        <v>4446</v>
      </c>
      <c r="I990" s="13" t="s">
        <v>4437</v>
      </c>
      <c r="J990" s="13"/>
      <c r="K990" s="13" t="s">
        <v>1257</v>
      </c>
      <c r="L990" s="13" t="s">
        <v>3037</v>
      </c>
      <c r="M990" s="14">
        <v>300</v>
      </c>
      <c r="N990" s="13">
        <v>17</v>
      </c>
      <c r="O990" s="15">
        <v>37102</v>
      </c>
    </row>
    <row r="991" spans="1:15" x14ac:dyDescent="0.25">
      <c r="A991" s="13" t="s">
        <v>1979</v>
      </c>
      <c r="B991" s="13" t="s">
        <v>1980</v>
      </c>
      <c r="C991" s="35"/>
      <c r="D991" s="35" t="s">
        <v>3610</v>
      </c>
      <c r="E991" s="13" t="s">
        <v>3016</v>
      </c>
      <c r="F991" s="13" t="s">
        <v>12087</v>
      </c>
      <c r="G991" s="13" t="s">
        <v>4948</v>
      </c>
      <c r="H991" s="13" t="s">
        <v>4452</v>
      </c>
      <c r="I991" s="13" t="s">
        <v>4437</v>
      </c>
      <c r="J991" s="13"/>
      <c r="K991" s="13" t="s">
        <v>1257</v>
      </c>
      <c r="L991" s="13" t="s">
        <v>3037</v>
      </c>
      <c r="M991" s="14">
        <v>1800</v>
      </c>
      <c r="N991" s="13">
        <v>17</v>
      </c>
      <c r="O991" s="15">
        <v>37102</v>
      </c>
    </row>
    <row r="992" spans="1:15" x14ac:dyDescent="0.25">
      <c r="A992" s="13" t="s">
        <v>1981</v>
      </c>
      <c r="B992" s="13" t="s">
        <v>1982</v>
      </c>
      <c r="C992" s="35"/>
      <c r="D992" s="35" t="s">
        <v>3611</v>
      </c>
      <c r="E992" s="13" t="s">
        <v>3016</v>
      </c>
      <c r="F992" s="13" t="s">
        <v>12087</v>
      </c>
      <c r="G992" s="13" t="s">
        <v>4948</v>
      </c>
      <c r="H992" s="13" t="s">
        <v>4936</v>
      </c>
      <c r="I992" s="13" t="s">
        <v>4435</v>
      </c>
      <c r="J992" s="13"/>
      <c r="K992" s="13" t="s">
        <v>1257</v>
      </c>
      <c r="L992" s="13" t="s">
        <v>3037</v>
      </c>
      <c r="M992" s="14">
        <v>934.2</v>
      </c>
      <c r="N992" s="13">
        <v>17</v>
      </c>
      <c r="O992" s="15">
        <v>37102</v>
      </c>
    </row>
    <row r="993" spans="1:15" x14ac:dyDescent="0.25">
      <c r="A993" s="13" t="s">
        <v>1983</v>
      </c>
      <c r="B993" s="13" t="s">
        <v>1984</v>
      </c>
      <c r="C993" s="35"/>
      <c r="D993" s="35" t="s">
        <v>3612</v>
      </c>
      <c r="E993" s="13" t="s">
        <v>3016</v>
      </c>
      <c r="F993" s="13" t="s">
        <v>12087</v>
      </c>
      <c r="G993" s="13" t="s">
        <v>4948</v>
      </c>
      <c r="H993" s="13" t="s">
        <v>4457</v>
      </c>
      <c r="I993" s="13" t="s">
        <v>4440</v>
      </c>
      <c r="J993" s="13"/>
      <c r="K993" s="13" t="s">
        <v>1257</v>
      </c>
      <c r="L993" s="13" t="s">
        <v>3037</v>
      </c>
      <c r="M993" s="14">
        <v>880.7</v>
      </c>
      <c r="N993" s="13">
        <v>17</v>
      </c>
      <c r="O993" s="15">
        <v>37102</v>
      </c>
    </row>
    <row r="994" spans="1:15" x14ac:dyDescent="0.25">
      <c r="A994" s="13" t="s">
        <v>1985</v>
      </c>
      <c r="B994" s="13" t="s">
        <v>1986</v>
      </c>
      <c r="C994" s="35"/>
      <c r="D994" s="35" t="s">
        <v>3613</v>
      </c>
      <c r="E994" s="13" t="s">
        <v>3016</v>
      </c>
      <c r="F994" s="13" t="s">
        <v>12087</v>
      </c>
      <c r="G994" s="13" t="s">
        <v>4948</v>
      </c>
      <c r="H994" s="13" t="s">
        <v>3082</v>
      </c>
      <c r="I994" s="13" t="s">
        <v>4435</v>
      </c>
      <c r="J994" s="13"/>
      <c r="K994" s="13" t="s">
        <v>1257</v>
      </c>
      <c r="L994" s="13" t="s">
        <v>3037</v>
      </c>
      <c r="M994" s="14">
        <v>975</v>
      </c>
      <c r="N994" s="13">
        <v>17</v>
      </c>
      <c r="O994" s="15">
        <v>37102</v>
      </c>
    </row>
    <row r="995" spans="1:15" x14ac:dyDescent="0.25">
      <c r="A995" s="13" t="s">
        <v>1987</v>
      </c>
      <c r="B995" s="13" t="s">
        <v>1988</v>
      </c>
      <c r="C995" s="35"/>
      <c r="D995" s="35" t="s">
        <v>3614</v>
      </c>
      <c r="E995" s="13" t="s">
        <v>3016</v>
      </c>
      <c r="F995" s="13" t="s">
        <v>12087</v>
      </c>
      <c r="G995" s="13" t="s">
        <v>4948</v>
      </c>
      <c r="H995" s="13" t="s">
        <v>4936</v>
      </c>
      <c r="I995" s="13" t="s">
        <v>4435</v>
      </c>
      <c r="J995" s="13"/>
      <c r="K995" s="13" t="s">
        <v>1257</v>
      </c>
      <c r="L995" s="13" t="s">
        <v>3037</v>
      </c>
      <c r="M995" s="14">
        <v>800</v>
      </c>
      <c r="N995" s="13">
        <v>17</v>
      </c>
      <c r="O995" s="15">
        <v>37225</v>
      </c>
    </row>
    <row r="996" spans="1:15" x14ac:dyDescent="0.25">
      <c r="A996" s="13" t="s">
        <v>1989</v>
      </c>
      <c r="B996" s="13" t="s">
        <v>1990</v>
      </c>
      <c r="C996" s="35"/>
      <c r="D996" s="35" t="s">
        <v>4963</v>
      </c>
      <c r="E996" s="13" t="s">
        <v>3016</v>
      </c>
      <c r="F996" s="13" t="s">
        <v>12087</v>
      </c>
      <c r="G996" s="13" t="s">
        <v>4948</v>
      </c>
      <c r="H996" s="13" t="s">
        <v>4446</v>
      </c>
      <c r="I996" s="13" t="s">
        <v>4437</v>
      </c>
      <c r="J996" s="13"/>
      <c r="K996" s="13" t="s">
        <v>1257</v>
      </c>
      <c r="L996" s="13" t="s">
        <v>3037</v>
      </c>
      <c r="M996" s="14">
        <v>1195</v>
      </c>
      <c r="N996" s="13">
        <v>15</v>
      </c>
      <c r="O996" s="15">
        <v>37437</v>
      </c>
    </row>
    <row r="997" spans="1:15" x14ac:dyDescent="0.25">
      <c r="A997" s="13" t="s">
        <v>1991</v>
      </c>
      <c r="B997" s="13" t="s">
        <v>1992</v>
      </c>
      <c r="C997" s="35"/>
      <c r="D997" s="35" t="s">
        <v>3615</v>
      </c>
      <c r="E997" s="13" t="s">
        <v>3016</v>
      </c>
      <c r="F997" s="13" t="s">
        <v>12087</v>
      </c>
      <c r="G997" s="13" t="s">
        <v>4948</v>
      </c>
      <c r="H997" s="13" t="s">
        <v>3438</v>
      </c>
      <c r="I997" s="13" t="s">
        <v>4436</v>
      </c>
      <c r="J997" s="13"/>
      <c r="K997" s="13" t="s">
        <v>1257</v>
      </c>
      <c r="L997" s="13" t="s">
        <v>3037</v>
      </c>
      <c r="M997" s="14">
        <v>675.44</v>
      </c>
      <c r="N997" s="13">
        <v>15</v>
      </c>
      <c r="O997" s="15">
        <v>37468</v>
      </c>
    </row>
    <row r="998" spans="1:15" x14ac:dyDescent="0.25">
      <c r="A998" s="13" t="s">
        <v>1993</v>
      </c>
      <c r="B998" s="13" t="s">
        <v>1994</v>
      </c>
      <c r="C998" s="35"/>
      <c r="D998" s="35" t="s">
        <v>3616</v>
      </c>
      <c r="E998" s="13" t="s">
        <v>3016</v>
      </c>
      <c r="F998" s="13" t="s">
        <v>12087</v>
      </c>
      <c r="G998" s="13" t="s">
        <v>4948</v>
      </c>
      <c r="H998" s="13" t="s">
        <v>3070</v>
      </c>
      <c r="I998" s="13" t="s">
        <v>4435</v>
      </c>
      <c r="J998" s="13"/>
      <c r="K998" s="13" t="s">
        <v>1257</v>
      </c>
      <c r="L998" s="13" t="s">
        <v>3037</v>
      </c>
      <c r="M998" s="14">
        <v>984.88</v>
      </c>
      <c r="N998" s="13">
        <v>15</v>
      </c>
      <c r="O998" s="15">
        <v>37468</v>
      </c>
    </row>
    <row r="999" spans="1:15" x14ac:dyDescent="0.25">
      <c r="A999" s="13" t="s">
        <v>1995</v>
      </c>
      <c r="B999" s="13" t="s">
        <v>1996</v>
      </c>
      <c r="C999" s="35"/>
      <c r="D999" s="35" t="s">
        <v>3617</v>
      </c>
      <c r="E999" s="13" t="s">
        <v>3016</v>
      </c>
      <c r="F999" s="13" t="s">
        <v>12087</v>
      </c>
      <c r="G999" s="13" t="s">
        <v>4948</v>
      </c>
      <c r="H999" s="13" t="s">
        <v>3618</v>
      </c>
      <c r="I999" s="13" t="s">
        <v>4640</v>
      </c>
      <c r="J999" s="13"/>
      <c r="K999" s="13" t="s">
        <v>1257</v>
      </c>
      <c r="L999" s="13" t="s">
        <v>3037</v>
      </c>
      <c r="M999" s="14">
        <v>685</v>
      </c>
      <c r="N999" s="13">
        <v>15</v>
      </c>
      <c r="O999" s="15">
        <v>37652</v>
      </c>
    </row>
    <row r="1000" spans="1:15" x14ac:dyDescent="0.25">
      <c r="A1000" s="13" t="s">
        <v>1997</v>
      </c>
      <c r="B1000" s="13" t="s">
        <v>1998</v>
      </c>
      <c r="C1000" s="35"/>
      <c r="D1000" s="35" t="s">
        <v>3619</v>
      </c>
      <c r="E1000" s="13" t="s">
        <v>3016</v>
      </c>
      <c r="F1000" s="13" t="s">
        <v>12087</v>
      </c>
      <c r="G1000" s="13" t="s">
        <v>4948</v>
      </c>
      <c r="H1000" s="13" t="s">
        <v>4446</v>
      </c>
      <c r="I1000" s="13" t="s">
        <v>4437</v>
      </c>
      <c r="J1000" s="13"/>
      <c r="K1000" s="13" t="s">
        <v>1257</v>
      </c>
      <c r="L1000" s="13" t="s">
        <v>3037</v>
      </c>
      <c r="M1000" s="14">
        <v>1180</v>
      </c>
      <c r="N1000" s="13">
        <v>15</v>
      </c>
      <c r="O1000" s="15">
        <v>37741</v>
      </c>
    </row>
    <row r="1001" spans="1:15" x14ac:dyDescent="0.25">
      <c r="A1001" s="13" t="s">
        <v>1999</v>
      </c>
      <c r="B1001" s="13" t="s">
        <v>2000</v>
      </c>
      <c r="C1001" s="35"/>
      <c r="D1001" s="35" t="s">
        <v>3620</v>
      </c>
      <c r="E1001" s="13" t="s">
        <v>3016</v>
      </c>
      <c r="F1001" s="13" t="s">
        <v>12087</v>
      </c>
      <c r="G1001" s="13" t="s">
        <v>4948</v>
      </c>
      <c r="H1001" s="13" t="s">
        <v>4971</v>
      </c>
      <c r="I1001" s="13" t="s">
        <v>4435</v>
      </c>
      <c r="J1001" s="13"/>
      <c r="K1001" s="13" t="s">
        <v>1257</v>
      </c>
      <c r="L1001" s="13" t="s">
        <v>3037</v>
      </c>
      <c r="M1001" s="14">
        <v>450</v>
      </c>
      <c r="N1001" s="13">
        <v>15</v>
      </c>
      <c r="O1001" s="15">
        <v>37772</v>
      </c>
    </row>
    <row r="1002" spans="1:15" x14ac:dyDescent="0.25">
      <c r="A1002" s="13" t="s">
        <v>2001</v>
      </c>
      <c r="B1002" s="13" t="s">
        <v>2002</v>
      </c>
      <c r="C1002" s="35"/>
      <c r="D1002" s="35" t="s">
        <v>3296</v>
      </c>
      <c r="E1002" s="13" t="s">
        <v>3016</v>
      </c>
      <c r="F1002" s="13" t="s">
        <v>12087</v>
      </c>
      <c r="G1002" s="13" t="s">
        <v>4948</v>
      </c>
      <c r="H1002" s="13" t="s">
        <v>4446</v>
      </c>
      <c r="I1002" s="13" t="s">
        <v>4437</v>
      </c>
      <c r="J1002" s="13"/>
      <c r="K1002" s="13" t="s">
        <v>1257</v>
      </c>
      <c r="L1002" s="13" t="s">
        <v>3037</v>
      </c>
      <c r="M1002" s="14">
        <v>949.5</v>
      </c>
      <c r="N1002" s="13">
        <v>15</v>
      </c>
      <c r="O1002" s="15">
        <v>38846</v>
      </c>
    </row>
    <row r="1003" spans="1:15" x14ac:dyDescent="0.25">
      <c r="A1003" s="13" t="s">
        <v>2003</v>
      </c>
      <c r="B1003" s="13" t="s">
        <v>2004</v>
      </c>
      <c r="C1003" s="35"/>
      <c r="D1003" s="35" t="s">
        <v>3621</v>
      </c>
      <c r="E1003" s="13" t="s">
        <v>3016</v>
      </c>
      <c r="F1003" s="13" t="s">
        <v>12087</v>
      </c>
      <c r="G1003" s="13" t="s">
        <v>4948</v>
      </c>
      <c r="H1003" s="13" t="s">
        <v>3048</v>
      </c>
      <c r="I1003" s="13" t="s">
        <v>4435</v>
      </c>
      <c r="J1003" s="13"/>
      <c r="K1003" s="13" t="s">
        <v>1257</v>
      </c>
      <c r="L1003" s="13" t="s">
        <v>3037</v>
      </c>
      <c r="M1003" s="14">
        <v>1950</v>
      </c>
      <c r="N1003" s="13">
        <v>15</v>
      </c>
      <c r="O1003" s="15">
        <v>38846</v>
      </c>
    </row>
    <row r="1004" spans="1:15" x14ac:dyDescent="0.25">
      <c r="A1004" s="13" t="s">
        <v>2005</v>
      </c>
      <c r="B1004" s="13" t="s">
        <v>2006</v>
      </c>
      <c r="C1004" s="35"/>
      <c r="D1004" s="35" t="s">
        <v>2133</v>
      </c>
      <c r="E1004" s="13" t="s">
        <v>3016</v>
      </c>
      <c r="F1004" s="13" t="s">
        <v>12087</v>
      </c>
      <c r="G1004" s="13" t="s">
        <v>4948</v>
      </c>
      <c r="H1004" s="13" t="s">
        <v>3052</v>
      </c>
      <c r="I1004" s="13" t="s">
        <v>4435</v>
      </c>
      <c r="J1004" s="13"/>
      <c r="K1004" s="13" t="s">
        <v>1257</v>
      </c>
      <c r="L1004" s="13" t="s">
        <v>3037</v>
      </c>
      <c r="M1004" s="14">
        <v>8892</v>
      </c>
      <c r="N1004" s="13">
        <v>15</v>
      </c>
      <c r="O1004" s="15">
        <v>39234</v>
      </c>
    </row>
    <row r="1005" spans="1:15" x14ac:dyDescent="0.25">
      <c r="A1005" s="13" t="s">
        <v>2007</v>
      </c>
      <c r="B1005" s="13" t="s">
        <v>2008</v>
      </c>
      <c r="C1005" s="35"/>
      <c r="D1005" s="35" t="s">
        <v>3622</v>
      </c>
      <c r="E1005" s="13" t="s">
        <v>3016</v>
      </c>
      <c r="F1005" s="13" t="s">
        <v>12087</v>
      </c>
      <c r="G1005" s="13" t="s">
        <v>4948</v>
      </c>
      <c r="H1005" s="13" t="s">
        <v>4448</v>
      </c>
      <c r="I1005" s="13" t="s">
        <v>4435</v>
      </c>
      <c r="J1005" s="13"/>
      <c r="K1005" s="13" t="s">
        <v>1257</v>
      </c>
      <c r="L1005" s="13" t="s">
        <v>3037</v>
      </c>
      <c r="M1005" s="14">
        <v>969</v>
      </c>
      <c r="N1005" s="13">
        <v>15</v>
      </c>
      <c r="O1005" s="15">
        <v>39234</v>
      </c>
    </row>
    <row r="1006" spans="1:15" x14ac:dyDescent="0.25">
      <c r="A1006" s="13" t="s">
        <v>2009</v>
      </c>
      <c r="B1006" s="13" t="s">
        <v>2010</v>
      </c>
      <c r="C1006" s="35"/>
      <c r="D1006" s="35" t="s">
        <v>4992</v>
      </c>
      <c r="E1006" s="13" t="s">
        <v>3016</v>
      </c>
      <c r="F1006" s="13" t="s">
        <v>12087</v>
      </c>
      <c r="G1006" s="13" t="s">
        <v>4948</v>
      </c>
      <c r="H1006" s="13" t="s">
        <v>4446</v>
      </c>
      <c r="I1006" s="13" t="s">
        <v>4435</v>
      </c>
      <c r="J1006" s="13"/>
      <c r="K1006" s="13" t="s">
        <v>1257</v>
      </c>
      <c r="L1006" s="13" t="s">
        <v>3037</v>
      </c>
      <c r="M1006" s="14">
        <v>2200</v>
      </c>
      <c r="N1006" s="13">
        <v>15</v>
      </c>
      <c r="O1006" s="15">
        <v>39234</v>
      </c>
    </row>
    <row r="1007" spans="1:15" x14ac:dyDescent="0.25">
      <c r="A1007" s="13" t="s">
        <v>2011</v>
      </c>
      <c r="B1007" s="13" t="s">
        <v>2012</v>
      </c>
      <c r="C1007" s="35"/>
      <c r="D1007" s="35" t="s">
        <v>3623</v>
      </c>
      <c r="E1007" s="13" t="s">
        <v>3016</v>
      </c>
      <c r="F1007" s="13" t="s">
        <v>12087</v>
      </c>
      <c r="G1007" s="13" t="s">
        <v>4948</v>
      </c>
      <c r="H1007" s="13" t="s">
        <v>4971</v>
      </c>
      <c r="I1007" s="13" t="s">
        <v>4435</v>
      </c>
      <c r="J1007" s="13"/>
      <c r="K1007" s="13" t="s">
        <v>1257</v>
      </c>
      <c r="L1007" s="13" t="s">
        <v>3037</v>
      </c>
      <c r="M1007" s="14">
        <v>1026</v>
      </c>
      <c r="N1007" s="13">
        <v>15</v>
      </c>
      <c r="O1007" s="15">
        <v>39234</v>
      </c>
    </row>
    <row r="1008" spans="1:15" x14ac:dyDescent="0.25">
      <c r="A1008" s="13" t="s">
        <v>2013</v>
      </c>
      <c r="B1008" s="13" t="s">
        <v>2014</v>
      </c>
      <c r="C1008" s="35"/>
      <c r="D1008" s="35" t="s">
        <v>3624</v>
      </c>
      <c r="E1008" s="13" t="s">
        <v>3016</v>
      </c>
      <c r="F1008" s="13" t="s">
        <v>12087</v>
      </c>
      <c r="G1008" s="13" t="s">
        <v>4948</v>
      </c>
      <c r="H1008" s="13" t="s">
        <v>4971</v>
      </c>
      <c r="I1008" s="13" t="s">
        <v>4435</v>
      </c>
      <c r="J1008" s="13"/>
      <c r="K1008" s="13" t="s">
        <v>1257</v>
      </c>
      <c r="L1008" s="13" t="s">
        <v>3037</v>
      </c>
      <c r="M1008" s="14">
        <v>2667.6</v>
      </c>
      <c r="N1008" s="13">
        <v>15</v>
      </c>
      <c r="O1008" s="15">
        <v>39234</v>
      </c>
    </row>
    <row r="1009" spans="1:15" x14ac:dyDescent="0.25">
      <c r="A1009" s="13" t="s">
        <v>2015</v>
      </c>
      <c r="B1009" s="13" t="s">
        <v>2016</v>
      </c>
      <c r="C1009" s="35"/>
      <c r="D1009" s="35" t="s">
        <v>3625</v>
      </c>
      <c r="E1009" s="13" t="s">
        <v>3016</v>
      </c>
      <c r="F1009" s="13" t="s">
        <v>12087</v>
      </c>
      <c r="G1009" s="13" t="s">
        <v>4948</v>
      </c>
      <c r="H1009" s="13" t="s">
        <v>4446</v>
      </c>
      <c r="I1009" s="13" t="s">
        <v>4437</v>
      </c>
      <c r="J1009" s="13"/>
      <c r="K1009" s="13" t="s">
        <v>1257</v>
      </c>
      <c r="L1009" s="13" t="s">
        <v>3037</v>
      </c>
      <c r="M1009" s="14">
        <v>2667.6</v>
      </c>
      <c r="N1009" s="13">
        <v>15</v>
      </c>
      <c r="O1009" s="15">
        <v>39234</v>
      </c>
    </row>
    <row r="1010" spans="1:15" x14ac:dyDescent="0.25">
      <c r="A1010" s="13" t="s">
        <v>2017</v>
      </c>
      <c r="B1010" s="13" t="s">
        <v>2018</v>
      </c>
      <c r="C1010" s="35" t="s">
        <v>4991</v>
      </c>
      <c r="D1010" s="35" t="s">
        <v>3626</v>
      </c>
      <c r="E1010" s="13" t="s">
        <v>3016</v>
      </c>
      <c r="F1010" s="13" t="s">
        <v>12087</v>
      </c>
      <c r="G1010" s="13" t="s">
        <v>4948</v>
      </c>
      <c r="H1010" s="13" t="s">
        <v>4446</v>
      </c>
      <c r="I1010" s="13" t="s">
        <v>4437</v>
      </c>
      <c r="J1010" s="13"/>
      <c r="K1010" s="13" t="s">
        <v>1257</v>
      </c>
      <c r="L1010" s="13" t="s">
        <v>3037</v>
      </c>
      <c r="M1010" s="14">
        <v>969</v>
      </c>
      <c r="N1010" s="13">
        <v>15</v>
      </c>
      <c r="O1010" s="15">
        <v>39234</v>
      </c>
    </row>
    <row r="1011" spans="1:15" x14ac:dyDescent="0.25">
      <c r="A1011" s="13" t="s">
        <v>2019</v>
      </c>
      <c r="B1011" s="13" t="s">
        <v>2020</v>
      </c>
      <c r="C1011" s="35"/>
      <c r="D1011" s="35" t="s">
        <v>3627</v>
      </c>
      <c r="E1011" s="13" t="s">
        <v>3016</v>
      </c>
      <c r="F1011" s="13" t="s">
        <v>12087</v>
      </c>
      <c r="G1011" s="13" t="s">
        <v>4948</v>
      </c>
      <c r="H1011" s="13" t="s">
        <v>3438</v>
      </c>
      <c r="I1011" s="13" t="s">
        <v>4436</v>
      </c>
      <c r="J1011" s="13"/>
      <c r="K1011" s="13" t="s">
        <v>1257</v>
      </c>
      <c r="L1011" s="13" t="s">
        <v>3037</v>
      </c>
      <c r="M1011" s="14">
        <v>1026</v>
      </c>
      <c r="N1011" s="13">
        <v>15</v>
      </c>
      <c r="O1011" s="15">
        <v>39234</v>
      </c>
    </row>
    <row r="1012" spans="1:15" x14ac:dyDescent="0.25">
      <c r="A1012" s="13" t="s">
        <v>2021</v>
      </c>
      <c r="B1012" s="13" t="s">
        <v>2022</v>
      </c>
      <c r="C1012" s="35"/>
      <c r="D1012" s="35" t="s">
        <v>12266</v>
      </c>
      <c r="E1012" s="13" t="s">
        <v>3016</v>
      </c>
      <c r="F1012" s="13" t="s">
        <v>12087</v>
      </c>
      <c r="G1012" s="13" t="s">
        <v>4948</v>
      </c>
      <c r="H1012" s="13" t="s">
        <v>4458</v>
      </c>
      <c r="I1012" s="13" t="s">
        <v>4443</v>
      </c>
      <c r="J1012" s="13"/>
      <c r="K1012" s="13" t="s">
        <v>1257</v>
      </c>
      <c r="L1012" s="13" t="s">
        <v>3037</v>
      </c>
      <c r="M1012" s="14">
        <v>2667.6</v>
      </c>
      <c r="N1012" s="13">
        <v>15</v>
      </c>
      <c r="O1012" s="15">
        <v>39234</v>
      </c>
    </row>
    <row r="1013" spans="1:15" x14ac:dyDescent="0.25">
      <c r="A1013" s="13" t="s">
        <v>2023</v>
      </c>
      <c r="B1013" s="13" t="s">
        <v>2024</v>
      </c>
      <c r="C1013" s="35"/>
      <c r="D1013" s="35" t="s">
        <v>3629</v>
      </c>
      <c r="E1013" s="13" t="s">
        <v>3016</v>
      </c>
      <c r="F1013" s="13" t="s">
        <v>12087</v>
      </c>
      <c r="G1013" s="13" t="s">
        <v>4948</v>
      </c>
      <c r="H1013" s="13" t="s">
        <v>3070</v>
      </c>
      <c r="I1013" s="13" t="s">
        <v>4435</v>
      </c>
      <c r="J1013" s="13"/>
      <c r="K1013" s="13" t="s">
        <v>1257</v>
      </c>
      <c r="L1013" s="13" t="s">
        <v>3037</v>
      </c>
      <c r="M1013" s="14">
        <v>1026</v>
      </c>
      <c r="N1013" s="13">
        <v>15</v>
      </c>
      <c r="O1013" s="15">
        <v>39234</v>
      </c>
    </row>
    <row r="1014" spans="1:15" x14ac:dyDescent="0.25">
      <c r="A1014" s="13" t="s">
        <v>2025</v>
      </c>
      <c r="B1014" s="13" t="s">
        <v>2026</v>
      </c>
      <c r="C1014" s="35"/>
      <c r="D1014" s="35" t="s">
        <v>4474</v>
      </c>
      <c r="E1014" s="13" t="s">
        <v>3016</v>
      </c>
      <c r="F1014" s="13" t="s">
        <v>12087</v>
      </c>
      <c r="G1014" s="13" t="s">
        <v>4948</v>
      </c>
      <c r="H1014" s="13" t="s">
        <v>4486</v>
      </c>
      <c r="I1014" s="13" t="s">
        <v>12154</v>
      </c>
      <c r="J1014" s="13"/>
      <c r="K1014" s="13" t="s">
        <v>1257</v>
      </c>
      <c r="L1014" s="13" t="s">
        <v>3037</v>
      </c>
      <c r="M1014" s="14">
        <v>2667.6</v>
      </c>
      <c r="N1014" s="13">
        <v>15</v>
      </c>
      <c r="O1014" s="15">
        <v>39234</v>
      </c>
    </row>
    <row r="1015" spans="1:15" x14ac:dyDescent="0.25">
      <c r="A1015" s="13" t="s">
        <v>2027</v>
      </c>
      <c r="B1015" s="13" t="s">
        <v>2028</v>
      </c>
      <c r="C1015" s="35"/>
      <c r="D1015" s="35" t="s">
        <v>2143</v>
      </c>
      <c r="E1015" s="13" t="s">
        <v>3016</v>
      </c>
      <c r="F1015" s="13" t="s">
        <v>12087</v>
      </c>
      <c r="G1015" s="13" t="s">
        <v>4948</v>
      </c>
      <c r="H1015" s="13" t="s">
        <v>3052</v>
      </c>
      <c r="I1015" s="13" t="s">
        <v>4435</v>
      </c>
      <c r="J1015" s="13"/>
      <c r="K1015" s="13" t="s">
        <v>1257</v>
      </c>
      <c r="L1015" s="13" t="s">
        <v>3037</v>
      </c>
      <c r="M1015" s="14">
        <v>770.64</v>
      </c>
      <c r="N1015" s="13">
        <v>15</v>
      </c>
      <c r="O1015" s="15">
        <v>39234</v>
      </c>
    </row>
    <row r="1016" spans="1:15" x14ac:dyDescent="0.25">
      <c r="A1016" s="13" t="s">
        <v>2029</v>
      </c>
      <c r="B1016" s="13" t="s">
        <v>2030</v>
      </c>
      <c r="C1016" s="35"/>
      <c r="D1016" s="35" t="s">
        <v>2145</v>
      </c>
      <c r="E1016" s="13" t="s">
        <v>3016</v>
      </c>
      <c r="F1016" s="13" t="s">
        <v>12087</v>
      </c>
      <c r="G1016" s="13" t="s">
        <v>4948</v>
      </c>
      <c r="H1016" s="13" t="s">
        <v>3052</v>
      </c>
      <c r="I1016" s="13" t="s">
        <v>4435</v>
      </c>
      <c r="J1016" s="13"/>
      <c r="K1016" s="13" t="s">
        <v>1257</v>
      </c>
      <c r="L1016" s="13" t="s">
        <v>3037</v>
      </c>
      <c r="M1016" s="14">
        <v>2667.6</v>
      </c>
      <c r="N1016" s="13">
        <v>15</v>
      </c>
      <c r="O1016" s="15">
        <v>39234</v>
      </c>
    </row>
    <row r="1017" spans="1:15" x14ac:dyDescent="0.25">
      <c r="A1017" s="13" t="s">
        <v>2031</v>
      </c>
      <c r="B1017" s="13" t="s">
        <v>2032</v>
      </c>
      <c r="C1017" s="35"/>
      <c r="D1017" s="35" t="s">
        <v>3630</v>
      </c>
      <c r="E1017" s="13" t="s">
        <v>3016</v>
      </c>
      <c r="F1017" s="13" t="s">
        <v>12087</v>
      </c>
      <c r="G1017" s="13" t="s">
        <v>4948</v>
      </c>
      <c r="H1017" s="13" t="s">
        <v>3052</v>
      </c>
      <c r="I1017" s="13" t="s">
        <v>4435</v>
      </c>
      <c r="J1017" s="13"/>
      <c r="K1017" s="13" t="s">
        <v>1257</v>
      </c>
      <c r="L1017" s="13" t="s">
        <v>3037</v>
      </c>
      <c r="M1017" s="14">
        <v>3707.28</v>
      </c>
      <c r="N1017" s="13">
        <v>15</v>
      </c>
      <c r="O1017" s="15">
        <v>39264</v>
      </c>
    </row>
    <row r="1018" spans="1:15" x14ac:dyDescent="0.25">
      <c r="A1018" s="13" t="s">
        <v>2033</v>
      </c>
      <c r="B1018" s="13" t="s">
        <v>2034</v>
      </c>
      <c r="C1018" s="35"/>
      <c r="D1018" s="35" t="s">
        <v>3631</v>
      </c>
      <c r="E1018" s="13" t="s">
        <v>3016</v>
      </c>
      <c r="F1018" s="13" t="s">
        <v>12087</v>
      </c>
      <c r="G1018" s="13" t="s">
        <v>4948</v>
      </c>
      <c r="H1018" s="13" t="s">
        <v>3085</v>
      </c>
      <c r="I1018" s="13" t="s">
        <v>4435</v>
      </c>
      <c r="J1018" s="13"/>
      <c r="K1018" s="13" t="s">
        <v>1257</v>
      </c>
      <c r="L1018" s="13" t="s">
        <v>3037</v>
      </c>
      <c r="M1018" s="14">
        <v>969</v>
      </c>
      <c r="N1018" s="13">
        <v>15</v>
      </c>
      <c r="O1018" s="15">
        <v>38780</v>
      </c>
    </row>
    <row r="1019" spans="1:15" x14ac:dyDescent="0.25">
      <c r="A1019" s="13" t="s">
        <v>2035</v>
      </c>
      <c r="B1019" s="13" t="s">
        <v>2036</v>
      </c>
      <c r="C1019" s="35"/>
      <c r="D1019" s="35" t="s">
        <v>3632</v>
      </c>
      <c r="E1019" s="13" t="s">
        <v>3016</v>
      </c>
      <c r="F1019" s="13" t="s">
        <v>12087</v>
      </c>
      <c r="G1019" s="13" t="s">
        <v>4948</v>
      </c>
      <c r="H1019" s="13" t="s">
        <v>4484</v>
      </c>
      <c r="I1019" s="13" t="s">
        <v>4435</v>
      </c>
      <c r="J1019" s="13"/>
      <c r="K1019" s="13" t="s">
        <v>1257</v>
      </c>
      <c r="L1019" s="13" t="s">
        <v>3037</v>
      </c>
      <c r="M1019" s="14">
        <v>14820</v>
      </c>
      <c r="N1019" s="13">
        <v>15</v>
      </c>
      <c r="O1019" s="15">
        <v>38780</v>
      </c>
    </row>
    <row r="1020" spans="1:15" x14ac:dyDescent="0.25">
      <c r="A1020" s="13" t="s">
        <v>2037</v>
      </c>
      <c r="B1020" s="13" t="s">
        <v>2038</v>
      </c>
      <c r="C1020" s="35"/>
      <c r="D1020" s="35" t="s">
        <v>3633</v>
      </c>
      <c r="E1020" s="13" t="s">
        <v>3016</v>
      </c>
      <c r="F1020" s="13" t="s">
        <v>12087</v>
      </c>
      <c r="G1020" s="13" t="s">
        <v>4948</v>
      </c>
      <c r="H1020" s="13" t="s">
        <v>3048</v>
      </c>
      <c r="I1020" s="13" t="s">
        <v>4435</v>
      </c>
      <c r="J1020" s="13"/>
      <c r="K1020" s="13" t="s">
        <v>1257</v>
      </c>
      <c r="L1020" s="13" t="s">
        <v>3037</v>
      </c>
      <c r="M1020" s="14">
        <v>813.98</v>
      </c>
      <c r="N1020" s="13">
        <v>15</v>
      </c>
      <c r="O1020" s="15">
        <v>39539</v>
      </c>
    </row>
    <row r="1021" spans="1:15" x14ac:dyDescent="0.25">
      <c r="A1021" s="13" t="s">
        <v>2039</v>
      </c>
      <c r="B1021" s="13" t="s">
        <v>2040</v>
      </c>
      <c r="C1021" s="35"/>
      <c r="D1021" s="35" t="s">
        <v>3634</v>
      </c>
      <c r="E1021" s="13" t="s">
        <v>3016</v>
      </c>
      <c r="F1021" s="13" t="s">
        <v>12087</v>
      </c>
      <c r="G1021" s="13" t="s">
        <v>4948</v>
      </c>
      <c r="H1021" s="13" t="s">
        <v>4458</v>
      </c>
      <c r="I1021" s="13" t="s">
        <v>4443</v>
      </c>
      <c r="J1021" s="13"/>
      <c r="K1021" s="13" t="s">
        <v>1257</v>
      </c>
      <c r="L1021" s="13" t="s">
        <v>3037</v>
      </c>
      <c r="M1021" s="14">
        <v>813.98</v>
      </c>
      <c r="N1021" s="13">
        <v>15</v>
      </c>
      <c r="O1021" s="15">
        <v>39539</v>
      </c>
    </row>
    <row r="1022" spans="1:15" x14ac:dyDescent="0.25">
      <c r="A1022" s="13" t="s">
        <v>2041</v>
      </c>
      <c r="B1022" s="13" t="s">
        <v>2042</v>
      </c>
      <c r="C1022" s="35"/>
      <c r="D1022" s="35" t="s">
        <v>3635</v>
      </c>
      <c r="E1022" s="13" t="s">
        <v>3016</v>
      </c>
      <c r="F1022" s="13" t="s">
        <v>12087</v>
      </c>
      <c r="G1022" s="13" t="s">
        <v>4948</v>
      </c>
      <c r="H1022" s="13" t="s">
        <v>3085</v>
      </c>
      <c r="I1022" s="13" t="s">
        <v>4435</v>
      </c>
      <c r="J1022" s="13"/>
      <c r="K1022" s="13" t="s">
        <v>1257</v>
      </c>
      <c r="L1022" s="13" t="s">
        <v>3037</v>
      </c>
      <c r="M1022" s="14">
        <v>1000.16</v>
      </c>
      <c r="N1022" s="13">
        <v>15</v>
      </c>
      <c r="O1022" s="15">
        <v>39539</v>
      </c>
    </row>
    <row r="1023" spans="1:15" x14ac:dyDescent="0.25">
      <c r="A1023" s="13" t="s">
        <v>2043</v>
      </c>
      <c r="B1023" s="13" t="s">
        <v>2044</v>
      </c>
      <c r="C1023" s="35"/>
      <c r="D1023" s="35" t="s">
        <v>3636</v>
      </c>
      <c r="E1023" s="13" t="s">
        <v>3016</v>
      </c>
      <c r="F1023" s="13" t="s">
        <v>12087</v>
      </c>
      <c r="G1023" s="13" t="s">
        <v>4948</v>
      </c>
      <c r="H1023" s="13" t="s">
        <v>3085</v>
      </c>
      <c r="I1023" s="13" t="s">
        <v>4435</v>
      </c>
      <c r="J1023" s="13"/>
      <c r="K1023" s="13" t="s">
        <v>1257</v>
      </c>
      <c r="L1023" s="13" t="s">
        <v>3037</v>
      </c>
      <c r="M1023" s="14">
        <v>1000.16</v>
      </c>
      <c r="N1023" s="13">
        <v>15</v>
      </c>
      <c r="O1023" s="15">
        <v>39539</v>
      </c>
    </row>
    <row r="1024" spans="1:15" x14ac:dyDescent="0.25">
      <c r="A1024" s="13" t="s">
        <v>2045</v>
      </c>
      <c r="B1024" s="13" t="s">
        <v>2046</v>
      </c>
      <c r="C1024" s="35"/>
      <c r="D1024" s="35" t="s">
        <v>3637</v>
      </c>
      <c r="E1024" s="13" t="s">
        <v>3016</v>
      </c>
      <c r="F1024" s="13" t="s">
        <v>12087</v>
      </c>
      <c r="G1024" s="13" t="s">
        <v>4948</v>
      </c>
      <c r="H1024" s="13" t="s">
        <v>3085</v>
      </c>
      <c r="I1024" s="13" t="s">
        <v>4435</v>
      </c>
      <c r="J1024" s="13"/>
      <c r="K1024" s="13" t="s">
        <v>1257</v>
      </c>
      <c r="L1024" s="13" t="s">
        <v>3037</v>
      </c>
      <c r="M1024" s="14">
        <v>5877.27</v>
      </c>
      <c r="N1024" s="13">
        <v>15</v>
      </c>
      <c r="O1024" s="15">
        <v>39539</v>
      </c>
    </row>
    <row r="1025" spans="1:15" x14ac:dyDescent="0.25">
      <c r="A1025" s="13" t="s">
        <v>2048</v>
      </c>
      <c r="B1025" s="13" t="s">
        <v>2047</v>
      </c>
      <c r="C1025" s="35"/>
      <c r="D1025" s="35" t="s">
        <v>4990</v>
      </c>
      <c r="E1025" s="13" t="s">
        <v>3016</v>
      </c>
      <c r="F1025" s="13" t="s">
        <v>12087</v>
      </c>
      <c r="G1025" s="13" t="s">
        <v>4948</v>
      </c>
      <c r="H1025" s="13" t="s">
        <v>4452</v>
      </c>
      <c r="I1025" s="13" t="s">
        <v>4437</v>
      </c>
      <c r="J1025" s="13"/>
      <c r="K1025" s="13" t="s">
        <v>1257</v>
      </c>
      <c r="L1025" s="13" t="s">
        <v>3037</v>
      </c>
      <c r="M1025" s="14">
        <v>656.57</v>
      </c>
      <c r="N1025" s="13">
        <v>15</v>
      </c>
      <c r="O1025" s="15">
        <v>39539</v>
      </c>
    </row>
    <row r="1026" spans="1:15" x14ac:dyDescent="0.25">
      <c r="A1026" s="13" t="s">
        <v>2049</v>
      </c>
      <c r="B1026" s="13" t="s">
        <v>2047</v>
      </c>
      <c r="C1026" s="35"/>
      <c r="D1026" s="35" t="s">
        <v>3638</v>
      </c>
      <c r="E1026" s="13" t="s">
        <v>3016</v>
      </c>
      <c r="F1026" s="13" t="s">
        <v>12087</v>
      </c>
      <c r="G1026" s="13" t="s">
        <v>4948</v>
      </c>
      <c r="H1026" s="13" t="s">
        <v>4458</v>
      </c>
      <c r="I1026" s="13" t="s">
        <v>4443</v>
      </c>
      <c r="J1026" s="13"/>
      <c r="K1026" s="13" t="s">
        <v>1257</v>
      </c>
      <c r="L1026" s="13" t="s">
        <v>3037</v>
      </c>
      <c r="M1026" s="14">
        <v>656.57</v>
      </c>
      <c r="N1026" s="13">
        <v>15</v>
      </c>
      <c r="O1026" s="15">
        <v>39539</v>
      </c>
    </row>
    <row r="1027" spans="1:15" x14ac:dyDescent="0.25">
      <c r="A1027" s="13" t="s">
        <v>2050</v>
      </c>
      <c r="B1027" s="13" t="s">
        <v>2047</v>
      </c>
      <c r="C1027" s="35"/>
      <c r="D1027" s="35" t="s">
        <v>3639</v>
      </c>
      <c r="E1027" s="13" t="s">
        <v>3016</v>
      </c>
      <c r="F1027" s="13" t="s">
        <v>12087</v>
      </c>
      <c r="G1027" s="13" t="s">
        <v>4948</v>
      </c>
      <c r="H1027" s="13" t="s">
        <v>3082</v>
      </c>
      <c r="I1027" s="13" t="s">
        <v>4435</v>
      </c>
      <c r="J1027" s="13"/>
      <c r="K1027" s="13" t="s">
        <v>1257</v>
      </c>
      <c r="L1027" s="13" t="s">
        <v>3037</v>
      </c>
      <c r="M1027" s="14">
        <v>656.57</v>
      </c>
      <c r="N1027" s="13">
        <v>15</v>
      </c>
      <c r="O1027" s="15">
        <v>39539</v>
      </c>
    </row>
    <row r="1028" spans="1:15" x14ac:dyDescent="0.25">
      <c r="A1028" s="13" t="s">
        <v>2051</v>
      </c>
      <c r="B1028" s="13" t="s">
        <v>2047</v>
      </c>
      <c r="C1028" s="35"/>
      <c r="D1028" s="35" t="s">
        <v>5010</v>
      </c>
      <c r="E1028" s="13" t="s">
        <v>3016</v>
      </c>
      <c r="F1028" s="13" t="s">
        <v>12087</v>
      </c>
      <c r="G1028" s="13" t="s">
        <v>4948</v>
      </c>
      <c r="H1028" s="13" t="s">
        <v>4936</v>
      </c>
      <c r="I1028" s="13" t="s">
        <v>4435</v>
      </c>
      <c r="J1028" s="13"/>
      <c r="K1028" s="13" t="s">
        <v>1257</v>
      </c>
      <c r="L1028" s="13" t="s">
        <v>3037</v>
      </c>
      <c r="M1028" s="14">
        <v>656.57</v>
      </c>
      <c r="N1028" s="13">
        <v>15</v>
      </c>
      <c r="O1028" s="15">
        <v>39539</v>
      </c>
    </row>
    <row r="1029" spans="1:15" x14ac:dyDescent="0.25">
      <c r="A1029" s="13" t="s">
        <v>2052</v>
      </c>
      <c r="B1029" s="13" t="s">
        <v>2047</v>
      </c>
      <c r="C1029" s="35"/>
      <c r="D1029" s="35" t="s">
        <v>3640</v>
      </c>
      <c r="E1029" s="13" t="s">
        <v>3016</v>
      </c>
      <c r="F1029" s="13" t="s">
        <v>12087</v>
      </c>
      <c r="G1029" s="13" t="s">
        <v>4948</v>
      </c>
      <c r="H1029" s="13" t="s">
        <v>12237</v>
      </c>
      <c r="I1029" s="13" t="s">
        <v>4436</v>
      </c>
      <c r="J1029" s="13"/>
      <c r="K1029" s="13" t="s">
        <v>1257</v>
      </c>
      <c r="L1029" s="13" t="s">
        <v>3037</v>
      </c>
      <c r="M1029" s="14">
        <v>656.57</v>
      </c>
      <c r="N1029" s="13">
        <v>15</v>
      </c>
      <c r="O1029" s="15">
        <v>39539</v>
      </c>
    </row>
    <row r="1030" spans="1:15" x14ac:dyDescent="0.25">
      <c r="A1030" s="13" t="s">
        <v>2053</v>
      </c>
      <c r="B1030" s="13" t="s">
        <v>2047</v>
      </c>
      <c r="C1030" s="35"/>
      <c r="D1030" s="35" t="s">
        <v>3641</v>
      </c>
      <c r="E1030" s="13" t="s">
        <v>3016</v>
      </c>
      <c r="F1030" s="13" t="s">
        <v>12087</v>
      </c>
      <c r="G1030" s="13" t="s">
        <v>4948</v>
      </c>
      <c r="H1030" s="13" t="s">
        <v>3085</v>
      </c>
      <c r="I1030" s="13" t="s">
        <v>4435</v>
      </c>
      <c r="J1030" s="13"/>
      <c r="K1030" s="13" t="s">
        <v>1257</v>
      </c>
      <c r="L1030" s="13" t="s">
        <v>3037</v>
      </c>
      <c r="M1030" s="14">
        <v>656.57</v>
      </c>
      <c r="N1030" s="13">
        <v>15</v>
      </c>
      <c r="O1030" s="15">
        <v>39539</v>
      </c>
    </row>
    <row r="1031" spans="1:15" x14ac:dyDescent="0.25">
      <c r="A1031" s="13" t="s">
        <v>2054</v>
      </c>
      <c r="B1031" s="13" t="s">
        <v>2047</v>
      </c>
      <c r="C1031" s="35"/>
      <c r="D1031" s="35" t="s">
        <v>3642</v>
      </c>
      <c r="E1031" s="13" t="s">
        <v>3016</v>
      </c>
      <c r="F1031" s="13" t="s">
        <v>12087</v>
      </c>
      <c r="G1031" s="13" t="s">
        <v>4948</v>
      </c>
      <c r="H1031" s="13" t="s">
        <v>3070</v>
      </c>
      <c r="I1031" s="13" t="s">
        <v>4435</v>
      </c>
      <c r="J1031" s="13"/>
      <c r="K1031" s="13" t="s">
        <v>1257</v>
      </c>
      <c r="L1031" s="13" t="s">
        <v>3037</v>
      </c>
      <c r="M1031" s="14">
        <v>656.57</v>
      </c>
      <c r="N1031" s="13">
        <v>15</v>
      </c>
      <c r="O1031" s="15">
        <v>39539</v>
      </c>
    </row>
    <row r="1032" spans="1:15" x14ac:dyDescent="0.25">
      <c r="A1032" s="13" t="s">
        <v>2055</v>
      </c>
      <c r="B1032" s="13" t="s">
        <v>2047</v>
      </c>
      <c r="C1032" s="35"/>
      <c r="D1032" s="35" t="s">
        <v>3643</v>
      </c>
      <c r="E1032" s="13" t="s">
        <v>3016</v>
      </c>
      <c r="F1032" s="13" t="s">
        <v>12087</v>
      </c>
      <c r="G1032" s="13" t="s">
        <v>4948</v>
      </c>
      <c r="H1032" s="13" t="s">
        <v>4457</v>
      </c>
      <c r="I1032" s="13" t="s">
        <v>4445</v>
      </c>
      <c r="J1032" s="13"/>
      <c r="K1032" s="13" t="s">
        <v>1257</v>
      </c>
      <c r="L1032" s="13" t="s">
        <v>3037</v>
      </c>
      <c r="M1032" s="14">
        <v>656.57</v>
      </c>
      <c r="N1032" s="13">
        <v>15</v>
      </c>
      <c r="O1032" s="15">
        <v>39539</v>
      </c>
    </row>
    <row r="1033" spans="1:15" x14ac:dyDescent="0.25">
      <c r="A1033" s="13" t="s">
        <v>2056</v>
      </c>
      <c r="B1033" s="13" t="s">
        <v>2047</v>
      </c>
      <c r="C1033" s="35"/>
      <c r="D1033" s="35" t="s">
        <v>4472</v>
      </c>
      <c r="E1033" s="13" t="s">
        <v>3016</v>
      </c>
      <c r="F1033" s="13" t="s">
        <v>12087</v>
      </c>
      <c r="G1033" s="13" t="s">
        <v>4948</v>
      </c>
      <c r="H1033" s="13" t="s">
        <v>4448</v>
      </c>
      <c r="I1033" s="13" t="s">
        <v>4435</v>
      </c>
      <c r="J1033" s="13"/>
      <c r="K1033" s="13" t="s">
        <v>1257</v>
      </c>
      <c r="L1033" s="13" t="s">
        <v>3037</v>
      </c>
      <c r="M1033" s="14">
        <v>656.57</v>
      </c>
      <c r="N1033" s="13">
        <v>15</v>
      </c>
      <c r="O1033" s="15">
        <v>39539</v>
      </c>
    </row>
    <row r="1034" spans="1:15" x14ac:dyDescent="0.25">
      <c r="A1034" s="13" t="s">
        <v>2057</v>
      </c>
      <c r="B1034" s="13" t="s">
        <v>2047</v>
      </c>
      <c r="C1034" s="35"/>
      <c r="D1034" s="35" t="s">
        <v>3644</v>
      </c>
      <c r="E1034" s="13" t="s">
        <v>3016</v>
      </c>
      <c r="F1034" s="13" t="s">
        <v>12087</v>
      </c>
      <c r="G1034" s="13" t="s">
        <v>4948</v>
      </c>
      <c r="H1034" s="13" t="s">
        <v>3082</v>
      </c>
      <c r="I1034" s="13" t="s">
        <v>4435</v>
      </c>
      <c r="J1034" s="13"/>
      <c r="K1034" s="13" t="s">
        <v>1257</v>
      </c>
      <c r="L1034" s="13" t="s">
        <v>3037</v>
      </c>
      <c r="M1034" s="14">
        <v>656.57</v>
      </c>
      <c r="N1034" s="13">
        <v>15</v>
      </c>
      <c r="O1034" s="15">
        <v>39539</v>
      </c>
    </row>
    <row r="1035" spans="1:15" x14ac:dyDescent="0.25">
      <c r="A1035" s="13" t="s">
        <v>2058</v>
      </c>
      <c r="B1035" s="13" t="s">
        <v>2047</v>
      </c>
      <c r="C1035" s="35"/>
      <c r="D1035" s="35" t="s">
        <v>3645</v>
      </c>
      <c r="E1035" s="13" t="s">
        <v>3016</v>
      </c>
      <c r="F1035" s="13" t="s">
        <v>12087</v>
      </c>
      <c r="G1035" s="13" t="s">
        <v>4948</v>
      </c>
      <c r="H1035" s="13" t="s">
        <v>3438</v>
      </c>
      <c r="I1035" s="13" t="s">
        <v>4436</v>
      </c>
      <c r="J1035" s="13"/>
      <c r="K1035" s="13" t="s">
        <v>1257</v>
      </c>
      <c r="L1035" s="13" t="s">
        <v>3037</v>
      </c>
      <c r="M1035" s="14">
        <v>656.57</v>
      </c>
      <c r="N1035" s="13">
        <v>15</v>
      </c>
      <c r="O1035" s="15">
        <v>39539</v>
      </c>
    </row>
    <row r="1036" spans="1:15" x14ac:dyDescent="0.25">
      <c r="A1036" s="13" t="s">
        <v>2059</v>
      </c>
      <c r="B1036" s="13" t="s">
        <v>2047</v>
      </c>
      <c r="C1036" s="35"/>
      <c r="D1036" s="35" t="s">
        <v>3646</v>
      </c>
      <c r="E1036" s="13" t="s">
        <v>3016</v>
      </c>
      <c r="F1036" s="13" t="s">
        <v>12087</v>
      </c>
      <c r="G1036" s="13" t="s">
        <v>4948</v>
      </c>
      <c r="H1036" s="13" t="s">
        <v>3082</v>
      </c>
      <c r="I1036" s="13" t="s">
        <v>4435</v>
      </c>
      <c r="J1036" s="13"/>
      <c r="K1036" s="13" t="s">
        <v>1257</v>
      </c>
      <c r="L1036" s="13" t="s">
        <v>3037</v>
      </c>
      <c r="M1036" s="14">
        <v>656.57</v>
      </c>
      <c r="N1036" s="13">
        <v>15</v>
      </c>
      <c r="O1036" s="15">
        <v>39539</v>
      </c>
    </row>
    <row r="1037" spans="1:15" x14ac:dyDescent="0.25">
      <c r="A1037" s="13" t="s">
        <v>2060</v>
      </c>
      <c r="B1037" s="13" t="s">
        <v>2061</v>
      </c>
      <c r="C1037" s="35"/>
      <c r="D1037" s="35" t="s">
        <v>3647</v>
      </c>
      <c r="E1037" s="13" t="s">
        <v>3016</v>
      </c>
      <c r="F1037" s="13" t="s">
        <v>12087</v>
      </c>
      <c r="G1037" s="13" t="s">
        <v>4948</v>
      </c>
      <c r="H1037" s="13" t="s">
        <v>12295</v>
      </c>
      <c r="I1037" s="13" t="s">
        <v>4504</v>
      </c>
      <c r="J1037" s="13"/>
      <c r="K1037" s="13" t="s">
        <v>1257</v>
      </c>
      <c r="L1037" s="13" t="s">
        <v>3037</v>
      </c>
      <c r="M1037" s="14">
        <v>412.94</v>
      </c>
      <c r="N1037" s="13">
        <v>15</v>
      </c>
      <c r="O1037" s="15">
        <v>39539</v>
      </c>
    </row>
    <row r="1038" spans="1:15" x14ac:dyDescent="0.25">
      <c r="A1038" s="13" t="s">
        <v>2062</v>
      </c>
      <c r="B1038" s="13" t="s">
        <v>2063</v>
      </c>
      <c r="C1038" s="35"/>
      <c r="D1038" s="35" t="s">
        <v>3648</v>
      </c>
      <c r="E1038" s="13" t="s">
        <v>3016</v>
      </c>
      <c r="F1038" s="13" t="s">
        <v>12087</v>
      </c>
      <c r="G1038" s="13" t="s">
        <v>4948</v>
      </c>
      <c r="H1038" s="13" t="s">
        <v>3082</v>
      </c>
      <c r="I1038" s="13" t="s">
        <v>4435</v>
      </c>
      <c r="J1038" s="13"/>
      <c r="K1038" s="13" t="s">
        <v>1257</v>
      </c>
      <c r="L1038" s="13" t="s">
        <v>3037</v>
      </c>
      <c r="M1038" s="14">
        <v>412.94</v>
      </c>
      <c r="N1038" s="13">
        <v>15</v>
      </c>
      <c r="O1038" s="15">
        <v>39539</v>
      </c>
    </row>
    <row r="1039" spans="1:15" x14ac:dyDescent="0.25">
      <c r="A1039" s="13" t="s">
        <v>2064</v>
      </c>
      <c r="B1039" s="13" t="s">
        <v>2065</v>
      </c>
      <c r="C1039" s="35"/>
      <c r="D1039" s="35" t="s">
        <v>3649</v>
      </c>
      <c r="E1039" s="13" t="s">
        <v>3016</v>
      </c>
      <c r="F1039" s="13" t="s">
        <v>12087</v>
      </c>
      <c r="G1039" s="13" t="s">
        <v>4948</v>
      </c>
      <c r="H1039" s="13" t="s">
        <v>4971</v>
      </c>
      <c r="I1039" s="13" t="s">
        <v>4435</v>
      </c>
      <c r="J1039" s="13"/>
      <c r="K1039" s="13" t="s">
        <v>1257</v>
      </c>
      <c r="L1039" s="13" t="s">
        <v>3037</v>
      </c>
      <c r="M1039" s="14">
        <v>375.51</v>
      </c>
      <c r="N1039" s="13">
        <v>15</v>
      </c>
      <c r="O1039" s="15">
        <v>39539</v>
      </c>
    </row>
    <row r="1040" spans="1:15" x14ac:dyDescent="0.25">
      <c r="A1040" s="13" t="s">
        <v>2066</v>
      </c>
      <c r="B1040" s="13" t="s">
        <v>2067</v>
      </c>
      <c r="C1040" s="35"/>
      <c r="D1040" s="35" t="s">
        <v>3650</v>
      </c>
      <c r="E1040" s="13" t="s">
        <v>3016</v>
      </c>
      <c r="F1040" s="13" t="s">
        <v>12087</v>
      </c>
      <c r="G1040" s="13" t="s">
        <v>4948</v>
      </c>
      <c r="H1040" s="13" t="s">
        <v>4446</v>
      </c>
      <c r="I1040" s="13" t="s">
        <v>4437</v>
      </c>
      <c r="J1040" s="13"/>
      <c r="K1040" s="13" t="s">
        <v>1257</v>
      </c>
      <c r="L1040" s="13" t="s">
        <v>3037</v>
      </c>
      <c r="M1040" s="14">
        <v>300</v>
      </c>
      <c r="N1040" s="13">
        <v>17</v>
      </c>
      <c r="O1040" s="15">
        <v>37102</v>
      </c>
    </row>
    <row r="1041" spans="1:15" x14ac:dyDescent="0.25">
      <c r="A1041" s="13" t="s">
        <v>2068</v>
      </c>
      <c r="B1041" s="13" t="s">
        <v>2069</v>
      </c>
      <c r="C1041" s="35"/>
      <c r="D1041" s="35" t="s">
        <v>3651</v>
      </c>
      <c r="E1041" s="13" t="s">
        <v>3016</v>
      </c>
      <c r="F1041" s="13" t="s">
        <v>12087</v>
      </c>
      <c r="G1041" s="13" t="s">
        <v>4948</v>
      </c>
      <c r="H1041" s="13" t="s">
        <v>4446</v>
      </c>
      <c r="I1041" s="13" t="s">
        <v>4437</v>
      </c>
      <c r="J1041" s="13"/>
      <c r="K1041" s="13" t="s">
        <v>1257</v>
      </c>
      <c r="L1041" s="13" t="s">
        <v>3037</v>
      </c>
      <c r="M1041" s="14">
        <v>934.2</v>
      </c>
      <c r="N1041" s="13">
        <v>17</v>
      </c>
      <c r="O1041" s="15">
        <v>37102</v>
      </c>
    </row>
    <row r="1042" spans="1:15" x14ac:dyDescent="0.25">
      <c r="A1042" s="13" t="s">
        <v>2070</v>
      </c>
      <c r="B1042" s="13" t="s">
        <v>2071</v>
      </c>
      <c r="C1042" s="35"/>
      <c r="D1042" s="35" t="s">
        <v>3652</v>
      </c>
      <c r="E1042" s="13" t="s">
        <v>3016</v>
      </c>
      <c r="F1042" s="13" t="s">
        <v>12087</v>
      </c>
      <c r="G1042" s="13" t="s">
        <v>4948</v>
      </c>
      <c r="H1042" s="13" t="s">
        <v>3438</v>
      </c>
      <c r="I1042" s="13" t="s">
        <v>4436</v>
      </c>
      <c r="J1042" s="13"/>
      <c r="K1042" s="13" t="s">
        <v>1257</v>
      </c>
      <c r="L1042" s="13" t="s">
        <v>3037</v>
      </c>
      <c r="M1042" s="14">
        <v>800</v>
      </c>
      <c r="N1042" s="13">
        <v>17</v>
      </c>
      <c r="O1042" s="15">
        <v>37225</v>
      </c>
    </row>
    <row r="1043" spans="1:15" x14ac:dyDescent="0.25">
      <c r="A1043" s="13" t="s">
        <v>2072</v>
      </c>
      <c r="B1043" s="13" t="s">
        <v>2073</v>
      </c>
      <c r="C1043" s="35"/>
      <c r="D1043" s="35" t="s">
        <v>3653</v>
      </c>
      <c r="E1043" s="13" t="s">
        <v>3016</v>
      </c>
      <c r="F1043" s="13" t="s">
        <v>12087</v>
      </c>
      <c r="G1043" s="13" t="s">
        <v>4948</v>
      </c>
      <c r="H1043" s="13" t="s">
        <v>3070</v>
      </c>
      <c r="I1043" s="13" t="s">
        <v>4435</v>
      </c>
      <c r="J1043" s="13"/>
      <c r="K1043" s="13" t="s">
        <v>1257</v>
      </c>
      <c r="L1043" s="13" t="s">
        <v>3037</v>
      </c>
      <c r="M1043" s="14">
        <v>450</v>
      </c>
      <c r="N1043" s="13">
        <v>15</v>
      </c>
      <c r="O1043" s="15">
        <v>37772</v>
      </c>
    </row>
    <row r="1044" spans="1:15" x14ac:dyDescent="0.25">
      <c r="A1044" s="13" t="s">
        <v>2074</v>
      </c>
      <c r="B1044" s="13" t="s">
        <v>2075</v>
      </c>
      <c r="C1044" s="35"/>
      <c r="D1044" s="35" t="s">
        <v>3654</v>
      </c>
      <c r="E1044" s="13" t="s">
        <v>3016</v>
      </c>
      <c r="F1044" s="13" t="s">
        <v>12087</v>
      </c>
      <c r="G1044" s="13" t="s">
        <v>4948</v>
      </c>
      <c r="H1044" s="13" t="s">
        <v>3070</v>
      </c>
      <c r="I1044" s="13" t="s">
        <v>4435</v>
      </c>
      <c r="J1044" s="13"/>
      <c r="K1044" s="13" t="s">
        <v>1257</v>
      </c>
      <c r="L1044" s="13" t="s">
        <v>3037</v>
      </c>
      <c r="M1044" s="14">
        <v>450</v>
      </c>
      <c r="N1044" s="13">
        <v>15</v>
      </c>
      <c r="O1044" s="15">
        <v>37772</v>
      </c>
    </row>
    <row r="1045" spans="1:15" x14ac:dyDescent="0.25">
      <c r="A1045" s="13" t="s">
        <v>2076</v>
      </c>
      <c r="B1045" s="13" t="s">
        <v>4475</v>
      </c>
      <c r="C1045" s="35"/>
      <c r="D1045" s="35" t="s">
        <v>4702</v>
      </c>
      <c r="E1045" s="13" t="s">
        <v>3016</v>
      </c>
      <c r="F1045" s="13" t="s">
        <v>12087</v>
      </c>
      <c r="G1045" s="13" t="s">
        <v>4948</v>
      </c>
      <c r="H1045" s="13" t="s">
        <v>4457</v>
      </c>
      <c r="I1045" s="13" t="s">
        <v>4442</v>
      </c>
      <c r="J1045" s="13"/>
      <c r="K1045" s="13" t="s">
        <v>1257</v>
      </c>
      <c r="L1045" s="13" t="s">
        <v>3037</v>
      </c>
      <c r="M1045" s="14">
        <v>450</v>
      </c>
      <c r="N1045" s="13">
        <v>15</v>
      </c>
      <c r="O1045" s="15">
        <v>37772</v>
      </c>
    </row>
    <row r="1046" spans="1:15" x14ac:dyDescent="0.25">
      <c r="A1046" s="13" t="s">
        <v>2077</v>
      </c>
      <c r="B1046" s="13" t="s">
        <v>2078</v>
      </c>
      <c r="C1046" s="35"/>
      <c r="D1046" s="35" t="s">
        <v>3655</v>
      </c>
      <c r="E1046" s="13" t="s">
        <v>3016</v>
      </c>
      <c r="F1046" s="13" t="s">
        <v>12087</v>
      </c>
      <c r="G1046" s="13" t="s">
        <v>4948</v>
      </c>
      <c r="H1046" s="13" t="s">
        <v>4971</v>
      </c>
      <c r="I1046" s="13" t="s">
        <v>4435</v>
      </c>
      <c r="J1046" s="13"/>
      <c r="K1046" s="13" t="s">
        <v>1257</v>
      </c>
      <c r="L1046" s="13" t="s">
        <v>3037</v>
      </c>
      <c r="M1046" s="14">
        <v>450</v>
      </c>
      <c r="N1046" s="13">
        <v>15</v>
      </c>
      <c r="O1046" s="15">
        <v>37772</v>
      </c>
    </row>
    <row r="1047" spans="1:15" x14ac:dyDescent="0.25">
      <c r="A1047" s="13" t="s">
        <v>2079</v>
      </c>
      <c r="B1047" s="13" t="s">
        <v>2080</v>
      </c>
      <c r="C1047" s="35"/>
      <c r="D1047" s="35" t="s">
        <v>3656</v>
      </c>
      <c r="E1047" s="13" t="s">
        <v>3016</v>
      </c>
      <c r="F1047" s="13" t="s">
        <v>12087</v>
      </c>
      <c r="G1047" s="13" t="s">
        <v>4948</v>
      </c>
      <c r="H1047" s="13" t="s">
        <v>4971</v>
      </c>
      <c r="I1047" s="13" t="s">
        <v>4435</v>
      </c>
      <c r="J1047" s="13"/>
      <c r="K1047" s="13" t="s">
        <v>1257</v>
      </c>
      <c r="L1047" s="13" t="s">
        <v>3037</v>
      </c>
      <c r="M1047" s="14">
        <v>450</v>
      </c>
      <c r="N1047" s="13">
        <v>15</v>
      </c>
      <c r="O1047" s="15">
        <v>37772</v>
      </c>
    </row>
    <row r="1048" spans="1:15" x14ac:dyDescent="0.25">
      <c r="A1048" s="13" t="s">
        <v>2081</v>
      </c>
      <c r="B1048" s="13" t="s">
        <v>2082</v>
      </c>
      <c r="C1048" s="35"/>
      <c r="D1048" s="35" t="s">
        <v>3657</v>
      </c>
      <c r="E1048" s="13" t="s">
        <v>3016</v>
      </c>
      <c r="F1048" s="13" t="s">
        <v>12087</v>
      </c>
      <c r="G1048" s="13" t="s">
        <v>4948</v>
      </c>
      <c r="H1048" s="13" t="s">
        <v>4971</v>
      </c>
      <c r="I1048" s="13" t="s">
        <v>4435</v>
      </c>
      <c r="J1048" s="13"/>
      <c r="K1048" s="13" t="s">
        <v>1257</v>
      </c>
      <c r="L1048" s="13" t="s">
        <v>3037</v>
      </c>
      <c r="M1048" s="14">
        <v>450</v>
      </c>
      <c r="N1048" s="13">
        <v>15</v>
      </c>
      <c r="O1048" s="15">
        <v>37772</v>
      </c>
    </row>
    <row r="1049" spans="1:15" x14ac:dyDescent="0.25">
      <c r="A1049" s="13" t="s">
        <v>2083</v>
      </c>
      <c r="B1049" s="13" t="s">
        <v>2084</v>
      </c>
      <c r="C1049" s="35"/>
      <c r="D1049" s="35" t="s">
        <v>3658</v>
      </c>
      <c r="E1049" s="13" t="s">
        <v>3016</v>
      </c>
      <c r="F1049" s="13" t="s">
        <v>12087</v>
      </c>
      <c r="G1049" s="13" t="s">
        <v>4948</v>
      </c>
      <c r="H1049" s="13" t="s">
        <v>4971</v>
      </c>
      <c r="I1049" s="13" t="s">
        <v>4435</v>
      </c>
      <c r="J1049" s="13"/>
      <c r="K1049" s="13" t="s">
        <v>1257</v>
      </c>
      <c r="L1049" s="13" t="s">
        <v>3037</v>
      </c>
      <c r="M1049" s="14">
        <v>450</v>
      </c>
      <c r="N1049" s="13">
        <v>15</v>
      </c>
      <c r="O1049" s="15">
        <v>37772</v>
      </c>
    </row>
    <row r="1050" spans="1:15" x14ac:dyDescent="0.25">
      <c r="A1050" s="13" t="s">
        <v>2085</v>
      </c>
      <c r="B1050" s="13" t="s">
        <v>2086</v>
      </c>
      <c r="C1050" s="35"/>
      <c r="D1050" s="35" t="s">
        <v>3659</v>
      </c>
      <c r="E1050" s="13" t="s">
        <v>3016</v>
      </c>
      <c r="F1050" s="13" t="s">
        <v>12087</v>
      </c>
      <c r="G1050" s="13" t="s">
        <v>4948</v>
      </c>
      <c r="H1050" s="13" t="s">
        <v>4971</v>
      </c>
      <c r="I1050" s="13" t="s">
        <v>4435</v>
      </c>
      <c r="J1050" s="13"/>
      <c r="K1050" s="13" t="s">
        <v>1257</v>
      </c>
      <c r="L1050" s="13" t="s">
        <v>3037</v>
      </c>
      <c r="M1050" s="14">
        <v>450</v>
      </c>
      <c r="N1050" s="13">
        <v>15</v>
      </c>
      <c r="O1050" s="15">
        <v>37772</v>
      </c>
    </row>
    <row r="1051" spans="1:15" x14ac:dyDescent="0.25">
      <c r="A1051" s="13" t="s">
        <v>2087</v>
      </c>
      <c r="B1051" s="13" t="s">
        <v>2088</v>
      </c>
      <c r="C1051" s="35"/>
      <c r="D1051" s="35" t="s">
        <v>3660</v>
      </c>
      <c r="E1051" s="13" t="s">
        <v>3016</v>
      </c>
      <c r="F1051" s="13" t="s">
        <v>12087</v>
      </c>
      <c r="G1051" s="13" t="s">
        <v>4948</v>
      </c>
      <c r="H1051" s="13" t="s">
        <v>4971</v>
      </c>
      <c r="I1051" s="13" t="s">
        <v>4435</v>
      </c>
      <c r="J1051" s="13"/>
      <c r="K1051" s="13" t="s">
        <v>1257</v>
      </c>
      <c r="L1051" s="13" t="s">
        <v>3037</v>
      </c>
      <c r="M1051" s="14">
        <v>450</v>
      </c>
      <c r="N1051" s="13">
        <v>15</v>
      </c>
      <c r="O1051" s="15">
        <v>37772</v>
      </c>
    </row>
    <row r="1052" spans="1:15" x14ac:dyDescent="0.25">
      <c r="A1052" s="13" t="s">
        <v>2089</v>
      </c>
      <c r="B1052" s="13" t="s">
        <v>2090</v>
      </c>
      <c r="C1052" s="35"/>
      <c r="D1052" s="35" t="s">
        <v>3661</v>
      </c>
      <c r="E1052" s="13" t="s">
        <v>3016</v>
      </c>
      <c r="F1052" s="13" t="s">
        <v>12087</v>
      </c>
      <c r="G1052" s="13" t="s">
        <v>4948</v>
      </c>
      <c r="H1052" s="13" t="s">
        <v>4971</v>
      </c>
      <c r="I1052" s="13" t="s">
        <v>4435</v>
      </c>
      <c r="J1052" s="13"/>
      <c r="K1052" s="13" t="s">
        <v>1257</v>
      </c>
      <c r="L1052" s="13" t="s">
        <v>3037</v>
      </c>
      <c r="M1052" s="14">
        <v>450</v>
      </c>
      <c r="N1052" s="13">
        <v>15</v>
      </c>
      <c r="O1052" s="15">
        <v>37772</v>
      </c>
    </row>
    <row r="1053" spans="1:15" x14ac:dyDescent="0.25">
      <c r="A1053" s="13" t="s">
        <v>2091</v>
      </c>
      <c r="B1053" s="13" t="s">
        <v>2092</v>
      </c>
      <c r="C1053" s="35"/>
      <c r="D1053" s="35" t="s">
        <v>3662</v>
      </c>
      <c r="E1053" s="13" t="s">
        <v>3016</v>
      </c>
      <c r="F1053" s="13" t="s">
        <v>12087</v>
      </c>
      <c r="G1053" s="13" t="s">
        <v>4948</v>
      </c>
      <c r="H1053" s="13" t="s">
        <v>4971</v>
      </c>
      <c r="I1053" s="13" t="s">
        <v>4435</v>
      </c>
      <c r="J1053" s="13"/>
      <c r="K1053" s="13" t="s">
        <v>1257</v>
      </c>
      <c r="L1053" s="13" t="s">
        <v>3037</v>
      </c>
      <c r="M1053" s="14">
        <v>450</v>
      </c>
      <c r="N1053" s="13">
        <v>15</v>
      </c>
      <c r="O1053" s="15">
        <v>37772</v>
      </c>
    </row>
    <row r="1054" spans="1:15" x14ac:dyDescent="0.25">
      <c r="A1054" s="13" t="s">
        <v>2093</v>
      </c>
      <c r="B1054" s="13" t="s">
        <v>2094</v>
      </c>
      <c r="C1054" s="35"/>
      <c r="D1054" s="35" t="s">
        <v>3663</v>
      </c>
      <c r="E1054" s="13" t="s">
        <v>3016</v>
      </c>
      <c r="F1054" s="13" t="s">
        <v>12087</v>
      </c>
      <c r="G1054" s="13" t="s">
        <v>4948</v>
      </c>
      <c r="H1054" s="13" t="s">
        <v>4971</v>
      </c>
      <c r="I1054" s="13" t="s">
        <v>4435</v>
      </c>
      <c r="J1054" s="13"/>
      <c r="K1054" s="13" t="s">
        <v>1257</v>
      </c>
      <c r="L1054" s="13" t="s">
        <v>3037</v>
      </c>
      <c r="M1054" s="14">
        <v>450</v>
      </c>
      <c r="N1054" s="13">
        <v>15</v>
      </c>
      <c r="O1054" s="15">
        <v>37772</v>
      </c>
    </row>
    <row r="1055" spans="1:15" x14ac:dyDescent="0.25">
      <c r="A1055" s="13" t="s">
        <v>2095</v>
      </c>
      <c r="B1055" s="13" t="s">
        <v>2096</v>
      </c>
      <c r="C1055" s="35"/>
      <c r="D1055" s="35" t="s">
        <v>3664</v>
      </c>
      <c r="E1055" s="13" t="s">
        <v>3016</v>
      </c>
      <c r="F1055" s="13" t="s">
        <v>12087</v>
      </c>
      <c r="G1055" s="13" t="s">
        <v>4948</v>
      </c>
      <c r="H1055" s="13" t="s">
        <v>3082</v>
      </c>
      <c r="I1055" s="13" t="s">
        <v>4435</v>
      </c>
      <c r="J1055" s="13"/>
      <c r="K1055" s="13" t="s">
        <v>1257</v>
      </c>
      <c r="L1055" s="13" t="s">
        <v>3037</v>
      </c>
      <c r="M1055" s="14">
        <v>969</v>
      </c>
      <c r="N1055" s="13">
        <v>15</v>
      </c>
      <c r="O1055" s="15">
        <v>39234</v>
      </c>
    </row>
    <row r="1056" spans="1:15" x14ac:dyDescent="0.25">
      <c r="A1056" s="13" t="s">
        <v>2097</v>
      </c>
      <c r="B1056" s="13" t="s">
        <v>2098</v>
      </c>
      <c r="C1056" s="35"/>
      <c r="D1056" s="35" t="s">
        <v>3665</v>
      </c>
      <c r="E1056" s="13" t="s">
        <v>3016</v>
      </c>
      <c r="F1056" s="13" t="s">
        <v>12087</v>
      </c>
      <c r="G1056" s="13" t="s">
        <v>4948</v>
      </c>
      <c r="H1056" s="13" t="s">
        <v>12156</v>
      </c>
      <c r="I1056" s="13" t="s">
        <v>4440</v>
      </c>
      <c r="J1056" s="13"/>
      <c r="K1056" s="13" t="s">
        <v>1257</v>
      </c>
      <c r="L1056" s="13" t="s">
        <v>3037</v>
      </c>
      <c r="M1056" s="14">
        <v>969</v>
      </c>
      <c r="N1056" s="13">
        <v>15</v>
      </c>
      <c r="O1056" s="15">
        <v>38780</v>
      </c>
    </row>
    <row r="1057" spans="1:15" x14ac:dyDescent="0.25">
      <c r="A1057" s="13" t="s">
        <v>2099</v>
      </c>
      <c r="B1057" s="13" t="s">
        <v>2100</v>
      </c>
      <c r="C1057" s="35"/>
      <c r="D1057" s="35" t="s">
        <v>4703</v>
      </c>
      <c r="E1057" s="13" t="s">
        <v>3016</v>
      </c>
      <c r="F1057" s="13" t="s">
        <v>12087</v>
      </c>
      <c r="G1057" s="13" t="s">
        <v>4948</v>
      </c>
      <c r="H1057" s="13" t="s">
        <v>3082</v>
      </c>
      <c r="I1057" s="13" t="s">
        <v>4435</v>
      </c>
      <c r="J1057" s="13"/>
      <c r="K1057" s="13" t="s">
        <v>1257</v>
      </c>
      <c r="L1057" s="13" t="s">
        <v>3037</v>
      </c>
      <c r="M1057" s="14">
        <v>969</v>
      </c>
      <c r="N1057" s="13">
        <v>15</v>
      </c>
      <c r="O1057" s="15">
        <v>38780</v>
      </c>
    </row>
    <row r="1058" spans="1:15" x14ac:dyDescent="0.25">
      <c r="A1058" s="13" t="s">
        <v>2101</v>
      </c>
      <c r="B1058" s="13" t="s">
        <v>2102</v>
      </c>
      <c r="C1058" s="35"/>
      <c r="D1058" s="35" t="s">
        <v>3666</v>
      </c>
      <c r="E1058" s="13" t="s">
        <v>3016</v>
      </c>
      <c r="F1058" s="13" t="s">
        <v>12087</v>
      </c>
      <c r="G1058" s="13" t="s">
        <v>4948</v>
      </c>
      <c r="H1058" s="13" t="s">
        <v>4486</v>
      </c>
      <c r="I1058" s="13" t="s">
        <v>12154</v>
      </c>
      <c r="J1058" s="13"/>
      <c r="K1058" s="13" t="s">
        <v>1257</v>
      </c>
      <c r="L1058" s="13" t="s">
        <v>3037</v>
      </c>
      <c r="M1058" s="14">
        <v>969</v>
      </c>
      <c r="N1058" s="13">
        <v>15</v>
      </c>
      <c r="O1058" s="15">
        <v>38780</v>
      </c>
    </row>
    <row r="1059" spans="1:15" x14ac:dyDescent="0.25">
      <c r="A1059" s="13" t="s">
        <v>2103</v>
      </c>
      <c r="B1059" s="13" t="s">
        <v>2104</v>
      </c>
      <c r="C1059" s="35"/>
      <c r="D1059" s="35" t="s">
        <v>4704</v>
      </c>
      <c r="E1059" s="13" t="s">
        <v>3016</v>
      </c>
      <c r="F1059" s="13" t="s">
        <v>12087</v>
      </c>
      <c r="G1059" s="13" t="s">
        <v>4948</v>
      </c>
      <c r="H1059" s="13" t="s">
        <v>12156</v>
      </c>
      <c r="I1059" s="13" t="s">
        <v>12157</v>
      </c>
      <c r="J1059" s="13"/>
      <c r="K1059" s="13" t="s">
        <v>1257</v>
      </c>
      <c r="L1059" s="13" t="s">
        <v>3037</v>
      </c>
      <c r="M1059" s="14">
        <v>969</v>
      </c>
      <c r="N1059" s="13">
        <v>15</v>
      </c>
      <c r="O1059" s="15">
        <v>38780</v>
      </c>
    </row>
    <row r="1060" spans="1:15" x14ac:dyDescent="0.25">
      <c r="A1060" s="13" t="s">
        <v>2105</v>
      </c>
      <c r="B1060" s="13" t="s">
        <v>2106</v>
      </c>
      <c r="C1060" s="35"/>
      <c r="D1060" s="35" t="s">
        <v>3667</v>
      </c>
      <c r="E1060" s="13" t="s">
        <v>3016</v>
      </c>
      <c r="F1060" s="13" t="s">
        <v>12087</v>
      </c>
      <c r="G1060" s="13" t="s">
        <v>4948</v>
      </c>
      <c r="H1060" s="13" t="s">
        <v>3082</v>
      </c>
      <c r="I1060" s="13" t="s">
        <v>4435</v>
      </c>
      <c r="J1060" s="13"/>
      <c r="K1060" s="13" t="s">
        <v>1257</v>
      </c>
      <c r="L1060" s="13" t="s">
        <v>3037</v>
      </c>
      <c r="M1060" s="14">
        <v>969</v>
      </c>
      <c r="N1060" s="13">
        <v>15</v>
      </c>
      <c r="O1060" s="15">
        <v>38780</v>
      </c>
    </row>
    <row r="1061" spans="1:15" x14ac:dyDescent="0.25">
      <c r="A1061" s="13" t="s">
        <v>2107</v>
      </c>
      <c r="B1061" s="13" t="s">
        <v>2108</v>
      </c>
      <c r="C1061" s="35"/>
      <c r="D1061" s="35" t="s">
        <v>3668</v>
      </c>
      <c r="E1061" s="13" t="s">
        <v>3016</v>
      </c>
      <c r="F1061" s="13" t="s">
        <v>12087</v>
      </c>
      <c r="G1061" s="13" t="s">
        <v>4948</v>
      </c>
      <c r="H1061" s="13" t="s">
        <v>3082</v>
      </c>
      <c r="I1061" s="13" t="s">
        <v>4435</v>
      </c>
      <c r="J1061" s="13"/>
      <c r="K1061" s="13" t="s">
        <v>1257</v>
      </c>
      <c r="L1061" s="13" t="s">
        <v>3037</v>
      </c>
      <c r="M1061" s="14">
        <v>969</v>
      </c>
      <c r="N1061" s="13">
        <v>15</v>
      </c>
      <c r="O1061" s="15">
        <v>38780</v>
      </c>
    </row>
    <row r="1062" spans="1:15" x14ac:dyDescent="0.25">
      <c r="A1062" s="13" t="s">
        <v>2109</v>
      </c>
      <c r="B1062" s="13" t="s">
        <v>2110</v>
      </c>
      <c r="C1062" s="35"/>
      <c r="D1062" s="35" t="s">
        <v>3669</v>
      </c>
      <c r="E1062" s="13" t="s">
        <v>3016</v>
      </c>
      <c r="F1062" s="13" t="s">
        <v>12087</v>
      </c>
      <c r="G1062" s="13" t="s">
        <v>4948</v>
      </c>
      <c r="H1062" s="13" t="s">
        <v>12265</v>
      </c>
      <c r="I1062" s="13" t="s">
        <v>4437</v>
      </c>
      <c r="J1062" s="13"/>
      <c r="K1062" s="13" t="s">
        <v>1257</v>
      </c>
      <c r="L1062" s="13" t="s">
        <v>3037</v>
      </c>
      <c r="M1062" s="14">
        <v>969</v>
      </c>
      <c r="N1062" s="13">
        <v>15</v>
      </c>
      <c r="O1062" s="15">
        <v>38780</v>
      </c>
    </row>
    <row r="1063" spans="1:15" x14ac:dyDescent="0.25">
      <c r="A1063" s="13" t="s">
        <v>2111</v>
      </c>
      <c r="B1063" s="13" t="s">
        <v>2112</v>
      </c>
      <c r="C1063" s="35"/>
      <c r="D1063" s="35" t="s">
        <v>3670</v>
      </c>
      <c r="E1063" s="13" t="s">
        <v>3016</v>
      </c>
      <c r="F1063" s="13" t="s">
        <v>12087</v>
      </c>
      <c r="G1063" s="13" t="s">
        <v>4948</v>
      </c>
      <c r="H1063" s="13" t="s">
        <v>12292</v>
      </c>
      <c r="I1063" s="13" t="s">
        <v>4504</v>
      </c>
      <c r="J1063" s="13"/>
      <c r="K1063" s="13" t="s">
        <v>1257</v>
      </c>
      <c r="L1063" s="13" t="s">
        <v>3037</v>
      </c>
      <c r="M1063" s="14">
        <v>969</v>
      </c>
      <c r="N1063" s="13">
        <v>15</v>
      </c>
      <c r="O1063" s="15">
        <v>38780</v>
      </c>
    </row>
    <row r="1064" spans="1:15" x14ac:dyDescent="0.25">
      <c r="A1064" s="13" t="s">
        <v>2113</v>
      </c>
      <c r="B1064" s="13" t="s">
        <v>2114</v>
      </c>
      <c r="C1064" s="35"/>
      <c r="D1064" s="35" t="s">
        <v>4473</v>
      </c>
      <c r="E1064" s="13" t="s">
        <v>3016</v>
      </c>
      <c r="F1064" s="13" t="s">
        <v>12087</v>
      </c>
      <c r="G1064" s="13" t="s">
        <v>4948</v>
      </c>
      <c r="H1064" s="13" t="s">
        <v>3082</v>
      </c>
      <c r="I1064" s="13" t="s">
        <v>4435</v>
      </c>
      <c r="J1064" s="13"/>
      <c r="K1064" s="13" t="s">
        <v>1257</v>
      </c>
      <c r="L1064" s="13" t="s">
        <v>3037</v>
      </c>
      <c r="M1064" s="14">
        <v>969</v>
      </c>
      <c r="N1064" s="13">
        <v>15</v>
      </c>
      <c r="O1064" s="15">
        <v>38780</v>
      </c>
    </row>
    <row r="1065" spans="1:15" x14ac:dyDescent="0.25">
      <c r="A1065" s="13" t="s">
        <v>2115</v>
      </c>
      <c r="B1065" s="13" t="s">
        <v>2116</v>
      </c>
      <c r="C1065" s="35"/>
      <c r="D1065" s="35" t="s">
        <v>3672</v>
      </c>
      <c r="E1065" s="13" t="s">
        <v>3016</v>
      </c>
      <c r="F1065" s="13" t="s">
        <v>12087</v>
      </c>
      <c r="G1065" s="13" t="s">
        <v>4948</v>
      </c>
      <c r="H1065" s="13" t="s">
        <v>12156</v>
      </c>
      <c r="I1065" s="13" t="s">
        <v>12284</v>
      </c>
      <c r="J1065" s="13"/>
      <c r="K1065" s="13" t="s">
        <v>1257</v>
      </c>
      <c r="L1065" s="13" t="s">
        <v>3037</v>
      </c>
      <c r="M1065" s="14">
        <v>969</v>
      </c>
      <c r="N1065" s="13">
        <v>15</v>
      </c>
      <c r="O1065" s="15">
        <v>38780</v>
      </c>
    </row>
    <row r="1066" spans="1:15" x14ac:dyDescent="0.25">
      <c r="A1066" s="13" t="s">
        <v>2117</v>
      </c>
      <c r="B1066" s="13" t="s">
        <v>2118</v>
      </c>
      <c r="C1066" s="35"/>
      <c r="D1066" s="35" t="s">
        <v>3673</v>
      </c>
      <c r="E1066" s="13" t="s">
        <v>3016</v>
      </c>
      <c r="F1066" s="13" t="s">
        <v>12087</v>
      </c>
      <c r="G1066" s="13" t="s">
        <v>4948</v>
      </c>
      <c r="H1066" s="13" t="s">
        <v>4971</v>
      </c>
      <c r="I1066" s="13" t="s">
        <v>4435</v>
      </c>
      <c r="J1066" s="13"/>
      <c r="K1066" s="13" t="s">
        <v>1257</v>
      </c>
      <c r="L1066" s="13" t="s">
        <v>3037</v>
      </c>
      <c r="M1066" s="14">
        <v>1026</v>
      </c>
      <c r="N1066" s="13">
        <v>15</v>
      </c>
      <c r="O1066" s="15">
        <v>39234</v>
      </c>
    </row>
    <row r="1067" spans="1:15" x14ac:dyDescent="0.25">
      <c r="A1067" s="13" t="s">
        <v>2119</v>
      </c>
      <c r="B1067" s="13" t="s">
        <v>2120</v>
      </c>
      <c r="C1067" s="35"/>
      <c r="D1067" s="35" t="s">
        <v>3674</v>
      </c>
      <c r="E1067" s="13" t="s">
        <v>3016</v>
      </c>
      <c r="F1067" s="13" t="s">
        <v>12087</v>
      </c>
      <c r="G1067" s="13" t="s">
        <v>4948</v>
      </c>
      <c r="H1067" s="13" t="s">
        <v>4457</v>
      </c>
      <c r="I1067" s="13" t="s">
        <v>4445</v>
      </c>
      <c r="J1067" s="13"/>
      <c r="K1067" s="13" t="s">
        <v>1257</v>
      </c>
      <c r="L1067" s="13" t="s">
        <v>3037</v>
      </c>
      <c r="M1067" s="14">
        <v>252.51</v>
      </c>
      <c r="N1067" s="13">
        <v>15</v>
      </c>
      <c r="O1067" s="15">
        <v>37041</v>
      </c>
    </row>
    <row r="1068" spans="1:15" x14ac:dyDescent="0.25">
      <c r="A1068" s="13" t="s">
        <v>2121</v>
      </c>
      <c r="B1068" s="13" t="s">
        <v>2122</v>
      </c>
      <c r="C1068" s="35"/>
      <c r="D1068" s="35" t="s">
        <v>3675</v>
      </c>
      <c r="E1068" s="13" t="s">
        <v>3016</v>
      </c>
      <c r="F1068" s="13" t="s">
        <v>12087</v>
      </c>
      <c r="G1068" s="13" t="s">
        <v>4948</v>
      </c>
      <c r="H1068" s="13" t="s">
        <v>4936</v>
      </c>
      <c r="I1068" s="13" t="s">
        <v>4435</v>
      </c>
      <c r="J1068" s="13"/>
      <c r="K1068" s="13" t="s">
        <v>1257</v>
      </c>
      <c r="L1068" s="13" t="s">
        <v>3037</v>
      </c>
      <c r="M1068" s="14">
        <v>2200</v>
      </c>
      <c r="N1068" s="13">
        <v>15</v>
      </c>
      <c r="O1068" s="15">
        <v>39234</v>
      </c>
    </row>
    <row r="1069" spans="1:15" x14ac:dyDescent="0.25">
      <c r="A1069" s="13" t="s">
        <v>2123</v>
      </c>
      <c r="B1069" s="13" t="s">
        <v>2124</v>
      </c>
      <c r="C1069" s="35"/>
      <c r="D1069" s="35" t="s">
        <v>3676</v>
      </c>
      <c r="E1069" s="13" t="s">
        <v>3025</v>
      </c>
      <c r="F1069" s="13" t="s">
        <v>4939</v>
      </c>
      <c r="G1069" s="13" t="s">
        <v>4948</v>
      </c>
      <c r="H1069" s="13" t="s">
        <v>3127</v>
      </c>
      <c r="I1069" s="13" t="s">
        <v>3051</v>
      </c>
      <c r="J1069" s="13"/>
      <c r="K1069" s="13" t="s">
        <v>1257</v>
      </c>
      <c r="L1069" s="13" t="s">
        <v>3037</v>
      </c>
      <c r="M1069" s="14">
        <v>599</v>
      </c>
      <c r="N1069" s="13">
        <v>17</v>
      </c>
      <c r="O1069" s="15">
        <v>37072</v>
      </c>
    </row>
    <row r="1070" spans="1:15" x14ac:dyDescent="0.25">
      <c r="A1070" s="13" t="s">
        <v>2125</v>
      </c>
      <c r="B1070" s="13" t="s">
        <v>2126</v>
      </c>
      <c r="C1070" s="35"/>
      <c r="D1070" s="35" t="s">
        <v>3677</v>
      </c>
      <c r="E1070" s="13" t="s">
        <v>3157</v>
      </c>
      <c r="F1070" s="13" t="s">
        <v>3158</v>
      </c>
      <c r="G1070" s="13" t="s">
        <v>4932</v>
      </c>
      <c r="H1070" s="13" t="s">
        <v>12191</v>
      </c>
      <c r="I1070" s="13" t="s">
        <v>4438</v>
      </c>
      <c r="J1070" s="13"/>
      <c r="K1070" s="13" t="s">
        <v>1257</v>
      </c>
      <c r="L1070" s="13" t="s">
        <v>3037</v>
      </c>
      <c r="M1070" s="14">
        <v>2873.94</v>
      </c>
      <c r="N1070" s="13">
        <v>15</v>
      </c>
      <c r="O1070" s="15">
        <v>41363</v>
      </c>
    </row>
    <row r="1071" spans="1:15" x14ac:dyDescent="0.25">
      <c r="A1071" s="13" t="s">
        <v>2127</v>
      </c>
      <c r="B1071" s="13" t="s">
        <v>2128</v>
      </c>
      <c r="C1071" s="35"/>
      <c r="D1071" s="35" t="s">
        <v>3678</v>
      </c>
      <c r="E1071" s="13" t="s">
        <v>3025</v>
      </c>
      <c r="F1071" s="13" t="s">
        <v>4939</v>
      </c>
      <c r="G1071" s="13" t="s">
        <v>4948</v>
      </c>
      <c r="H1071" s="13" t="s">
        <v>4777</v>
      </c>
      <c r="I1071" s="13" t="s">
        <v>3056</v>
      </c>
      <c r="J1071" s="13"/>
      <c r="K1071" s="13" t="s">
        <v>1257</v>
      </c>
      <c r="L1071" s="13" t="s">
        <v>3037</v>
      </c>
      <c r="M1071" s="14">
        <v>2599</v>
      </c>
      <c r="N1071" s="13">
        <v>15</v>
      </c>
      <c r="O1071" s="15">
        <v>38776</v>
      </c>
    </row>
    <row r="1072" spans="1:15" x14ac:dyDescent="0.25">
      <c r="A1072" s="13" t="s">
        <v>2129</v>
      </c>
      <c r="B1072" s="13" t="s">
        <v>2130</v>
      </c>
      <c r="C1072" s="35"/>
      <c r="D1072" s="35" t="s">
        <v>3679</v>
      </c>
      <c r="E1072" s="13" t="s">
        <v>3025</v>
      </c>
      <c r="F1072" s="13" t="s">
        <v>4939</v>
      </c>
      <c r="G1072" s="13" t="s">
        <v>4948</v>
      </c>
      <c r="H1072" s="13" t="s">
        <v>4777</v>
      </c>
      <c r="I1072" s="13" t="s">
        <v>3056</v>
      </c>
      <c r="J1072" s="13"/>
      <c r="K1072" s="13" t="s">
        <v>1257</v>
      </c>
      <c r="L1072" s="13" t="s">
        <v>3037</v>
      </c>
      <c r="M1072" s="14">
        <v>3159</v>
      </c>
      <c r="N1072" s="13">
        <v>15</v>
      </c>
      <c r="O1072" s="15">
        <v>38776</v>
      </c>
    </row>
    <row r="1073" spans="1:15" x14ac:dyDescent="0.25">
      <c r="A1073" s="13" t="s">
        <v>2131</v>
      </c>
      <c r="B1073" s="13" t="s">
        <v>2132</v>
      </c>
      <c r="C1073" s="35"/>
      <c r="D1073" s="35" t="s">
        <v>3680</v>
      </c>
      <c r="E1073" s="13" t="s">
        <v>3025</v>
      </c>
      <c r="F1073" s="13" t="s">
        <v>4939</v>
      </c>
      <c r="G1073" s="13" t="s">
        <v>4948</v>
      </c>
      <c r="H1073" s="13" t="s">
        <v>4777</v>
      </c>
      <c r="I1073" s="13" t="s">
        <v>3056</v>
      </c>
      <c r="J1073" s="13"/>
      <c r="K1073" s="13" t="s">
        <v>1257</v>
      </c>
      <c r="L1073" s="13" t="s">
        <v>3037</v>
      </c>
      <c r="M1073" s="14">
        <v>1599</v>
      </c>
      <c r="N1073" s="13">
        <v>15</v>
      </c>
      <c r="O1073" s="15">
        <v>38776</v>
      </c>
    </row>
    <row r="1074" spans="1:15" x14ac:dyDescent="0.25">
      <c r="A1074" s="13" t="s">
        <v>2133</v>
      </c>
      <c r="B1074" s="13" t="s">
        <v>2134</v>
      </c>
      <c r="C1074" s="35"/>
      <c r="D1074" s="35" t="s">
        <v>3681</v>
      </c>
      <c r="E1074" s="13" t="s">
        <v>3025</v>
      </c>
      <c r="F1074" s="13" t="s">
        <v>4939</v>
      </c>
      <c r="G1074" s="13" t="s">
        <v>4948</v>
      </c>
      <c r="H1074" s="13" t="s">
        <v>4771</v>
      </c>
      <c r="I1074" s="13" t="s">
        <v>12174</v>
      </c>
      <c r="J1074" s="13"/>
      <c r="K1074" s="13" t="s">
        <v>1257</v>
      </c>
      <c r="L1074" s="13" t="s">
        <v>3037</v>
      </c>
      <c r="M1074" s="14">
        <v>1731.45</v>
      </c>
      <c r="N1074" s="13">
        <v>15</v>
      </c>
      <c r="O1074" s="15">
        <v>39329</v>
      </c>
    </row>
    <row r="1075" spans="1:15" x14ac:dyDescent="0.25">
      <c r="A1075" s="13" t="s">
        <v>2135</v>
      </c>
      <c r="B1075" s="13" t="s">
        <v>2136</v>
      </c>
      <c r="C1075" s="35"/>
      <c r="D1075" s="35" t="s">
        <v>3682</v>
      </c>
      <c r="E1075" s="13" t="s">
        <v>3025</v>
      </c>
      <c r="F1075" s="13" t="s">
        <v>4939</v>
      </c>
      <c r="G1075" s="13" t="s">
        <v>4948</v>
      </c>
      <c r="H1075" s="13" t="s">
        <v>4949</v>
      </c>
      <c r="I1075" s="13" t="s">
        <v>4564</v>
      </c>
      <c r="J1075" s="13"/>
      <c r="K1075" s="13" t="s">
        <v>1257</v>
      </c>
      <c r="L1075" s="13" t="s">
        <v>3037</v>
      </c>
      <c r="M1075" s="14">
        <v>1312.25</v>
      </c>
      <c r="N1075" s="13">
        <v>5</v>
      </c>
      <c r="O1075" s="15">
        <v>41360</v>
      </c>
    </row>
    <row r="1076" spans="1:15" x14ac:dyDescent="0.25">
      <c r="A1076" s="13" t="s">
        <v>2137</v>
      </c>
      <c r="B1076" s="13" t="s">
        <v>2138</v>
      </c>
      <c r="C1076" s="35"/>
      <c r="D1076" s="35" t="s">
        <v>3683</v>
      </c>
      <c r="E1076" s="13" t="s">
        <v>3025</v>
      </c>
      <c r="F1076" s="13" t="s">
        <v>4939</v>
      </c>
      <c r="G1076" s="13"/>
      <c r="H1076" s="13" t="s">
        <v>3252</v>
      </c>
      <c r="I1076" s="13" t="s">
        <v>4636</v>
      </c>
      <c r="J1076" s="13"/>
      <c r="K1076" s="13" t="s">
        <v>1257</v>
      </c>
      <c r="L1076" s="13" t="s">
        <v>3037</v>
      </c>
      <c r="M1076" s="14">
        <v>899</v>
      </c>
      <c r="N1076" s="13">
        <v>17</v>
      </c>
      <c r="O1076" s="15">
        <v>37133</v>
      </c>
    </row>
    <row r="1077" spans="1:15" x14ac:dyDescent="0.25">
      <c r="A1077" s="13" t="s">
        <v>2139</v>
      </c>
      <c r="B1077" s="13" t="s">
        <v>2140</v>
      </c>
      <c r="C1077" s="35"/>
      <c r="D1077" s="35" t="s">
        <v>3684</v>
      </c>
      <c r="E1077" s="13" t="s">
        <v>3025</v>
      </c>
      <c r="F1077" s="13" t="s">
        <v>4939</v>
      </c>
      <c r="G1077" s="13"/>
      <c r="H1077" s="13" t="s">
        <v>3252</v>
      </c>
      <c r="I1077" s="13" t="s">
        <v>4636</v>
      </c>
      <c r="J1077" s="13"/>
      <c r="K1077" s="13" t="s">
        <v>1257</v>
      </c>
      <c r="L1077" s="13" t="s">
        <v>3037</v>
      </c>
      <c r="M1077" s="14">
        <v>1599</v>
      </c>
      <c r="N1077" s="13">
        <v>17</v>
      </c>
      <c r="O1077" s="15">
        <v>37184</v>
      </c>
    </row>
    <row r="1078" spans="1:15" x14ac:dyDescent="0.25">
      <c r="A1078" s="13" t="s">
        <v>2141</v>
      </c>
      <c r="B1078" s="13" t="s">
        <v>2142</v>
      </c>
      <c r="C1078" s="35"/>
      <c r="D1078" s="35" t="s">
        <v>3685</v>
      </c>
      <c r="E1078" s="13" t="s">
        <v>3025</v>
      </c>
      <c r="F1078" s="13" t="s">
        <v>4939</v>
      </c>
      <c r="G1078" s="13" t="s">
        <v>4932</v>
      </c>
      <c r="H1078" s="13" t="s">
        <v>4708</v>
      </c>
      <c r="I1078" s="13" t="s">
        <v>4571</v>
      </c>
      <c r="J1078" s="13"/>
      <c r="K1078" s="13" t="s">
        <v>1257</v>
      </c>
      <c r="L1078" s="13" t="s">
        <v>3037</v>
      </c>
      <c r="M1078" s="14">
        <v>182.29</v>
      </c>
      <c r="N1078" s="13">
        <v>15</v>
      </c>
      <c r="O1078" s="15">
        <v>39539</v>
      </c>
    </row>
    <row r="1079" spans="1:15" x14ac:dyDescent="0.25">
      <c r="A1079" s="13" t="s">
        <v>2143</v>
      </c>
      <c r="B1079" s="13" t="s">
        <v>2144</v>
      </c>
      <c r="C1079" s="35"/>
      <c r="D1079" s="35" t="s">
        <v>3686</v>
      </c>
      <c r="E1079" s="13" t="s">
        <v>3025</v>
      </c>
      <c r="F1079" s="13" t="s">
        <v>4939</v>
      </c>
      <c r="G1079" s="13"/>
      <c r="H1079" s="13" t="s">
        <v>3223</v>
      </c>
      <c r="I1079" s="13" t="s">
        <v>4525</v>
      </c>
      <c r="J1079" s="13"/>
      <c r="K1079" s="13" t="s">
        <v>1257</v>
      </c>
      <c r="L1079" s="13" t="s">
        <v>3037</v>
      </c>
      <c r="M1079" s="14">
        <v>922.04</v>
      </c>
      <c r="N1079" s="13">
        <v>15</v>
      </c>
      <c r="O1079" s="15">
        <v>39539</v>
      </c>
    </row>
    <row r="1080" spans="1:15" x14ac:dyDescent="0.25">
      <c r="A1080" s="13" t="s">
        <v>2145</v>
      </c>
      <c r="B1080" s="13" t="s">
        <v>2146</v>
      </c>
      <c r="C1080" s="35"/>
      <c r="D1080" s="35" t="s">
        <v>3687</v>
      </c>
      <c r="E1080" s="13" t="s">
        <v>3025</v>
      </c>
      <c r="F1080" s="13" t="s">
        <v>4939</v>
      </c>
      <c r="G1080" s="13" t="s">
        <v>4932</v>
      </c>
      <c r="H1080" s="13" t="s">
        <v>4708</v>
      </c>
      <c r="I1080" s="13" t="s">
        <v>4571</v>
      </c>
      <c r="J1080" s="13"/>
      <c r="K1080" s="13" t="s">
        <v>1257</v>
      </c>
      <c r="L1080" s="13" t="s">
        <v>3037</v>
      </c>
      <c r="M1080" s="14">
        <v>267.36</v>
      </c>
      <c r="N1080" s="13">
        <v>15</v>
      </c>
      <c r="O1080" s="15">
        <v>39539</v>
      </c>
    </row>
    <row r="1081" spans="1:15" x14ac:dyDescent="0.25">
      <c r="A1081" s="13" t="s">
        <v>2147</v>
      </c>
      <c r="B1081" s="13" t="s">
        <v>2148</v>
      </c>
      <c r="C1081" s="35" t="s">
        <v>3026</v>
      </c>
      <c r="D1081" s="35" t="s">
        <v>3688</v>
      </c>
      <c r="E1081" s="13" t="s">
        <v>3025</v>
      </c>
      <c r="F1081" s="13" t="s">
        <v>4939</v>
      </c>
      <c r="G1081" s="13" t="s">
        <v>4932</v>
      </c>
      <c r="H1081" s="13" t="s">
        <v>3070</v>
      </c>
      <c r="I1081" s="13" t="s">
        <v>12405</v>
      </c>
      <c r="J1081" s="13"/>
      <c r="K1081" s="13" t="s">
        <v>1257</v>
      </c>
      <c r="L1081" s="13" t="s">
        <v>3037</v>
      </c>
      <c r="M1081" s="14">
        <v>2256</v>
      </c>
      <c r="N1081" s="13">
        <v>15</v>
      </c>
      <c r="O1081" s="15">
        <v>41000</v>
      </c>
    </row>
    <row r="1082" spans="1:15" x14ac:dyDescent="0.25">
      <c r="A1082" s="13" t="s">
        <v>2151</v>
      </c>
      <c r="B1082" s="13" t="s">
        <v>2152</v>
      </c>
      <c r="C1082" s="35"/>
      <c r="D1082" s="35" t="s">
        <v>3689</v>
      </c>
      <c r="E1082" s="13" t="s">
        <v>3025</v>
      </c>
      <c r="F1082" s="13" t="s">
        <v>4939</v>
      </c>
      <c r="G1082" s="13" t="s">
        <v>4932</v>
      </c>
      <c r="H1082" s="13" t="s">
        <v>4713</v>
      </c>
      <c r="I1082" s="13" t="s">
        <v>4536</v>
      </c>
      <c r="J1082" s="13"/>
      <c r="K1082" s="13" t="s">
        <v>1257</v>
      </c>
      <c r="L1082" s="13" t="s">
        <v>3037</v>
      </c>
      <c r="M1082" s="14">
        <v>1054.99</v>
      </c>
      <c r="N1082" s="13">
        <v>15</v>
      </c>
      <c r="O1082" s="15">
        <v>38635</v>
      </c>
    </row>
    <row r="1083" spans="1:15" x14ac:dyDescent="0.25">
      <c r="A1083" s="13" t="s">
        <v>2153</v>
      </c>
      <c r="B1083" s="13" t="s">
        <v>2154</v>
      </c>
      <c r="C1083" s="35"/>
      <c r="D1083" s="35" t="s">
        <v>3690</v>
      </c>
      <c r="E1083" s="13" t="s">
        <v>3025</v>
      </c>
      <c r="F1083" s="13" t="s">
        <v>4939</v>
      </c>
      <c r="G1083" s="13" t="s">
        <v>4932</v>
      </c>
      <c r="H1083" s="13" t="s">
        <v>4713</v>
      </c>
      <c r="I1083" s="13" t="s">
        <v>4536</v>
      </c>
      <c r="J1083" s="13"/>
      <c r="K1083" s="13" t="s">
        <v>1257</v>
      </c>
      <c r="L1083" s="13" t="s">
        <v>3037</v>
      </c>
      <c r="M1083" s="14">
        <v>922.04</v>
      </c>
      <c r="N1083" s="13">
        <v>15</v>
      </c>
      <c r="O1083" s="15">
        <v>39539</v>
      </c>
    </row>
    <row r="1084" spans="1:15" x14ac:dyDescent="0.25">
      <c r="A1084" s="13" t="s">
        <v>2155</v>
      </c>
      <c r="B1084" s="13" t="s">
        <v>2156</v>
      </c>
      <c r="C1084" s="35"/>
      <c r="D1084" s="35" t="s">
        <v>3691</v>
      </c>
      <c r="E1084" s="13" t="s">
        <v>3025</v>
      </c>
      <c r="F1084" s="13" t="s">
        <v>4939</v>
      </c>
      <c r="G1084" s="13" t="s">
        <v>4932</v>
      </c>
      <c r="H1084" s="13" t="s">
        <v>4713</v>
      </c>
      <c r="I1084" s="13" t="s">
        <v>4536</v>
      </c>
      <c r="J1084" s="13"/>
      <c r="K1084" s="13" t="s">
        <v>1257</v>
      </c>
      <c r="L1084" s="13" t="s">
        <v>3037</v>
      </c>
      <c r="M1084" s="14">
        <v>922.04</v>
      </c>
      <c r="N1084" s="13">
        <v>15</v>
      </c>
      <c r="O1084" s="15">
        <v>39539</v>
      </c>
    </row>
    <row r="1085" spans="1:15" x14ac:dyDescent="0.25">
      <c r="A1085" s="13" t="s">
        <v>2157</v>
      </c>
      <c r="B1085" s="13" t="s">
        <v>2158</v>
      </c>
      <c r="C1085" s="35"/>
      <c r="D1085" s="35" t="s">
        <v>3692</v>
      </c>
      <c r="E1085" s="13" t="s">
        <v>3025</v>
      </c>
      <c r="F1085" s="13" t="s">
        <v>4939</v>
      </c>
      <c r="G1085" s="13" t="s">
        <v>4932</v>
      </c>
      <c r="H1085" s="13" t="s">
        <v>4713</v>
      </c>
      <c r="I1085" s="13" t="s">
        <v>4536</v>
      </c>
      <c r="J1085" s="13"/>
      <c r="K1085" s="13" t="s">
        <v>1257</v>
      </c>
      <c r="L1085" s="13" t="s">
        <v>3037</v>
      </c>
      <c r="M1085" s="14">
        <v>922.04</v>
      </c>
      <c r="N1085" s="13">
        <v>15</v>
      </c>
      <c r="O1085" s="15">
        <v>39539</v>
      </c>
    </row>
    <row r="1086" spans="1:15" x14ac:dyDescent="0.25">
      <c r="A1086" s="13" t="s">
        <v>2159</v>
      </c>
      <c r="B1086" s="13" t="s">
        <v>2160</v>
      </c>
      <c r="C1086" s="35"/>
      <c r="D1086" s="35" t="s">
        <v>3693</v>
      </c>
      <c r="E1086" s="13" t="s">
        <v>3025</v>
      </c>
      <c r="F1086" s="13" t="s">
        <v>4939</v>
      </c>
      <c r="G1086" s="13" t="s">
        <v>4932</v>
      </c>
      <c r="H1086" s="13" t="s">
        <v>4713</v>
      </c>
      <c r="I1086" s="13" t="s">
        <v>4536</v>
      </c>
      <c r="J1086" s="13"/>
      <c r="K1086" s="13" t="s">
        <v>1257</v>
      </c>
      <c r="L1086" s="13" t="s">
        <v>3037</v>
      </c>
      <c r="M1086" s="14">
        <v>922.04</v>
      </c>
      <c r="N1086" s="13">
        <v>15</v>
      </c>
      <c r="O1086" s="15">
        <v>39539</v>
      </c>
    </row>
    <row r="1087" spans="1:15" x14ac:dyDescent="0.25">
      <c r="A1087" s="13" t="s">
        <v>2161</v>
      </c>
      <c r="B1087" s="13" t="s">
        <v>2162</v>
      </c>
      <c r="C1087" s="35"/>
      <c r="D1087" s="35" t="s">
        <v>3694</v>
      </c>
      <c r="E1087" s="13" t="s">
        <v>3025</v>
      </c>
      <c r="F1087" s="13" t="s">
        <v>4939</v>
      </c>
      <c r="G1087" s="13" t="s">
        <v>4932</v>
      </c>
      <c r="H1087" s="13" t="s">
        <v>4713</v>
      </c>
      <c r="I1087" s="13" t="s">
        <v>4536</v>
      </c>
      <c r="J1087" s="13"/>
      <c r="K1087" s="13" t="s">
        <v>1257</v>
      </c>
      <c r="L1087" s="13" t="s">
        <v>3037</v>
      </c>
      <c r="M1087" s="14">
        <v>922.04</v>
      </c>
      <c r="N1087" s="13">
        <v>15</v>
      </c>
      <c r="O1087" s="15">
        <v>39539</v>
      </c>
    </row>
    <row r="1088" spans="1:15" x14ac:dyDescent="0.25">
      <c r="A1088" s="13" t="s">
        <v>2163</v>
      </c>
      <c r="B1088" s="13" t="s">
        <v>2164</v>
      </c>
      <c r="C1088" s="35"/>
      <c r="D1088" s="35" t="s">
        <v>3695</v>
      </c>
      <c r="E1088" s="13" t="s">
        <v>3025</v>
      </c>
      <c r="F1088" s="13" t="s">
        <v>4939</v>
      </c>
      <c r="G1088" s="13" t="s">
        <v>4932</v>
      </c>
      <c r="H1088" s="13" t="s">
        <v>4713</v>
      </c>
      <c r="I1088" s="13" t="s">
        <v>4536</v>
      </c>
      <c r="J1088" s="13"/>
      <c r="K1088" s="13" t="s">
        <v>1257</v>
      </c>
      <c r="L1088" s="13" t="s">
        <v>3037</v>
      </c>
      <c r="M1088" s="14">
        <v>922.04</v>
      </c>
      <c r="N1088" s="13">
        <v>15</v>
      </c>
      <c r="O1088" s="15">
        <v>39539</v>
      </c>
    </row>
    <row r="1089" spans="1:15" x14ac:dyDescent="0.25">
      <c r="A1089" s="13" t="s">
        <v>2165</v>
      </c>
      <c r="B1089" s="13" t="s">
        <v>2166</v>
      </c>
      <c r="C1089" s="35"/>
      <c r="D1089" s="35" t="s">
        <v>3696</v>
      </c>
      <c r="E1089" s="13" t="s">
        <v>3025</v>
      </c>
      <c r="F1089" s="13" t="s">
        <v>4939</v>
      </c>
      <c r="G1089" s="13" t="s">
        <v>4932</v>
      </c>
      <c r="H1089" s="13" t="s">
        <v>4713</v>
      </c>
      <c r="I1089" s="13" t="s">
        <v>4536</v>
      </c>
      <c r="J1089" s="13"/>
      <c r="K1089" s="13" t="s">
        <v>1257</v>
      </c>
      <c r="L1089" s="13" t="s">
        <v>3037</v>
      </c>
      <c r="M1089" s="14">
        <v>922.04</v>
      </c>
      <c r="N1089" s="13">
        <v>15</v>
      </c>
      <c r="O1089" s="15">
        <v>39539</v>
      </c>
    </row>
    <row r="1090" spans="1:15" ht="14" customHeight="1" x14ac:dyDescent="0.25">
      <c r="A1090" s="13" t="s">
        <v>2167</v>
      </c>
      <c r="B1090" s="13" t="s">
        <v>2168</v>
      </c>
      <c r="C1090" s="35"/>
      <c r="D1090" s="35" t="s">
        <v>3697</v>
      </c>
      <c r="E1090" s="13" t="s">
        <v>3025</v>
      </c>
      <c r="F1090" s="13" t="s">
        <v>3079</v>
      </c>
      <c r="G1090" s="13" t="s">
        <v>3050</v>
      </c>
      <c r="H1090" s="13" t="s">
        <v>4941</v>
      </c>
      <c r="I1090" s="13" t="s">
        <v>3051</v>
      </c>
      <c r="J1090" s="13"/>
      <c r="K1090" s="13" t="s">
        <v>1257</v>
      </c>
      <c r="L1090" s="13" t="s">
        <v>3037</v>
      </c>
      <c r="M1090" s="14">
        <v>2974</v>
      </c>
      <c r="N1090" s="13">
        <v>15</v>
      </c>
      <c r="O1090" s="15">
        <v>38935</v>
      </c>
    </row>
    <row r="1091" spans="1:15" x14ac:dyDescent="0.25">
      <c r="A1091" s="13" t="s">
        <v>2169</v>
      </c>
      <c r="B1091" s="13" t="s">
        <v>2170</v>
      </c>
      <c r="C1091" s="35"/>
      <c r="D1091" s="35" t="s">
        <v>3698</v>
      </c>
      <c r="E1091" s="13" t="s">
        <v>3025</v>
      </c>
      <c r="F1091" s="13" t="s">
        <v>4939</v>
      </c>
      <c r="G1091" s="13" t="s">
        <v>4932</v>
      </c>
      <c r="H1091" s="13" t="s">
        <v>4763</v>
      </c>
      <c r="I1091" s="13" t="s">
        <v>4762</v>
      </c>
      <c r="J1091" s="13"/>
      <c r="K1091" s="13" t="s">
        <v>1257</v>
      </c>
      <c r="L1091" s="13" t="s">
        <v>3037</v>
      </c>
      <c r="M1091" s="14">
        <v>1751.13</v>
      </c>
      <c r="N1091" s="13">
        <v>5</v>
      </c>
      <c r="O1091" s="15">
        <v>41167</v>
      </c>
    </row>
    <row r="1092" spans="1:15" x14ac:dyDescent="0.25">
      <c r="A1092" s="13" t="s">
        <v>2171</v>
      </c>
      <c r="B1092" s="13" t="s">
        <v>2172</v>
      </c>
      <c r="C1092" s="35"/>
      <c r="D1092" s="35" t="s">
        <v>3699</v>
      </c>
      <c r="E1092" s="13" t="s">
        <v>3025</v>
      </c>
      <c r="F1092" s="13" t="s">
        <v>4939</v>
      </c>
      <c r="G1092" s="13" t="s">
        <v>4932</v>
      </c>
      <c r="H1092" s="13" t="s">
        <v>4763</v>
      </c>
      <c r="I1092" s="13" t="s">
        <v>4762</v>
      </c>
      <c r="J1092" s="13"/>
      <c r="K1092" s="13" t="s">
        <v>1257</v>
      </c>
      <c r="L1092" s="13" t="s">
        <v>3037</v>
      </c>
      <c r="M1092" s="14">
        <v>1751.13</v>
      </c>
      <c r="N1092" s="13">
        <v>5</v>
      </c>
      <c r="O1092" s="15">
        <v>41167</v>
      </c>
    </row>
    <row r="1093" spans="1:15" x14ac:dyDescent="0.25">
      <c r="A1093" s="13" t="s">
        <v>2173</v>
      </c>
      <c r="B1093" s="13" t="s">
        <v>2174</v>
      </c>
      <c r="C1093" s="35"/>
      <c r="D1093" s="35" t="s">
        <v>3700</v>
      </c>
      <c r="E1093" s="13" t="s">
        <v>3025</v>
      </c>
      <c r="F1093" s="13" t="s">
        <v>3079</v>
      </c>
      <c r="G1093" s="13" t="s">
        <v>3050</v>
      </c>
      <c r="H1093" s="13" t="s">
        <v>4936</v>
      </c>
      <c r="I1093" s="13" t="s">
        <v>3051</v>
      </c>
      <c r="J1093" s="13"/>
      <c r="K1093" s="13" t="s">
        <v>1257</v>
      </c>
      <c r="L1093" s="13" t="s">
        <v>3037</v>
      </c>
      <c r="M1093" s="14">
        <v>1797.37</v>
      </c>
      <c r="N1093" s="13">
        <v>15</v>
      </c>
      <c r="O1093" s="15">
        <v>39539</v>
      </c>
    </row>
    <row r="1094" spans="1:15" x14ac:dyDescent="0.25">
      <c r="A1094" s="13" t="s">
        <v>2175</v>
      </c>
      <c r="B1094" s="13" t="s">
        <v>2176</v>
      </c>
      <c r="C1094" s="35"/>
      <c r="D1094" s="35" t="s">
        <v>3701</v>
      </c>
      <c r="E1094" s="13" t="s">
        <v>3025</v>
      </c>
      <c r="F1094" s="13" t="s">
        <v>4939</v>
      </c>
      <c r="G1094" s="13" t="s">
        <v>4932</v>
      </c>
      <c r="H1094" s="13" t="s">
        <v>3104</v>
      </c>
      <c r="I1094" s="13" t="s">
        <v>4533</v>
      </c>
      <c r="J1094" s="13"/>
      <c r="K1094" s="13" t="s">
        <v>1257</v>
      </c>
      <c r="L1094" s="13" t="s">
        <v>3037</v>
      </c>
      <c r="M1094" s="14">
        <v>541</v>
      </c>
      <c r="N1094" s="13">
        <v>15</v>
      </c>
      <c r="O1094" s="15">
        <v>41000</v>
      </c>
    </row>
    <row r="1095" spans="1:15" ht="12" customHeight="1" x14ac:dyDescent="0.25">
      <c r="A1095" s="13" t="s">
        <v>2177</v>
      </c>
      <c r="B1095" s="13" t="s">
        <v>2178</v>
      </c>
      <c r="C1095" s="35"/>
      <c r="D1095" s="35" t="s">
        <v>3702</v>
      </c>
      <c r="E1095" s="13" t="s">
        <v>3025</v>
      </c>
      <c r="F1095" s="13" t="s">
        <v>4939</v>
      </c>
      <c r="G1095" s="13"/>
      <c r="H1095" s="13" t="s">
        <v>3085</v>
      </c>
      <c r="I1095" s="13" t="s">
        <v>3051</v>
      </c>
      <c r="J1095" s="13"/>
      <c r="K1095" s="13" t="s">
        <v>1257</v>
      </c>
      <c r="L1095" s="13" t="s">
        <v>3037</v>
      </c>
      <c r="M1095" s="14">
        <v>814</v>
      </c>
      <c r="N1095" s="13">
        <v>15</v>
      </c>
      <c r="O1095" s="15">
        <v>41000</v>
      </c>
    </row>
    <row r="1096" spans="1:15" x14ac:dyDescent="0.25">
      <c r="A1096" s="13" t="s">
        <v>2179</v>
      </c>
      <c r="B1096" s="13" t="s">
        <v>2180</v>
      </c>
      <c r="C1096" s="35"/>
      <c r="D1096" s="35" t="s">
        <v>3703</v>
      </c>
      <c r="E1096" s="13" t="s">
        <v>3025</v>
      </c>
      <c r="F1096" s="13" t="s">
        <v>4939</v>
      </c>
      <c r="G1096" s="13"/>
      <c r="H1096" s="13" t="s">
        <v>4720</v>
      </c>
      <c r="I1096" s="13" t="s">
        <v>4527</v>
      </c>
      <c r="J1096" s="13"/>
      <c r="K1096" s="13" t="s">
        <v>1257</v>
      </c>
      <c r="L1096" s="13" t="s">
        <v>3037</v>
      </c>
      <c r="M1096" s="14">
        <v>922.04</v>
      </c>
      <c r="N1096" s="13">
        <v>15</v>
      </c>
      <c r="O1096" s="15">
        <v>39539</v>
      </c>
    </row>
    <row r="1097" spans="1:15" x14ac:dyDescent="0.25">
      <c r="A1097" s="13" t="s">
        <v>2181</v>
      </c>
      <c r="B1097" s="13" t="s">
        <v>2182</v>
      </c>
      <c r="C1097" s="35"/>
      <c r="D1097" s="35" t="s">
        <v>3704</v>
      </c>
      <c r="E1097" s="13" t="s">
        <v>3025</v>
      </c>
      <c r="F1097" s="13" t="s">
        <v>4939</v>
      </c>
      <c r="G1097" s="13" t="s">
        <v>4948</v>
      </c>
      <c r="H1097" s="13" t="s">
        <v>3116</v>
      </c>
      <c r="I1097" s="13" t="s">
        <v>4489</v>
      </c>
      <c r="J1097" s="13"/>
      <c r="K1097" s="13" t="s">
        <v>1257</v>
      </c>
      <c r="L1097" s="13" t="s">
        <v>3037</v>
      </c>
      <c r="M1097" s="14">
        <v>1731.45</v>
      </c>
      <c r="N1097" s="13">
        <v>15</v>
      </c>
      <c r="O1097" s="15">
        <v>39329</v>
      </c>
    </row>
    <row r="1098" spans="1:15" x14ac:dyDescent="0.25">
      <c r="A1098" s="13" t="s">
        <v>2183</v>
      </c>
      <c r="B1098" s="13" t="s">
        <v>2184</v>
      </c>
      <c r="C1098" s="35"/>
      <c r="D1098" s="35" t="s">
        <v>3705</v>
      </c>
      <c r="E1098" s="13" t="s">
        <v>3025</v>
      </c>
      <c r="F1098" s="13" t="s">
        <v>4939</v>
      </c>
      <c r="G1098" s="13"/>
      <c r="H1098" s="13" t="s">
        <v>3295</v>
      </c>
      <c r="I1098" s="13" t="s">
        <v>4527</v>
      </c>
      <c r="J1098" s="13"/>
      <c r="K1098" s="13" t="s">
        <v>1257</v>
      </c>
      <c r="L1098" s="13" t="s">
        <v>3037</v>
      </c>
      <c r="M1098" s="14">
        <v>1200.42</v>
      </c>
      <c r="N1098" s="13">
        <v>5</v>
      </c>
      <c r="O1098" s="15">
        <v>41360</v>
      </c>
    </row>
    <row r="1099" spans="1:15" x14ac:dyDescent="0.25">
      <c r="A1099" s="13" t="s">
        <v>2185</v>
      </c>
      <c r="B1099" s="13" t="s">
        <v>12384</v>
      </c>
      <c r="C1099" s="35"/>
      <c r="D1099" s="35" t="s">
        <v>3706</v>
      </c>
      <c r="E1099" s="13" t="s">
        <v>3025</v>
      </c>
      <c r="F1099" s="13" t="s">
        <v>4939</v>
      </c>
      <c r="G1099" s="13" t="s">
        <v>4948</v>
      </c>
      <c r="H1099" s="13" t="s">
        <v>3116</v>
      </c>
      <c r="I1099" s="13" t="s">
        <v>12382</v>
      </c>
      <c r="J1099" s="13"/>
      <c r="K1099" s="13" t="s">
        <v>1257</v>
      </c>
      <c r="L1099" s="13" t="s">
        <v>3037</v>
      </c>
      <c r="M1099" s="14">
        <v>267.36</v>
      </c>
      <c r="N1099" s="13">
        <v>15</v>
      </c>
      <c r="O1099" s="15">
        <v>39539</v>
      </c>
    </row>
    <row r="1100" spans="1:15" x14ac:dyDescent="0.25">
      <c r="A1100" s="13" t="s">
        <v>2187</v>
      </c>
      <c r="B1100" s="13" t="s">
        <v>2188</v>
      </c>
      <c r="C1100" s="35"/>
      <c r="D1100" s="35" t="s">
        <v>3707</v>
      </c>
      <c r="E1100" s="13" t="s">
        <v>3025</v>
      </c>
      <c r="F1100" s="13" t="s">
        <v>4939</v>
      </c>
      <c r="G1100" s="13" t="s">
        <v>4948</v>
      </c>
      <c r="H1100" s="13" t="s">
        <v>3116</v>
      </c>
      <c r="I1100" s="13" t="s">
        <v>12382</v>
      </c>
      <c r="J1100" s="13"/>
      <c r="K1100" s="13" t="s">
        <v>1257</v>
      </c>
      <c r="L1100" s="13" t="s">
        <v>3037</v>
      </c>
      <c r="M1100" s="14">
        <v>1000.16</v>
      </c>
      <c r="N1100" s="13">
        <v>15</v>
      </c>
      <c r="O1100" s="15">
        <v>39539</v>
      </c>
    </row>
    <row r="1101" spans="1:15" x14ac:dyDescent="0.25">
      <c r="A1101" s="13" t="s">
        <v>2189</v>
      </c>
      <c r="B1101" s="13" t="s">
        <v>2190</v>
      </c>
      <c r="C1101" s="35"/>
      <c r="D1101" s="35" t="s">
        <v>3708</v>
      </c>
      <c r="E1101" s="13" t="s">
        <v>3025</v>
      </c>
      <c r="F1101" s="13" t="s">
        <v>4939</v>
      </c>
      <c r="G1101" s="13" t="s">
        <v>4948</v>
      </c>
      <c r="H1101" s="13" t="s">
        <v>3116</v>
      </c>
      <c r="I1101" s="13" t="s">
        <v>12382</v>
      </c>
      <c r="J1101" s="13"/>
      <c r="K1101" s="13" t="s">
        <v>1257</v>
      </c>
      <c r="L1101" s="13" t="s">
        <v>3037</v>
      </c>
      <c r="M1101" s="14">
        <v>375.51</v>
      </c>
      <c r="N1101" s="13">
        <v>15</v>
      </c>
      <c r="O1101" s="15">
        <v>39539</v>
      </c>
    </row>
    <row r="1102" spans="1:15" x14ac:dyDescent="0.25">
      <c r="A1102" s="13" t="s">
        <v>2191</v>
      </c>
      <c r="B1102" s="13" t="s">
        <v>2192</v>
      </c>
      <c r="C1102" s="35"/>
      <c r="D1102" s="35" t="s">
        <v>3709</v>
      </c>
      <c r="E1102" s="13" t="s">
        <v>3025</v>
      </c>
      <c r="F1102" s="13" t="s">
        <v>4939</v>
      </c>
      <c r="G1102" s="13" t="s">
        <v>4948</v>
      </c>
      <c r="H1102" s="13" t="s">
        <v>4771</v>
      </c>
      <c r="I1102" s="13" t="s">
        <v>12174</v>
      </c>
      <c r="J1102" s="13"/>
      <c r="K1102" s="13" t="s">
        <v>1257</v>
      </c>
      <c r="L1102" s="13" t="s">
        <v>3037</v>
      </c>
      <c r="M1102" s="14">
        <v>2622</v>
      </c>
      <c r="N1102" s="13">
        <v>10</v>
      </c>
      <c r="O1102" s="15">
        <v>39777</v>
      </c>
    </row>
    <row r="1103" spans="1:15" x14ac:dyDescent="0.25">
      <c r="A1103" s="13" t="s">
        <v>2193</v>
      </c>
      <c r="B1103" s="13" t="s">
        <v>2194</v>
      </c>
      <c r="C1103" s="35"/>
      <c r="D1103" s="35" t="s">
        <v>3710</v>
      </c>
      <c r="E1103" s="13" t="s">
        <v>3025</v>
      </c>
      <c r="F1103" s="13" t="s">
        <v>4939</v>
      </c>
      <c r="G1103" s="13" t="s">
        <v>4948</v>
      </c>
      <c r="H1103" s="13" t="s">
        <v>4969</v>
      </c>
      <c r="I1103" s="13" t="s">
        <v>4529</v>
      </c>
      <c r="J1103" s="13"/>
      <c r="K1103" s="13" t="s">
        <v>1257</v>
      </c>
      <c r="L1103" s="13" t="s">
        <v>3037</v>
      </c>
      <c r="M1103" s="14">
        <v>2622</v>
      </c>
      <c r="N1103" s="13">
        <v>10</v>
      </c>
      <c r="O1103" s="15">
        <v>39777</v>
      </c>
    </row>
    <row r="1104" spans="1:15" x14ac:dyDescent="0.25">
      <c r="A1104" s="13" t="s">
        <v>2195</v>
      </c>
      <c r="B1104" s="13" t="s">
        <v>2196</v>
      </c>
      <c r="C1104" s="35" t="s">
        <v>3026</v>
      </c>
      <c r="D1104" s="35" t="s">
        <v>3711</v>
      </c>
      <c r="E1104" s="13" t="s">
        <v>3025</v>
      </c>
      <c r="F1104" s="13" t="s">
        <v>3079</v>
      </c>
      <c r="G1104" s="13" t="s">
        <v>3050</v>
      </c>
      <c r="H1104" s="13" t="s">
        <v>3164</v>
      </c>
      <c r="I1104" s="13" t="s">
        <v>4491</v>
      </c>
      <c r="J1104" s="13"/>
      <c r="K1104" s="13" t="s">
        <v>1257</v>
      </c>
      <c r="L1104" s="13" t="s">
        <v>3037</v>
      </c>
      <c r="M1104" s="14">
        <v>3264.96</v>
      </c>
      <c r="N1104" s="13">
        <v>15</v>
      </c>
      <c r="O1104" s="15">
        <v>39777</v>
      </c>
    </row>
    <row r="1105" spans="1:15" x14ac:dyDescent="0.25">
      <c r="A1105" s="13" t="s">
        <v>2197</v>
      </c>
      <c r="B1105" s="13" t="s">
        <v>2198</v>
      </c>
      <c r="C1105" s="35"/>
      <c r="D1105" s="35" t="s">
        <v>3712</v>
      </c>
      <c r="E1105" s="13" t="s">
        <v>3025</v>
      </c>
      <c r="F1105" s="13" t="s">
        <v>4939</v>
      </c>
      <c r="G1105" s="13" t="s">
        <v>4948</v>
      </c>
      <c r="H1105" s="13" t="s">
        <v>4714</v>
      </c>
      <c r="I1105" s="13" t="s">
        <v>4721</v>
      </c>
      <c r="J1105" s="13"/>
      <c r="K1105" s="13" t="s">
        <v>1257</v>
      </c>
      <c r="L1105" s="13" t="s">
        <v>3037</v>
      </c>
      <c r="M1105" s="14">
        <v>267.36</v>
      </c>
      <c r="N1105" s="13">
        <v>15</v>
      </c>
      <c r="O1105" s="15">
        <v>39539</v>
      </c>
    </row>
    <row r="1106" spans="1:15" x14ac:dyDescent="0.25">
      <c r="A1106" s="13" t="s">
        <v>2199</v>
      </c>
      <c r="B1106" s="13" t="s">
        <v>2200</v>
      </c>
      <c r="C1106" s="35"/>
      <c r="D1106" s="35" t="s">
        <v>3713</v>
      </c>
      <c r="E1106" s="13" t="s">
        <v>3025</v>
      </c>
      <c r="F1106" s="13" t="s">
        <v>4939</v>
      </c>
      <c r="G1106" s="13" t="s">
        <v>4948</v>
      </c>
      <c r="H1106" s="13" t="s">
        <v>4714</v>
      </c>
      <c r="I1106" s="13" t="s">
        <v>4721</v>
      </c>
      <c r="J1106" s="13"/>
      <c r="K1106" s="13" t="s">
        <v>1257</v>
      </c>
      <c r="L1106" s="13" t="s">
        <v>3037</v>
      </c>
      <c r="M1106" s="14">
        <v>999</v>
      </c>
      <c r="N1106" s="13">
        <v>17</v>
      </c>
      <c r="O1106" s="15">
        <v>37164</v>
      </c>
    </row>
    <row r="1107" spans="1:15" x14ac:dyDescent="0.25">
      <c r="A1107" s="13" t="s">
        <v>2201</v>
      </c>
      <c r="B1107" s="13" t="s">
        <v>2202</v>
      </c>
      <c r="C1107" s="35"/>
      <c r="D1107" s="35" t="s">
        <v>3714</v>
      </c>
      <c r="E1107" s="13" t="s">
        <v>3025</v>
      </c>
      <c r="F1107" s="13" t="s">
        <v>4939</v>
      </c>
      <c r="G1107" s="13" t="s">
        <v>4932</v>
      </c>
      <c r="H1107" s="13" t="s">
        <v>4713</v>
      </c>
      <c r="I1107" s="13" t="s">
        <v>4536</v>
      </c>
      <c r="J1107" s="13"/>
      <c r="K1107" s="13" t="s">
        <v>1257</v>
      </c>
      <c r="L1107" s="13" t="s">
        <v>3037</v>
      </c>
      <c r="M1107" s="14">
        <v>3159</v>
      </c>
      <c r="N1107" s="13">
        <v>15</v>
      </c>
      <c r="O1107" s="15">
        <v>38045</v>
      </c>
    </row>
    <row r="1108" spans="1:15" x14ac:dyDescent="0.25">
      <c r="A1108" s="13" t="s">
        <v>2203</v>
      </c>
      <c r="B1108" s="13" t="s">
        <v>2204</v>
      </c>
      <c r="C1108" s="35"/>
      <c r="D1108" s="35" t="s">
        <v>3715</v>
      </c>
      <c r="E1108" s="13" t="s">
        <v>3025</v>
      </c>
      <c r="F1108" s="13" t="s">
        <v>4939</v>
      </c>
      <c r="G1108" s="13" t="s">
        <v>4932</v>
      </c>
      <c r="H1108" s="13" t="s">
        <v>4713</v>
      </c>
      <c r="I1108" s="13" t="s">
        <v>4536</v>
      </c>
      <c r="J1108" s="13"/>
      <c r="K1108" s="13" t="s">
        <v>1257</v>
      </c>
      <c r="L1108" s="13" t="s">
        <v>3037</v>
      </c>
      <c r="M1108" s="14">
        <v>1193.81</v>
      </c>
      <c r="N1108" s="13">
        <v>15</v>
      </c>
      <c r="O1108" s="15">
        <v>39329</v>
      </c>
    </row>
    <row r="1109" spans="1:15" x14ac:dyDescent="0.25">
      <c r="A1109" s="13" t="s">
        <v>2205</v>
      </c>
      <c r="B1109" s="13" t="s">
        <v>2206</v>
      </c>
      <c r="C1109" s="35"/>
      <c r="D1109" s="35" t="s">
        <v>3716</v>
      </c>
      <c r="E1109" s="13" t="s">
        <v>3025</v>
      </c>
      <c r="F1109" s="13" t="s">
        <v>4939</v>
      </c>
      <c r="G1109" s="13" t="s">
        <v>4948</v>
      </c>
      <c r="H1109" s="13" t="s">
        <v>3127</v>
      </c>
      <c r="I1109" s="13" t="s">
        <v>3051</v>
      </c>
      <c r="J1109" s="13"/>
      <c r="K1109" s="13" t="s">
        <v>1257</v>
      </c>
      <c r="L1109" s="13" t="s">
        <v>3037</v>
      </c>
      <c r="M1109" s="14">
        <v>300</v>
      </c>
      <c r="N1109" s="13">
        <v>15</v>
      </c>
      <c r="O1109" s="15">
        <v>41000</v>
      </c>
    </row>
    <row r="1110" spans="1:15" x14ac:dyDescent="0.25">
      <c r="A1110" s="13" t="s">
        <v>2207</v>
      </c>
      <c r="B1110" s="13" t="s">
        <v>2208</v>
      </c>
      <c r="C1110" s="35"/>
      <c r="D1110" s="35" t="s">
        <v>3717</v>
      </c>
      <c r="E1110" s="13" t="s">
        <v>3025</v>
      </c>
      <c r="F1110" s="13" t="s">
        <v>4939</v>
      </c>
      <c r="G1110" s="13" t="s">
        <v>4948</v>
      </c>
      <c r="H1110" s="13" t="s">
        <v>4719</v>
      </c>
      <c r="I1110" s="13" t="s">
        <v>12195</v>
      </c>
      <c r="J1110" s="13"/>
      <c r="K1110" s="13" t="s">
        <v>1257</v>
      </c>
      <c r="L1110" s="13" t="s">
        <v>3037</v>
      </c>
      <c r="M1110" s="14">
        <v>450</v>
      </c>
      <c r="N1110" s="13">
        <v>17</v>
      </c>
      <c r="O1110" s="15">
        <v>37164</v>
      </c>
    </row>
    <row r="1111" spans="1:15" x14ac:dyDescent="0.25">
      <c r="A1111" s="13" t="s">
        <v>2209</v>
      </c>
      <c r="B1111" s="13" t="s">
        <v>2210</v>
      </c>
      <c r="C1111" s="35"/>
      <c r="D1111" s="35" t="s">
        <v>3718</v>
      </c>
      <c r="E1111" s="13" t="s">
        <v>3025</v>
      </c>
      <c r="F1111" s="13" t="s">
        <v>4939</v>
      </c>
      <c r="G1111" s="13" t="s">
        <v>4948</v>
      </c>
      <c r="H1111" s="13" t="s">
        <v>4709</v>
      </c>
      <c r="I1111" s="13" t="s">
        <v>4499</v>
      </c>
      <c r="J1111" s="13"/>
      <c r="K1111" s="13" t="s">
        <v>1257</v>
      </c>
      <c r="L1111" s="13" t="s">
        <v>3037</v>
      </c>
      <c r="M1111" s="14">
        <v>1524.86</v>
      </c>
      <c r="N1111" s="13">
        <v>15</v>
      </c>
      <c r="O1111" s="15">
        <v>39329</v>
      </c>
    </row>
    <row r="1112" spans="1:15" x14ac:dyDescent="0.25">
      <c r="A1112" s="13" t="s">
        <v>2211</v>
      </c>
      <c r="B1112" s="13" t="s">
        <v>2212</v>
      </c>
      <c r="C1112" s="35"/>
      <c r="D1112" s="35" t="s">
        <v>3719</v>
      </c>
      <c r="E1112" s="13" t="s">
        <v>3025</v>
      </c>
      <c r="F1112" s="13" t="s">
        <v>4939</v>
      </c>
      <c r="G1112" s="13"/>
      <c r="H1112" s="13" t="s">
        <v>3295</v>
      </c>
      <c r="I1112" s="13" t="s">
        <v>4527</v>
      </c>
      <c r="J1112" s="13"/>
      <c r="K1112" s="13" t="s">
        <v>1257</v>
      </c>
      <c r="L1112" s="13" t="s">
        <v>3037</v>
      </c>
      <c r="M1112" s="14">
        <v>433.77</v>
      </c>
      <c r="N1112" s="13">
        <v>15</v>
      </c>
      <c r="O1112" s="15">
        <v>39539</v>
      </c>
    </row>
    <row r="1113" spans="1:15" x14ac:dyDescent="0.25">
      <c r="A1113" s="13" t="s">
        <v>2213</v>
      </c>
      <c r="B1113" s="13" t="s">
        <v>2214</v>
      </c>
      <c r="C1113" s="35"/>
      <c r="D1113" s="35" t="s">
        <v>3720</v>
      </c>
      <c r="E1113" s="13" t="s">
        <v>3065</v>
      </c>
      <c r="F1113" s="13" t="s">
        <v>3059</v>
      </c>
      <c r="G1113" s="13" t="s">
        <v>4932</v>
      </c>
      <c r="H1113" s="13" t="s">
        <v>4967</v>
      </c>
      <c r="I1113" s="13" t="s">
        <v>4439</v>
      </c>
      <c r="J1113" s="13"/>
      <c r="K1113" s="13" t="s">
        <v>1257</v>
      </c>
      <c r="L1113" s="13" t="s">
        <v>3037</v>
      </c>
      <c r="M1113" s="14">
        <v>500</v>
      </c>
      <c r="N1113" s="13">
        <v>15</v>
      </c>
      <c r="O1113" s="15">
        <v>38004</v>
      </c>
    </row>
    <row r="1114" spans="1:15" x14ac:dyDescent="0.25">
      <c r="A1114" s="13" t="s">
        <v>2215</v>
      </c>
      <c r="B1114" s="13" t="s">
        <v>2216</v>
      </c>
      <c r="C1114" s="35"/>
      <c r="D1114" s="35" t="s">
        <v>3721</v>
      </c>
      <c r="E1114" s="13" t="s">
        <v>3065</v>
      </c>
      <c r="F1114" s="13" t="s">
        <v>3059</v>
      </c>
      <c r="G1114" s="13" t="s">
        <v>4932</v>
      </c>
      <c r="H1114" s="13" t="s">
        <v>4967</v>
      </c>
      <c r="I1114" s="13" t="s">
        <v>4439</v>
      </c>
      <c r="J1114" s="13"/>
      <c r="K1114" s="13" t="s">
        <v>1257</v>
      </c>
      <c r="L1114" s="13" t="s">
        <v>3037</v>
      </c>
      <c r="M1114" s="14">
        <v>1000.16</v>
      </c>
      <c r="N1114" s="13">
        <v>15</v>
      </c>
      <c r="O1114" s="15">
        <v>39539</v>
      </c>
    </row>
    <row r="1115" spans="1:15" x14ac:dyDescent="0.25">
      <c r="A1115" s="13" t="s">
        <v>2217</v>
      </c>
      <c r="B1115" s="13" t="s">
        <v>2218</v>
      </c>
      <c r="C1115" s="35"/>
      <c r="D1115" s="35" t="s">
        <v>3722</v>
      </c>
      <c r="E1115" s="13" t="s">
        <v>3065</v>
      </c>
      <c r="F1115" s="13" t="s">
        <v>3059</v>
      </c>
      <c r="G1115" s="13" t="s">
        <v>4932</v>
      </c>
      <c r="H1115" s="13" t="s">
        <v>4967</v>
      </c>
      <c r="I1115" s="13" t="s">
        <v>4439</v>
      </c>
      <c r="J1115" s="13"/>
      <c r="K1115" s="13" t="s">
        <v>1257</v>
      </c>
      <c r="L1115" s="13" t="s">
        <v>3037</v>
      </c>
      <c r="M1115" s="14">
        <v>1000.16</v>
      </c>
      <c r="N1115" s="13">
        <v>15</v>
      </c>
      <c r="O1115" s="15">
        <v>39539</v>
      </c>
    </row>
    <row r="1116" spans="1:15" x14ac:dyDescent="0.25">
      <c r="A1116" s="13" t="s">
        <v>2219</v>
      </c>
      <c r="B1116" s="13" t="s">
        <v>2220</v>
      </c>
      <c r="C1116" s="35"/>
      <c r="D1116" s="35" t="s">
        <v>3723</v>
      </c>
      <c r="E1116" s="13" t="s">
        <v>3065</v>
      </c>
      <c r="F1116" s="13" t="s">
        <v>3059</v>
      </c>
      <c r="G1116" s="13" t="s">
        <v>4932</v>
      </c>
      <c r="H1116" s="13" t="s">
        <v>4967</v>
      </c>
      <c r="I1116" s="13" t="s">
        <v>4439</v>
      </c>
      <c r="J1116" s="13"/>
      <c r="K1116" s="13" t="s">
        <v>1257</v>
      </c>
      <c r="L1116" s="13" t="s">
        <v>3037</v>
      </c>
      <c r="M1116" s="14">
        <v>1000.16</v>
      </c>
      <c r="N1116" s="13">
        <v>15</v>
      </c>
      <c r="O1116" s="15">
        <v>39539</v>
      </c>
    </row>
    <row r="1117" spans="1:15" x14ac:dyDescent="0.25">
      <c r="A1117" s="13" t="s">
        <v>2221</v>
      </c>
      <c r="B1117" s="13" t="s">
        <v>2222</v>
      </c>
      <c r="C1117" s="35"/>
      <c r="D1117" s="35" t="s">
        <v>3724</v>
      </c>
      <c r="E1117" s="13" t="s">
        <v>3065</v>
      </c>
      <c r="F1117" s="13" t="s">
        <v>3059</v>
      </c>
      <c r="G1117" s="13" t="s">
        <v>4932</v>
      </c>
      <c r="H1117" s="13" t="s">
        <v>4967</v>
      </c>
      <c r="I1117" s="13" t="s">
        <v>4439</v>
      </c>
      <c r="J1117" s="13"/>
      <c r="K1117" s="13" t="s">
        <v>1257</v>
      </c>
      <c r="L1117" s="13" t="s">
        <v>3037</v>
      </c>
      <c r="M1117" s="14">
        <v>922</v>
      </c>
      <c r="N1117" s="13">
        <v>15</v>
      </c>
      <c r="O1117" s="15">
        <v>41000</v>
      </c>
    </row>
    <row r="1118" spans="1:15" x14ac:dyDescent="0.25">
      <c r="A1118" s="13" t="s">
        <v>2223</v>
      </c>
      <c r="B1118" s="13" t="s">
        <v>2224</v>
      </c>
      <c r="C1118" s="35"/>
      <c r="D1118" s="35" t="s">
        <v>3725</v>
      </c>
      <c r="E1118" s="13" t="s">
        <v>3065</v>
      </c>
      <c r="F1118" s="13" t="s">
        <v>3059</v>
      </c>
      <c r="G1118" s="13" t="s">
        <v>4932</v>
      </c>
      <c r="H1118" s="13" t="s">
        <v>4967</v>
      </c>
      <c r="I1118" s="13" t="s">
        <v>4439</v>
      </c>
      <c r="J1118" s="13"/>
      <c r="K1118" s="13" t="s">
        <v>1257</v>
      </c>
      <c r="L1118" s="13" t="s">
        <v>3037</v>
      </c>
      <c r="M1118" s="14">
        <v>922</v>
      </c>
      <c r="N1118" s="13">
        <v>15</v>
      </c>
      <c r="O1118" s="15">
        <v>41000</v>
      </c>
    </row>
    <row r="1119" spans="1:15" x14ac:dyDescent="0.25">
      <c r="A1119" s="13" t="s">
        <v>2225</v>
      </c>
      <c r="B1119" s="13" t="s">
        <v>2226</v>
      </c>
      <c r="C1119" s="35"/>
      <c r="D1119" s="35" t="s">
        <v>3726</v>
      </c>
      <c r="E1119" s="13" t="s">
        <v>3065</v>
      </c>
      <c r="F1119" s="13" t="s">
        <v>3059</v>
      </c>
      <c r="G1119" s="13" t="s">
        <v>4932</v>
      </c>
      <c r="H1119" s="13" t="s">
        <v>4967</v>
      </c>
      <c r="I1119" s="13" t="s">
        <v>4439</v>
      </c>
      <c r="J1119" s="13"/>
      <c r="K1119" s="13" t="s">
        <v>1257</v>
      </c>
      <c r="L1119" s="13" t="s">
        <v>3037</v>
      </c>
      <c r="M1119" s="14">
        <v>922</v>
      </c>
      <c r="N1119" s="13">
        <v>15</v>
      </c>
      <c r="O1119" s="15">
        <v>41000</v>
      </c>
    </row>
    <row r="1120" spans="1:15" x14ac:dyDescent="0.25">
      <c r="A1120" s="13" t="s">
        <v>2227</v>
      </c>
      <c r="B1120" s="13" t="s">
        <v>2228</v>
      </c>
      <c r="C1120" s="35"/>
      <c r="D1120" s="35" t="s">
        <v>3727</v>
      </c>
      <c r="E1120" s="13" t="s">
        <v>3025</v>
      </c>
      <c r="F1120" s="13" t="s">
        <v>4939</v>
      </c>
      <c r="G1120" s="13" t="s">
        <v>4948</v>
      </c>
      <c r="H1120" s="13" t="s">
        <v>4771</v>
      </c>
      <c r="I1120" s="13" t="s">
        <v>12174</v>
      </c>
      <c r="J1120" s="13"/>
      <c r="K1120" s="13" t="s">
        <v>1257</v>
      </c>
      <c r="L1120" s="13" t="s">
        <v>3037</v>
      </c>
      <c r="M1120" s="14">
        <v>1100</v>
      </c>
      <c r="N1120" s="13">
        <v>15</v>
      </c>
      <c r="O1120" s="15">
        <v>37652</v>
      </c>
    </row>
    <row r="1121" spans="1:15" x14ac:dyDescent="0.25">
      <c r="A1121" s="13" t="s">
        <v>2229</v>
      </c>
      <c r="B1121" s="13" t="s">
        <v>2230</v>
      </c>
      <c r="C1121" s="35"/>
      <c r="D1121" s="35" t="s">
        <v>3728</v>
      </c>
      <c r="E1121" s="13" t="s">
        <v>3025</v>
      </c>
      <c r="F1121" s="13" t="s">
        <v>4939</v>
      </c>
      <c r="G1121" s="13" t="s">
        <v>4948</v>
      </c>
      <c r="H1121" s="13" t="s">
        <v>4771</v>
      </c>
      <c r="I1121" s="13" t="s">
        <v>12174</v>
      </c>
      <c r="J1121" s="13"/>
      <c r="K1121" s="13" t="s">
        <v>1257</v>
      </c>
      <c r="L1121" s="13" t="s">
        <v>3037</v>
      </c>
      <c r="M1121" s="14">
        <v>1130.57</v>
      </c>
      <c r="N1121" s="13">
        <v>7</v>
      </c>
      <c r="O1121" s="15">
        <v>40688</v>
      </c>
    </row>
    <row r="1122" spans="1:15" x14ac:dyDescent="0.25">
      <c r="A1122" s="13" t="s">
        <v>2231</v>
      </c>
      <c r="B1122" s="13" t="s">
        <v>2232</v>
      </c>
      <c r="C1122" s="35"/>
      <c r="D1122" s="35" t="s">
        <v>3729</v>
      </c>
      <c r="E1122" s="13" t="s">
        <v>3025</v>
      </c>
      <c r="F1122" s="13" t="s">
        <v>4939</v>
      </c>
      <c r="G1122" s="13" t="s">
        <v>4948</v>
      </c>
      <c r="H1122" s="13" t="s">
        <v>4771</v>
      </c>
      <c r="I1122" s="13" t="s">
        <v>12174</v>
      </c>
      <c r="J1122" s="13"/>
      <c r="K1122" s="13" t="s">
        <v>1257</v>
      </c>
      <c r="L1122" s="13" t="s">
        <v>3037</v>
      </c>
      <c r="M1122" s="14">
        <v>2873.94</v>
      </c>
      <c r="N1122" s="13">
        <v>15</v>
      </c>
      <c r="O1122" s="15">
        <v>41363</v>
      </c>
    </row>
    <row r="1123" spans="1:15" x14ac:dyDescent="0.25">
      <c r="A1123" s="13" t="s">
        <v>2233</v>
      </c>
      <c r="B1123" s="13" t="s">
        <v>2234</v>
      </c>
      <c r="C1123" s="35"/>
      <c r="D1123" s="35" t="s">
        <v>3730</v>
      </c>
      <c r="E1123" s="13" t="s">
        <v>3025</v>
      </c>
      <c r="F1123" s="13" t="s">
        <v>4939</v>
      </c>
      <c r="G1123" s="13" t="s">
        <v>4932</v>
      </c>
      <c r="H1123" s="13" t="s">
        <v>3070</v>
      </c>
      <c r="I1123" s="13" t="s">
        <v>4635</v>
      </c>
      <c r="J1123" s="13"/>
      <c r="K1123" s="13" t="s">
        <v>1257</v>
      </c>
      <c r="L1123" s="13" t="s">
        <v>3037</v>
      </c>
      <c r="M1123" s="14">
        <v>1130.57</v>
      </c>
      <c r="N1123" s="13">
        <v>7</v>
      </c>
      <c r="O1123" s="15">
        <v>40688</v>
      </c>
    </row>
    <row r="1124" spans="1:15" x14ac:dyDescent="0.25">
      <c r="A1124" s="13" t="s">
        <v>2235</v>
      </c>
      <c r="B1124" s="13" t="s">
        <v>2236</v>
      </c>
      <c r="C1124" s="35"/>
      <c r="D1124" s="35" t="s">
        <v>3731</v>
      </c>
      <c r="E1124" s="13" t="s">
        <v>3025</v>
      </c>
      <c r="F1124" s="13" t="s">
        <v>4939</v>
      </c>
      <c r="G1124" s="13" t="s">
        <v>4948</v>
      </c>
      <c r="H1124" s="13" t="s">
        <v>4771</v>
      </c>
      <c r="I1124" s="13" t="s">
        <v>12174</v>
      </c>
      <c r="J1124" s="13"/>
      <c r="K1124" s="13" t="s">
        <v>1257</v>
      </c>
      <c r="L1124" s="13" t="s">
        <v>3037</v>
      </c>
      <c r="M1124" s="14">
        <v>1130.57</v>
      </c>
      <c r="N1124" s="13">
        <v>7</v>
      </c>
      <c r="O1124" s="15">
        <v>40688</v>
      </c>
    </row>
    <row r="1125" spans="1:15" x14ac:dyDescent="0.25">
      <c r="A1125" s="13" t="s">
        <v>2237</v>
      </c>
      <c r="B1125" s="13" t="s">
        <v>2238</v>
      </c>
      <c r="C1125" s="35"/>
      <c r="D1125" s="35" t="s">
        <v>3732</v>
      </c>
      <c r="E1125" s="13" t="s">
        <v>3025</v>
      </c>
      <c r="F1125" s="13" t="s">
        <v>4939</v>
      </c>
      <c r="G1125" s="13" t="s">
        <v>4948</v>
      </c>
      <c r="H1125" s="13" t="s">
        <v>4771</v>
      </c>
      <c r="I1125" s="13" t="s">
        <v>12174</v>
      </c>
      <c r="J1125" s="13"/>
      <c r="K1125" s="13" t="s">
        <v>1257</v>
      </c>
      <c r="L1125" s="13" t="s">
        <v>3037</v>
      </c>
      <c r="M1125" s="14">
        <v>1130.57</v>
      </c>
      <c r="N1125" s="13">
        <v>7</v>
      </c>
      <c r="O1125" s="15">
        <v>40688</v>
      </c>
    </row>
    <row r="1126" spans="1:15" x14ac:dyDescent="0.25">
      <c r="A1126" s="13" t="s">
        <v>2239</v>
      </c>
      <c r="B1126" s="13" t="s">
        <v>2240</v>
      </c>
      <c r="C1126" s="35"/>
      <c r="D1126" s="35" t="s">
        <v>3733</v>
      </c>
      <c r="E1126" s="13" t="s">
        <v>3025</v>
      </c>
      <c r="F1126" s="13" t="s">
        <v>4939</v>
      </c>
      <c r="G1126" s="13" t="s">
        <v>4948</v>
      </c>
      <c r="H1126" s="13" t="s">
        <v>4949</v>
      </c>
      <c r="I1126" s="13" t="s">
        <v>4564</v>
      </c>
      <c r="J1126" s="13"/>
      <c r="K1126" s="13" t="s">
        <v>1257</v>
      </c>
      <c r="L1126" s="13" t="s">
        <v>3037</v>
      </c>
      <c r="M1126" s="14">
        <v>2590</v>
      </c>
      <c r="N1126" s="13">
        <v>15</v>
      </c>
      <c r="O1126" s="15">
        <v>38776</v>
      </c>
    </row>
    <row r="1127" spans="1:15" x14ac:dyDescent="0.25">
      <c r="A1127" s="13" t="s">
        <v>2241</v>
      </c>
      <c r="B1127" s="13" t="s">
        <v>2242</v>
      </c>
      <c r="C1127" s="35"/>
      <c r="D1127" s="35" t="s">
        <v>3734</v>
      </c>
      <c r="E1127" s="13" t="s">
        <v>3025</v>
      </c>
      <c r="F1127" s="13" t="s">
        <v>4939</v>
      </c>
      <c r="G1127" s="13" t="s">
        <v>4948</v>
      </c>
      <c r="H1127" s="13" t="s">
        <v>4969</v>
      </c>
      <c r="I1127" s="13" t="s">
        <v>4529</v>
      </c>
      <c r="J1127" s="13"/>
      <c r="K1127" s="13" t="s">
        <v>1257</v>
      </c>
      <c r="L1127" s="13" t="s">
        <v>3037</v>
      </c>
      <c r="M1127" s="14">
        <v>1731.45</v>
      </c>
      <c r="N1127" s="13">
        <v>15</v>
      </c>
      <c r="O1127" s="15">
        <v>39329</v>
      </c>
    </row>
    <row r="1128" spans="1:15" x14ac:dyDescent="0.25">
      <c r="A1128" s="13" t="s">
        <v>2243</v>
      </c>
      <c r="B1128" s="13" t="s">
        <v>2244</v>
      </c>
      <c r="C1128" s="35"/>
      <c r="D1128" s="35" t="s">
        <v>3735</v>
      </c>
      <c r="E1128" s="13" t="s">
        <v>3025</v>
      </c>
      <c r="F1128" s="13" t="s">
        <v>4939</v>
      </c>
      <c r="G1128" s="13" t="s">
        <v>4932</v>
      </c>
      <c r="H1128" s="13" t="s">
        <v>4720</v>
      </c>
      <c r="I1128" s="13" t="s">
        <v>4527</v>
      </c>
      <c r="J1128" s="13"/>
      <c r="K1128" s="13" t="s">
        <v>1257</v>
      </c>
      <c r="L1128" s="13" t="s">
        <v>3037</v>
      </c>
      <c r="M1128" s="14">
        <v>1024.8599999999999</v>
      </c>
      <c r="N1128" s="13">
        <v>15</v>
      </c>
      <c r="O1128" s="15">
        <v>39371</v>
      </c>
    </row>
    <row r="1129" spans="1:15" x14ac:dyDescent="0.25">
      <c r="A1129" s="13" t="s">
        <v>2245</v>
      </c>
      <c r="B1129" s="13" t="s">
        <v>2246</v>
      </c>
      <c r="C1129" s="35" t="s">
        <v>3026</v>
      </c>
      <c r="D1129" s="35" t="s">
        <v>3736</v>
      </c>
      <c r="E1129" s="13" t="s">
        <v>3025</v>
      </c>
      <c r="F1129" s="13" t="s">
        <v>3079</v>
      </c>
      <c r="G1129" s="13" t="s">
        <v>3050</v>
      </c>
      <c r="H1129" s="13" t="s">
        <v>3737</v>
      </c>
      <c r="I1129" s="13" t="s">
        <v>4505</v>
      </c>
      <c r="J1129" s="13"/>
      <c r="K1129" s="13" t="s">
        <v>1257</v>
      </c>
      <c r="L1129" s="13" t="s">
        <v>3037</v>
      </c>
      <c r="M1129" s="14">
        <v>1339.96</v>
      </c>
      <c r="N1129" s="13">
        <v>5</v>
      </c>
      <c r="O1129" s="15">
        <v>41360</v>
      </c>
    </row>
    <row r="1130" spans="1:15" x14ac:dyDescent="0.25">
      <c r="A1130" s="13" t="s">
        <v>2247</v>
      </c>
      <c r="B1130" s="13" t="s">
        <v>2248</v>
      </c>
      <c r="C1130" s="35"/>
      <c r="D1130" s="35" t="s">
        <v>3738</v>
      </c>
      <c r="E1130" s="13" t="s">
        <v>3025</v>
      </c>
      <c r="F1130" s="13" t="s">
        <v>4939</v>
      </c>
      <c r="G1130" s="13" t="s">
        <v>4948</v>
      </c>
      <c r="H1130" s="13" t="s">
        <v>4881</v>
      </c>
      <c r="I1130" s="13" t="s">
        <v>4432</v>
      </c>
      <c r="J1130" s="13"/>
      <c r="K1130" s="13" t="s">
        <v>1257</v>
      </c>
      <c r="L1130" s="13" t="s">
        <v>3037</v>
      </c>
      <c r="M1130" s="14">
        <v>1312.25</v>
      </c>
      <c r="N1130" s="13">
        <v>5</v>
      </c>
      <c r="O1130" s="15">
        <v>41360</v>
      </c>
    </row>
    <row r="1131" spans="1:15" x14ac:dyDescent="0.25">
      <c r="A1131" s="13" t="s">
        <v>2249</v>
      </c>
      <c r="B1131" s="13" t="s">
        <v>2250</v>
      </c>
      <c r="C1131" s="35" t="s">
        <v>3026</v>
      </c>
      <c r="D1131" s="35" t="s">
        <v>3739</v>
      </c>
      <c r="E1131" s="13" t="s">
        <v>3025</v>
      </c>
      <c r="F1131" s="13" t="s">
        <v>4939</v>
      </c>
      <c r="G1131" s="13" t="s">
        <v>4948</v>
      </c>
      <c r="H1131" s="13" t="s">
        <v>4717</v>
      </c>
      <c r="I1131" s="13" t="s">
        <v>4431</v>
      </c>
      <c r="J1131" s="13"/>
      <c r="K1131" s="13" t="s">
        <v>1257</v>
      </c>
      <c r="L1131" s="13" t="s">
        <v>3037</v>
      </c>
      <c r="M1131" s="14">
        <v>267.36</v>
      </c>
      <c r="N1131" s="13">
        <v>15</v>
      </c>
      <c r="O1131" s="15">
        <v>39539</v>
      </c>
    </row>
    <row r="1132" spans="1:15" x14ac:dyDescent="0.25">
      <c r="A1132" s="13" t="s">
        <v>2251</v>
      </c>
      <c r="B1132" s="13" t="s">
        <v>2252</v>
      </c>
      <c r="C1132" s="35"/>
      <c r="D1132" s="35" t="s">
        <v>3740</v>
      </c>
      <c r="E1132" s="13" t="s">
        <v>3025</v>
      </c>
      <c r="F1132" s="13" t="s">
        <v>4939</v>
      </c>
      <c r="G1132" s="13" t="s">
        <v>4948</v>
      </c>
      <c r="H1132" s="13" t="s">
        <v>4763</v>
      </c>
      <c r="I1132" s="13" t="s">
        <v>4762</v>
      </c>
      <c r="J1132" s="13"/>
      <c r="K1132" s="13" t="s">
        <v>1257</v>
      </c>
      <c r="L1132" s="13" t="s">
        <v>3037</v>
      </c>
      <c r="M1132" s="14">
        <v>434</v>
      </c>
      <c r="N1132" s="13">
        <v>15</v>
      </c>
      <c r="O1132" s="15">
        <v>41000</v>
      </c>
    </row>
    <row r="1133" spans="1:15" x14ac:dyDescent="0.25">
      <c r="A1133" s="13" t="s">
        <v>2253</v>
      </c>
      <c r="B1133" s="13" t="s">
        <v>2254</v>
      </c>
      <c r="C1133" s="35"/>
      <c r="D1133" s="35" t="s">
        <v>3741</v>
      </c>
      <c r="E1133" s="13" t="s">
        <v>3025</v>
      </c>
      <c r="F1133" s="13" t="s">
        <v>4939</v>
      </c>
      <c r="G1133" s="13" t="s">
        <v>4948</v>
      </c>
      <c r="H1133" s="13" t="s">
        <v>4862</v>
      </c>
      <c r="I1133" s="13" t="s">
        <v>4652</v>
      </c>
      <c r="J1133" s="13"/>
      <c r="K1133" s="13" t="s">
        <v>1257</v>
      </c>
      <c r="L1133" s="13" t="s">
        <v>3037</v>
      </c>
      <c r="M1133" s="14">
        <v>799</v>
      </c>
      <c r="N1133" s="13">
        <v>17</v>
      </c>
      <c r="O1133" s="15">
        <v>37164</v>
      </c>
    </row>
    <row r="1134" spans="1:15" x14ac:dyDescent="0.25">
      <c r="A1134" s="13" t="s">
        <v>2255</v>
      </c>
      <c r="B1134" s="13" t="s">
        <v>2256</v>
      </c>
      <c r="C1134" s="35"/>
      <c r="D1134" s="35" t="s">
        <v>3742</v>
      </c>
      <c r="E1134" s="13" t="s">
        <v>3025</v>
      </c>
      <c r="F1134" s="13" t="s">
        <v>4939</v>
      </c>
      <c r="G1134" s="13" t="s">
        <v>4948</v>
      </c>
      <c r="H1134" s="13" t="s">
        <v>4862</v>
      </c>
      <c r="I1134" s="13" t="s">
        <v>4652</v>
      </c>
      <c r="J1134" s="13"/>
      <c r="K1134" s="13" t="s">
        <v>1257</v>
      </c>
      <c r="L1134" s="13" t="s">
        <v>3037</v>
      </c>
      <c r="M1134" s="14">
        <v>1399</v>
      </c>
      <c r="N1134" s="13">
        <v>17</v>
      </c>
      <c r="O1134" s="15">
        <v>37164</v>
      </c>
    </row>
    <row r="1135" spans="1:15" x14ac:dyDescent="0.25">
      <c r="A1135" s="13" t="s">
        <v>2257</v>
      </c>
      <c r="B1135" s="13" t="s">
        <v>2258</v>
      </c>
      <c r="C1135" s="35"/>
      <c r="D1135" s="35" t="s">
        <v>3743</v>
      </c>
      <c r="E1135" s="13" t="s">
        <v>3025</v>
      </c>
      <c r="F1135" s="13" t="s">
        <v>4939</v>
      </c>
      <c r="G1135" s="13" t="s">
        <v>4948</v>
      </c>
      <c r="H1135" s="13" t="s">
        <v>4862</v>
      </c>
      <c r="I1135" s="13" t="s">
        <v>4652</v>
      </c>
      <c r="J1135" s="13"/>
      <c r="K1135" s="13" t="s">
        <v>1257</v>
      </c>
      <c r="L1135" s="13" t="s">
        <v>3037</v>
      </c>
      <c r="M1135" s="14">
        <v>800</v>
      </c>
      <c r="N1135" s="13">
        <v>17</v>
      </c>
      <c r="O1135" s="15">
        <v>37164</v>
      </c>
    </row>
    <row r="1136" spans="1:15" x14ac:dyDescent="0.25">
      <c r="A1136" s="13" t="s">
        <v>2259</v>
      </c>
      <c r="B1136" s="13" t="s">
        <v>2260</v>
      </c>
      <c r="C1136" s="35"/>
      <c r="D1136" s="35" t="s">
        <v>3744</v>
      </c>
      <c r="E1136" s="13" t="s">
        <v>3025</v>
      </c>
      <c r="F1136" s="13" t="s">
        <v>4939</v>
      </c>
      <c r="G1136" s="13" t="s">
        <v>4948</v>
      </c>
      <c r="H1136" s="13" t="s">
        <v>4862</v>
      </c>
      <c r="I1136" s="13" t="s">
        <v>4652</v>
      </c>
      <c r="J1136" s="13"/>
      <c r="K1136" s="13" t="s">
        <v>1257</v>
      </c>
      <c r="L1136" s="13" t="s">
        <v>3037</v>
      </c>
      <c r="M1136" s="14">
        <v>999</v>
      </c>
      <c r="N1136" s="13">
        <v>17</v>
      </c>
      <c r="O1136" s="15">
        <v>37164</v>
      </c>
    </row>
    <row r="1137" spans="1:15" x14ac:dyDescent="0.25">
      <c r="A1137" s="13" t="s">
        <v>2261</v>
      </c>
      <c r="B1137" s="13" t="s">
        <v>2262</v>
      </c>
      <c r="C1137" s="35"/>
      <c r="D1137" s="35" t="s">
        <v>3745</v>
      </c>
      <c r="E1137" s="13" t="s">
        <v>3025</v>
      </c>
      <c r="F1137" s="13" t="s">
        <v>4939</v>
      </c>
      <c r="G1137" s="13" t="s">
        <v>4948</v>
      </c>
      <c r="H1137" s="13" t="s">
        <v>3127</v>
      </c>
      <c r="I1137" s="13" t="s">
        <v>4724</v>
      </c>
      <c r="J1137" s="13"/>
      <c r="K1137" s="13" t="s">
        <v>1257</v>
      </c>
      <c r="L1137" s="13" t="s">
        <v>3037</v>
      </c>
      <c r="M1137" s="14">
        <v>1599</v>
      </c>
      <c r="N1137" s="13">
        <v>17</v>
      </c>
      <c r="O1137" s="15">
        <v>37255</v>
      </c>
    </row>
    <row r="1138" spans="1:15" x14ac:dyDescent="0.25">
      <c r="A1138" s="13" t="s">
        <v>2263</v>
      </c>
      <c r="B1138" s="13" t="s">
        <v>2264</v>
      </c>
      <c r="C1138" s="35"/>
      <c r="D1138" s="35" t="s">
        <v>3746</v>
      </c>
      <c r="E1138" s="13" t="s">
        <v>3025</v>
      </c>
      <c r="F1138" s="13" t="s">
        <v>4939</v>
      </c>
      <c r="G1138" s="13" t="s">
        <v>4948</v>
      </c>
      <c r="H1138" s="13" t="s">
        <v>4862</v>
      </c>
      <c r="I1138" s="13" t="s">
        <v>4652</v>
      </c>
      <c r="J1138" s="13"/>
      <c r="K1138" s="13" t="s">
        <v>1257</v>
      </c>
      <c r="L1138" s="13" t="s">
        <v>3037</v>
      </c>
      <c r="M1138" s="14">
        <v>999</v>
      </c>
      <c r="N1138" s="13">
        <v>15</v>
      </c>
      <c r="O1138" s="15">
        <v>37406</v>
      </c>
    </row>
    <row r="1139" spans="1:15" x14ac:dyDescent="0.25">
      <c r="A1139" s="13" t="s">
        <v>2265</v>
      </c>
      <c r="B1139" s="13" t="s">
        <v>2266</v>
      </c>
      <c r="C1139" s="35"/>
      <c r="D1139" s="35" t="s">
        <v>3747</v>
      </c>
      <c r="E1139" s="13" t="s">
        <v>3025</v>
      </c>
      <c r="F1139" s="13" t="s">
        <v>4939</v>
      </c>
      <c r="G1139" s="13" t="s">
        <v>4948</v>
      </c>
      <c r="H1139" s="13" t="s">
        <v>4979</v>
      </c>
      <c r="I1139" s="13" t="s">
        <v>4567</v>
      </c>
      <c r="J1139" s="13"/>
      <c r="K1139" s="13" t="s">
        <v>1257</v>
      </c>
      <c r="L1139" s="13" t="s">
        <v>3037</v>
      </c>
      <c r="M1139" s="14">
        <v>433.77</v>
      </c>
      <c r="N1139" s="13">
        <v>15</v>
      </c>
      <c r="O1139" s="15">
        <v>39539</v>
      </c>
    </row>
    <row r="1140" spans="1:15" x14ac:dyDescent="0.25">
      <c r="A1140" s="13" t="s">
        <v>2267</v>
      </c>
      <c r="B1140" s="13" t="s">
        <v>2268</v>
      </c>
      <c r="C1140" s="35"/>
      <c r="D1140" s="35" t="s">
        <v>3748</v>
      </c>
      <c r="E1140" s="13" t="s">
        <v>3025</v>
      </c>
      <c r="F1140" s="13" t="s">
        <v>4939</v>
      </c>
      <c r="G1140" s="13" t="s">
        <v>4948</v>
      </c>
      <c r="H1140" s="13" t="s">
        <v>4862</v>
      </c>
      <c r="I1140" s="13" t="s">
        <v>4652</v>
      </c>
      <c r="J1140" s="13"/>
      <c r="K1140" s="13" t="s">
        <v>1257</v>
      </c>
      <c r="L1140" s="13" t="s">
        <v>3037</v>
      </c>
      <c r="M1140" s="14">
        <v>343.47</v>
      </c>
      <c r="N1140" s="13">
        <v>15</v>
      </c>
      <c r="O1140" s="15">
        <v>39539</v>
      </c>
    </row>
    <row r="1141" spans="1:15" x14ac:dyDescent="0.25">
      <c r="A1141" s="13" t="s">
        <v>2269</v>
      </c>
      <c r="B1141" s="13" t="s">
        <v>2270</v>
      </c>
      <c r="C1141" s="35"/>
      <c r="D1141" s="35" t="s">
        <v>3749</v>
      </c>
      <c r="E1141" s="13" t="s">
        <v>3025</v>
      </c>
      <c r="F1141" s="13" t="s">
        <v>4939</v>
      </c>
      <c r="G1141" s="13" t="s">
        <v>4948</v>
      </c>
      <c r="H1141" s="13" t="s">
        <v>4862</v>
      </c>
      <c r="I1141" s="13" t="s">
        <v>4652</v>
      </c>
      <c r="J1141" s="13"/>
      <c r="K1141" s="13" t="s">
        <v>1257</v>
      </c>
      <c r="L1141" s="13" t="s">
        <v>3037</v>
      </c>
      <c r="M1141" s="14">
        <v>1599</v>
      </c>
      <c r="N1141" s="13">
        <v>17</v>
      </c>
      <c r="O1141" s="15">
        <v>37184</v>
      </c>
    </row>
    <row r="1142" spans="1:15" x14ac:dyDescent="0.25">
      <c r="A1142" s="13" t="s">
        <v>2271</v>
      </c>
      <c r="B1142" s="13" t="s">
        <v>2272</v>
      </c>
      <c r="C1142" s="35"/>
      <c r="D1142" s="35" t="s">
        <v>3750</v>
      </c>
      <c r="E1142" s="13" t="s">
        <v>3025</v>
      </c>
      <c r="F1142" s="13" t="s">
        <v>4939</v>
      </c>
      <c r="G1142" s="13" t="s">
        <v>4948</v>
      </c>
      <c r="H1142" s="13" t="s">
        <v>4862</v>
      </c>
      <c r="I1142" s="13" t="s">
        <v>4652</v>
      </c>
      <c r="J1142" s="13"/>
      <c r="K1142" s="13" t="s">
        <v>1257</v>
      </c>
      <c r="L1142" s="13" t="s">
        <v>3037</v>
      </c>
      <c r="M1142" s="14">
        <v>999</v>
      </c>
      <c r="N1142" s="13">
        <v>15</v>
      </c>
      <c r="O1142" s="15">
        <v>37406</v>
      </c>
    </row>
    <row r="1143" spans="1:15" x14ac:dyDescent="0.25">
      <c r="A1143" s="13" t="s">
        <v>2273</v>
      </c>
      <c r="B1143" s="13" t="s">
        <v>2274</v>
      </c>
      <c r="C1143" s="35"/>
      <c r="D1143" s="35" t="s">
        <v>3751</v>
      </c>
      <c r="E1143" s="13" t="s">
        <v>3025</v>
      </c>
      <c r="F1143" s="13" t="s">
        <v>4939</v>
      </c>
      <c r="G1143" s="13" t="s">
        <v>4948</v>
      </c>
      <c r="H1143" s="13" t="s">
        <v>3127</v>
      </c>
      <c r="I1143" s="13" t="s">
        <v>3051</v>
      </c>
      <c r="J1143" s="13"/>
      <c r="K1143" s="13" t="s">
        <v>1257</v>
      </c>
      <c r="L1143" s="13" t="s">
        <v>3037</v>
      </c>
      <c r="M1143" s="14">
        <v>300</v>
      </c>
      <c r="N1143" s="13">
        <v>5</v>
      </c>
      <c r="O1143" s="15">
        <v>41000</v>
      </c>
    </row>
    <row r="1144" spans="1:15" x14ac:dyDescent="0.25">
      <c r="A1144" s="13" t="s">
        <v>2275</v>
      </c>
      <c r="B1144" s="13" t="s">
        <v>2276</v>
      </c>
      <c r="C1144" s="35"/>
      <c r="D1144" s="35" t="s">
        <v>3752</v>
      </c>
      <c r="E1144" s="13" t="s">
        <v>3065</v>
      </c>
      <c r="F1144" s="13" t="s">
        <v>3059</v>
      </c>
      <c r="G1144" s="13" t="s">
        <v>4932</v>
      </c>
      <c r="H1144" s="13" t="s">
        <v>4967</v>
      </c>
      <c r="I1144" s="13" t="s">
        <v>4439</v>
      </c>
      <c r="J1144" s="13"/>
      <c r="K1144" s="13" t="s">
        <v>1257</v>
      </c>
      <c r="L1144" s="13" t="s">
        <v>3037</v>
      </c>
      <c r="M1144" s="14">
        <v>922</v>
      </c>
      <c r="N1144" s="13">
        <v>15</v>
      </c>
      <c r="O1144" s="15">
        <v>41000</v>
      </c>
    </row>
    <row r="1145" spans="1:15" x14ac:dyDescent="0.25">
      <c r="A1145" s="13" t="s">
        <v>2277</v>
      </c>
      <c r="B1145" s="13" t="s">
        <v>2278</v>
      </c>
      <c r="C1145" s="35"/>
      <c r="D1145" s="35" t="s">
        <v>3753</v>
      </c>
      <c r="E1145" s="13" t="s">
        <v>3025</v>
      </c>
      <c r="F1145" s="13" t="s">
        <v>4939</v>
      </c>
      <c r="G1145" s="13" t="s">
        <v>4948</v>
      </c>
      <c r="H1145" s="13" t="s">
        <v>4969</v>
      </c>
      <c r="I1145" s="13" t="s">
        <v>4529</v>
      </c>
      <c r="J1145" s="13"/>
      <c r="K1145" s="13" t="s">
        <v>1257</v>
      </c>
      <c r="L1145" s="13" t="s">
        <v>3037</v>
      </c>
      <c r="M1145" s="14">
        <v>1199</v>
      </c>
      <c r="N1145" s="13">
        <v>17</v>
      </c>
      <c r="O1145" s="15">
        <v>37133</v>
      </c>
    </row>
    <row r="1146" spans="1:15" x14ac:dyDescent="0.25">
      <c r="A1146" s="13" t="s">
        <v>2279</v>
      </c>
      <c r="B1146" s="13" t="s">
        <v>2280</v>
      </c>
      <c r="C1146" s="35"/>
      <c r="D1146" s="35" t="s">
        <v>3754</v>
      </c>
      <c r="E1146" s="13" t="s">
        <v>3025</v>
      </c>
      <c r="F1146" s="13" t="s">
        <v>4939</v>
      </c>
      <c r="G1146" s="13" t="s">
        <v>4948</v>
      </c>
      <c r="H1146" s="13" t="s">
        <v>4969</v>
      </c>
      <c r="I1146" s="13" t="s">
        <v>4529</v>
      </c>
      <c r="J1146" s="13"/>
      <c r="K1146" s="13" t="s">
        <v>1257</v>
      </c>
      <c r="L1146" s="13" t="s">
        <v>3037</v>
      </c>
      <c r="M1146" s="14">
        <v>750</v>
      </c>
      <c r="N1146" s="13">
        <v>17</v>
      </c>
      <c r="O1146" s="15">
        <v>37164</v>
      </c>
    </row>
    <row r="1147" spans="1:15" x14ac:dyDescent="0.25">
      <c r="A1147" s="13" t="s">
        <v>2281</v>
      </c>
      <c r="B1147" s="13" t="s">
        <v>2282</v>
      </c>
      <c r="C1147" s="35"/>
      <c r="D1147" s="35" t="s">
        <v>3755</v>
      </c>
      <c r="E1147" s="13" t="s">
        <v>3025</v>
      </c>
      <c r="F1147" s="13" t="s">
        <v>4939</v>
      </c>
      <c r="G1147" s="13" t="s">
        <v>4948</v>
      </c>
      <c r="H1147" s="13" t="s">
        <v>4969</v>
      </c>
      <c r="I1147" s="13" t="s">
        <v>4529</v>
      </c>
      <c r="J1147" s="13"/>
      <c r="K1147" s="13" t="s">
        <v>1257</v>
      </c>
      <c r="L1147" s="13" t="s">
        <v>3037</v>
      </c>
      <c r="M1147" s="14">
        <v>999</v>
      </c>
      <c r="N1147" s="13">
        <v>15</v>
      </c>
      <c r="O1147" s="15">
        <v>37529</v>
      </c>
    </row>
    <row r="1148" spans="1:15" x14ac:dyDescent="0.25">
      <c r="A1148" s="13" t="s">
        <v>2283</v>
      </c>
      <c r="B1148" s="13" t="s">
        <v>1966</v>
      </c>
      <c r="C1148" s="35"/>
      <c r="D1148" s="35" t="s">
        <v>3756</v>
      </c>
      <c r="E1148" s="13" t="s">
        <v>3025</v>
      </c>
      <c r="F1148" s="13" t="s">
        <v>4939</v>
      </c>
      <c r="G1148" s="13" t="s">
        <v>4948</v>
      </c>
      <c r="H1148" s="13" t="s">
        <v>4969</v>
      </c>
      <c r="I1148" s="13" t="s">
        <v>4529</v>
      </c>
      <c r="J1148" s="13"/>
      <c r="K1148" s="13" t="s">
        <v>1257</v>
      </c>
      <c r="L1148" s="13" t="s">
        <v>3037</v>
      </c>
      <c r="M1148" s="14">
        <v>1446.4</v>
      </c>
      <c r="N1148" s="13">
        <v>7</v>
      </c>
      <c r="O1148" s="15">
        <v>40688</v>
      </c>
    </row>
    <row r="1149" spans="1:15" x14ac:dyDescent="0.25">
      <c r="A1149" s="13" t="s">
        <v>2284</v>
      </c>
      <c r="B1149" s="13" t="s">
        <v>2285</v>
      </c>
      <c r="C1149" s="35"/>
      <c r="D1149" s="35" t="s">
        <v>3757</v>
      </c>
      <c r="E1149" s="13" t="s">
        <v>3025</v>
      </c>
      <c r="F1149" s="13" t="s">
        <v>4939</v>
      </c>
      <c r="G1149" s="13"/>
      <c r="H1149" s="13" t="s">
        <v>4936</v>
      </c>
      <c r="I1149" s="13" t="s">
        <v>4524</v>
      </c>
      <c r="J1149" s="13"/>
      <c r="K1149" s="13" t="s">
        <v>1257</v>
      </c>
      <c r="L1149" s="13" t="s">
        <v>3037</v>
      </c>
      <c r="M1149" s="14">
        <v>1008.58</v>
      </c>
      <c r="N1149" s="13">
        <v>7</v>
      </c>
      <c r="O1149" s="15">
        <v>40688</v>
      </c>
    </row>
    <row r="1150" spans="1:15" x14ac:dyDescent="0.25">
      <c r="A1150" s="13" t="s">
        <v>2286</v>
      </c>
      <c r="B1150" s="13" t="s">
        <v>2287</v>
      </c>
      <c r="C1150" s="35"/>
      <c r="D1150" s="35" t="s">
        <v>3758</v>
      </c>
      <c r="E1150" s="13" t="s">
        <v>3025</v>
      </c>
      <c r="F1150" s="13" t="s">
        <v>4939</v>
      </c>
      <c r="G1150" s="13" t="s">
        <v>4948</v>
      </c>
      <c r="H1150" s="13" t="s">
        <v>4969</v>
      </c>
      <c r="I1150" s="13" t="s">
        <v>4529</v>
      </c>
      <c r="J1150" s="13"/>
      <c r="K1150" s="13" t="s">
        <v>1257</v>
      </c>
      <c r="L1150" s="13" t="s">
        <v>3037</v>
      </c>
      <c r="M1150" s="14">
        <v>364.58</v>
      </c>
      <c r="N1150" s="13">
        <v>15</v>
      </c>
      <c r="O1150" s="15">
        <v>39539</v>
      </c>
    </row>
    <row r="1151" spans="1:15" x14ac:dyDescent="0.25">
      <c r="A1151" s="13" t="s">
        <v>2288</v>
      </c>
      <c r="B1151" s="13" t="s">
        <v>2289</v>
      </c>
      <c r="C1151" s="35"/>
      <c r="D1151" s="35" t="s">
        <v>3759</v>
      </c>
      <c r="E1151" s="13" t="s">
        <v>3025</v>
      </c>
      <c r="F1151" s="13" t="s">
        <v>4939</v>
      </c>
      <c r="G1151" s="13" t="s">
        <v>4948</v>
      </c>
      <c r="H1151" s="13" t="s">
        <v>4969</v>
      </c>
      <c r="I1151" s="13" t="s">
        <v>4529</v>
      </c>
      <c r="J1151" s="13"/>
      <c r="K1151" s="13" t="s">
        <v>1257</v>
      </c>
      <c r="L1151" s="13" t="s">
        <v>3037</v>
      </c>
      <c r="M1151" s="14">
        <v>999</v>
      </c>
      <c r="N1151" s="13">
        <v>15</v>
      </c>
      <c r="O1151" s="15">
        <v>37610</v>
      </c>
    </row>
    <row r="1152" spans="1:15" x14ac:dyDescent="0.25">
      <c r="A1152" s="13" t="s">
        <v>2290</v>
      </c>
      <c r="B1152" s="13" t="s">
        <v>2291</v>
      </c>
      <c r="C1152" s="35"/>
      <c r="D1152" s="35" t="s">
        <v>3760</v>
      </c>
      <c r="E1152" s="13" t="s">
        <v>3025</v>
      </c>
      <c r="F1152" s="13" t="s">
        <v>4939</v>
      </c>
      <c r="G1152" s="13" t="s">
        <v>4948</v>
      </c>
      <c r="H1152" s="13" t="s">
        <v>3127</v>
      </c>
      <c r="I1152" s="13" t="s">
        <v>3051</v>
      </c>
      <c r="J1152" s="13"/>
      <c r="K1152" s="13" t="s">
        <v>1257</v>
      </c>
      <c r="L1152" s="13" t="s">
        <v>3037</v>
      </c>
      <c r="M1152" s="14">
        <v>1008.58</v>
      </c>
      <c r="N1152" s="13">
        <v>7</v>
      </c>
      <c r="O1152" s="15">
        <v>40688</v>
      </c>
    </row>
    <row r="1153" spans="1:15" x14ac:dyDescent="0.25">
      <c r="A1153" s="13" t="s">
        <v>2292</v>
      </c>
      <c r="B1153" s="13" t="s">
        <v>2291</v>
      </c>
      <c r="C1153" s="35"/>
      <c r="D1153" s="35" t="s">
        <v>3761</v>
      </c>
      <c r="E1153" s="13" t="s">
        <v>3025</v>
      </c>
      <c r="F1153" s="13" t="s">
        <v>4939</v>
      </c>
      <c r="G1153" s="13" t="s">
        <v>4948</v>
      </c>
      <c r="H1153" s="13" t="s">
        <v>3127</v>
      </c>
      <c r="I1153" s="13" t="s">
        <v>3051</v>
      </c>
      <c r="J1153" s="13"/>
      <c r="K1153" s="13" t="s">
        <v>1257</v>
      </c>
      <c r="L1153" s="13" t="s">
        <v>3037</v>
      </c>
      <c r="M1153" s="14">
        <v>1008.58</v>
      </c>
      <c r="N1153" s="13">
        <v>7</v>
      </c>
      <c r="O1153" s="15">
        <v>40688</v>
      </c>
    </row>
    <row r="1154" spans="1:15" x14ac:dyDescent="0.25">
      <c r="A1154" s="13" t="s">
        <v>2293</v>
      </c>
      <c r="B1154" s="13" t="s">
        <v>2294</v>
      </c>
      <c r="C1154" s="35"/>
      <c r="D1154" s="35" t="s">
        <v>3762</v>
      </c>
      <c r="E1154" s="13" t="s">
        <v>3025</v>
      </c>
      <c r="F1154" s="13" t="s">
        <v>4939</v>
      </c>
      <c r="G1154" s="13" t="s">
        <v>4948</v>
      </c>
      <c r="H1154" s="13" t="s">
        <v>3127</v>
      </c>
      <c r="I1154" s="13" t="s">
        <v>3051</v>
      </c>
      <c r="J1154" s="13"/>
      <c r="K1154" s="13" t="s">
        <v>1257</v>
      </c>
      <c r="L1154" s="13" t="s">
        <v>3037</v>
      </c>
      <c r="M1154" s="14">
        <v>1008.58</v>
      </c>
      <c r="N1154" s="13">
        <v>7</v>
      </c>
      <c r="O1154" s="15">
        <v>40688</v>
      </c>
    </row>
    <row r="1155" spans="1:15" x14ac:dyDescent="0.25">
      <c r="A1155" s="13" t="s">
        <v>2295</v>
      </c>
      <c r="B1155" s="13" t="s">
        <v>2296</v>
      </c>
      <c r="C1155" s="35"/>
      <c r="D1155" s="35" t="s">
        <v>3763</v>
      </c>
      <c r="E1155" s="13" t="s">
        <v>3025</v>
      </c>
      <c r="F1155" s="13" t="s">
        <v>4939</v>
      </c>
      <c r="G1155" s="13" t="s">
        <v>4932</v>
      </c>
      <c r="H1155" s="13" t="s">
        <v>4716</v>
      </c>
      <c r="I1155" s="13" t="s">
        <v>4502</v>
      </c>
      <c r="J1155" s="13"/>
      <c r="K1155" s="13" t="s">
        <v>1257</v>
      </c>
      <c r="L1155" s="13" t="s">
        <v>3037</v>
      </c>
      <c r="M1155" s="14">
        <v>1599</v>
      </c>
      <c r="N1155" s="13">
        <v>17</v>
      </c>
      <c r="O1155" s="15">
        <v>37133</v>
      </c>
    </row>
    <row r="1156" spans="1:15" x14ac:dyDescent="0.25">
      <c r="A1156" s="13" t="s">
        <v>2297</v>
      </c>
      <c r="B1156" s="13" t="s">
        <v>2298</v>
      </c>
      <c r="C1156" s="35"/>
      <c r="D1156" s="35" t="s">
        <v>3764</v>
      </c>
      <c r="E1156" s="13" t="s">
        <v>3025</v>
      </c>
      <c r="F1156" s="13" t="s">
        <v>4939</v>
      </c>
      <c r="G1156" s="13" t="s">
        <v>4932</v>
      </c>
      <c r="H1156" s="13" t="s">
        <v>4972</v>
      </c>
      <c r="I1156" s="13" t="s">
        <v>4973</v>
      </c>
      <c r="J1156" s="13"/>
      <c r="K1156" s="13" t="s">
        <v>1257</v>
      </c>
      <c r="L1156" s="13" t="s">
        <v>3037</v>
      </c>
      <c r="M1156" s="14">
        <v>1199</v>
      </c>
      <c r="N1156" s="13">
        <v>15</v>
      </c>
      <c r="O1156" s="15">
        <v>38045</v>
      </c>
    </row>
    <row r="1157" spans="1:15" x14ac:dyDescent="0.25">
      <c r="A1157" s="13" t="s">
        <v>2299</v>
      </c>
      <c r="B1157" s="13" t="s">
        <v>2300</v>
      </c>
      <c r="C1157" s="35"/>
      <c r="D1157" s="35" t="s">
        <v>3765</v>
      </c>
      <c r="E1157" s="13" t="s">
        <v>3025</v>
      </c>
      <c r="F1157" s="13" t="s">
        <v>3079</v>
      </c>
      <c r="G1157" s="13" t="s">
        <v>3050</v>
      </c>
      <c r="H1157" s="13" t="s">
        <v>3369</v>
      </c>
      <c r="I1157" s="13" t="s">
        <v>4715</v>
      </c>
      <c r="J1157" s="13"/>
      <c r="K1157" s="13" t="s">
        <v>1257</v>
      </c>
      <c r="L1157" s="13" t="s">
        <v>3037</v>
      </c>
      <c r="M1157" s="14">
        <v>2999</v>
      </c>
      <c r="N1157" s="13">
        <v>15</v>
      </c>
      <c r="O1157" s="15">
        <v>38168</v>
      </c>
    </row>
    <row r="1158" spans="1:15" x14ac:dyDescent="0.25">
      <c r="A1158" s="13" t="s">
        <v>2301</v>
      </c>
      <c r="B1158" s="13" t="s">
        <v>2302</v>
      </c>
      <c r="C1158" s="35"/>
      <c r="D1158" s="35" t="s">
        <v>3766</v>
      </c>
      <c r="E1158" s="13" t="s">
        <v>3025</v>
      </c>
      <c r="F1158" s="13" t="s">
        <v>4939</v>
      </c>
      <c r="G1158" s="13" t="s">
        <v>4932</v>
      </c>
      <c r="H1158" s="13" t="s">
        <v>4711</v>
      </c>
      <c r="I1158" s="13" t="s">
        <v>4536</v>
      </c>
      <c r="J1158" s="13"/>
      <c r="K1158" s="13" t="s">
        <v>1257</v>
      </c>
      <c r="L1158" s="13" t="s">
        <v>3037</v>
      </c>
      <c r="M1158" s="14">
        <v>1155.5</v>
      </c>
      <c r="N1158" s="13">
        <v>15</v>
      </c>
      <c r="O1158" s="15">
        <v>39329</v>
      </c>
    </row>
    <row r="1159" spans="1:15" x14ac:dyDescent="0.25">
      <c r="A1159" s="13" t="s">
        <v>2303</v>
      </c>
      <c r="B1159" s="13" t="s">
        <v>2304</v>
      </c>
      <c r="C1159" s="35"/>
      <c r="D1159" s="35" t="s">
        <v>3767</v>
      </c>
      <c r="E1159" s="13" t="s">
        <v>3025</v>
      </c>
      <c r="F1159" s="13" t="s">
        <v>4939</v>
      </c>
      <c r="G1159" s="13" t="s">
        <v>4932</v>
      </c>
      <c r="H1159" s="13" t="s">
        <v>4711</v>
      </c>
      <c r="I1159" s="13" t="s">
        <v>4536</v>
      </c>
      <c r="J1159" s="13"/>
      <c r="K1159" s="13" t="s">
        <v>1257</v>
      </c>
      <c r="L1159" s="13" t="s">
        <v>3037</v>
      </c>
      <c r="M1159" s="14">
        <v>1524.86</v>
      </c>
      <c r="N1159" s="13">
        <v>15</v>
      </c>
      <c r="O1159" s="15">
        <v>39329</v>
      </c>
    </row>
    <row r="1160" spans="1:15" x14ac:dyDescent="0.25">
      <c r="A1160" s="13" t="s">
        <v>2305</v>
      </c>
      <c r="B1160" s="13" t="s">
        <v>2306</v>
      </c>
      <c r="C1160" s="35"/>
      <c r="D1160" s="35" t="s">
        <v>3768</v>
      </c>
      <c r="E1160" s="13" t="s">
        <v>3025</v>
      </c>
      <c r="F1160" s="13" t="s">
        <v>3079</v>
      </c>
      <c r="G1160" s="13" t="s">
        <v>3050</v>
      </c>
      <c r="H1160" s="13" t="s">
        <v>4933</v>
      </c>
      <c r="I1160" s="13" t="s">
        <v>4894</v>
      </c>
      <c r="J1160" s="13"/>
      <c r="K1160" s="13" t="s">
        <v>1257</v>
      </c>
      <c r="L1160" s="13" t="s">
        <v>3037</v>
      </c>
      <c r="M1160" s="14">
        <v>2350.5700000000002</v>
      </c>
      <c r="N1160" s="13">
        <v>5</v>
      </c>
      <c r="O1160" s="15">
        <v>41360</v>
      </c>
    </row>
    <row r="1161" spans="1:15" x14ac:dyDescent="0.25">
      <c r="A1161" s="13" t="s">
        <v>2307</v>
      </c>
      <c r="B1161" s="13" t="s">
        <v>2308</v>
      </c>
      <c r="C1161" s="35"/>
      <c r="D1161" s="35" t="s">
        <v>3769</v>
      </c>
      <c r="E1161" s="13" t="s">
        <v>3025</v>
      </c>
      <c r="F1161" s="13" t="s">
        <v>4939</v>
      </c>
      <c r="G1161" s="13" t="s">
        <v>4948</v>
      </c>
      <c r="H1161" s="13" t="s">
        <v>3048</v>
      </c>
      <c r="I1161" s="13" t="s">
        <v>4526</v>
      </c>
      <c r="J1161" s="13"/>
      <c r="K1161" s="13" t="s">
        <v>1257</v>
      </c>
      <c r="L1161" s="13" t="s">
        <v>3037</v>
      </c>
      <c r="M1161" s="14">
        <v>209.63</v>
      </c>
      <c r="N1161" s="13">
        <v>15</v>
      </c>
      <c r="O1161" s="15">
        <v>39539</v>
      </c>
    </row>
    <row r="1162" spans="1:15" x14ac:dyDescent="0.25">
      <c r="A1162" s="13" t="s">
        <v>2309</v>
      </c>
      <c r="B1162" s="13" t="s">
        <v>2310</v>
      </c>
      <c r="C1162" s="35"/>
      <c r="D1162" s="35" t="s">
        <v>3770</v>
      </c>
      <c r="E1162" s="13" t="s">
        <v>3025</v>
      </c>
      <c r="F1162" s="13" t="s">
        <v>4939</v>
      </c>
      <c r="G1162" s="13" t="s">
        <v>4932</v>
      </c>
      <c r="H1162" s="13" t="s">
        <v>4711</v>
      </c>
      <c r="I1162" s="13" t="s">
        <v>4536</v>
      </c>
      <c r="J1162" s="13"/>
      <c r="K1162" s="13" t="s">
        <v>1257</v>
      </c>
      <c r="L1162" s="13" t="s">
        <v>3037</v>
      </c>
      <c r="M1162" s="14">
        <v>550</v>
      </c>
      <c r="N1162" s="13">
        <v>15</v>
      </c>
      <c r="O1162" s="15">
        <v>41000</v>
      </c>
    </row>
    <row r="1163" spans="1:15" x14ac:dyDescent="0.25">
      <c r="A1163" s="13" t="s">
        <v>2311</v>
      </c>
      <c r="B1163" s="13" t="s">
        <v>2312</v>
      </c>
      <c r="C1163" s="35"/>
      <c r="D1163" s="35" t="s">
        <v>3771</v>
      </c>
      <c r="E1163" s="13" t="s">
        <v>3025</v>
      </c>
      <c r="F1163" s="13" t="s">
        <v>4939</v>
      </c>
      <c r="G1163" s="13" t="s">
        <v>4932</v>
      </c>
      <c r="H1163" s="13" t="s">
        <v>4713</v>
      </c>
      <c r="I1163" s="13" t="s">
        <v>4536</v>
      </c>
      <c r="J1163" s="13"/>
      <c r="K1163" s="13" t="s">
        <v>1257</v>
      </c>
      <c r="L1163" s="13" t="s">
        <v>3037</v>
      </c>
      <c r="M1163" s="14">
        <v>300</v>
      </c>
      <c r="N1163" s="13">
        <v>15</v>
      </c>
      <c r="O1163" s="15">
        <v>41000</v>
      </c>
    </row>
    <row r="1164" spans="1:15" x14ac:dyDescent="0.25">
      <c r="A1164" s="13" t="s">
        <v>2313</v>
      </c>
      <c r="B1164" s="13" t="s">
        <v>2314</v>
      </c>
      <c r="C1164" s="35"/>
      <c r="D1164" s="35" t="s">
        <v>3772</v>
      </c>
      <c r="E1164" s="13" t="s">
        <v>3025</v>
      </c>
      <c r="F1164" s="13" t="s">
        <v>3079</v>
      </c>
      <c r="G1164" s="13" t="s">
        <v>3050</v>
      </c>
      <c r="H1164" s="13" t="s">
        <v>3127</v>
      </c>
      <c r="I1164" s="13" t="s">
        <v>4724</v>
      </c>
      <c r="J1164" s="13"/>
      <c r="K1164" s="13" t="s">
        <v>1257</v>
      </c>
      <c r="L1164" s="13" t="s">
        <v>3037</v>
      </c>
      <c r="M1164" s="14">
        <v>978</v>
      </c>
      <c r="N1164" s="13">
        <v>15</v>
      </c>
      <c r="O1164" s="15">
        <v>41000</v>
      </c>
    </row>
    <row r="1165" spans="1:15" x14ac:dyDescent="0.25">
      <c r="A1165" s="13" t="s">
        <v>2315</v>
      </c>
      <c r="B1165" s="13" t="s">
        <v>2316</v>
      </c>
      <c r="C1165" s="35"/>
      <c r="D1165" s="35" t="s">
        <v>3773</v>
      </c>
      <c r="E1165" s="13" t="s">
        <v>3025</v>
      </c>
      <c r="F1165" s="13" t="s">
        <v>4939</v>
      </c>
      <c r="G1165" s="13" t="s">
        <v>4932</v>
      </c>
      <c r="H1165" s="13" t="s">
        <v>4713</v>
      </c>
      <c r="I1165" s="13" t="s">
        <v>4536</v>
      </c>
      <c r="J1165" s="13"/>
      <c r="K1165" s="13" t="s">
        <v>1257</v>
      </c>
      <c r="L1165" s="13" t="s">
        <v>3037</v>
      </c>
      <c r="M1165" s="14">
        <v>978</v>
      </c>
      <c r="N1165" s="13">
        <v>15</v>
      </c>
      <c r="O1165" s="15">
        <v>41000</v>
      </c>
    </row>
    <row r="1166" spans="1:15" x14ac:dyDescent="0.25">
      <c r="A1166" s="13" t="s">
        <v>2317</v>
      </c>
      <c r="B1166" s="13" t="s">
        <v>4995</v>
      </c>
      <c r="C1166" s="35"/>
      <c r="D1166" s="35" t="s">
        <v>4994</v>
      </c>
      <c r="E1166" s="13" t="s">
        <v>3065</v>
      </c>
      <c r="F1166" s="13" t="s">
        <v>3059</v>
      </c>
      <c r="G1166" s="13" t="s">
        <v>4932</v>
      </c>
      <c r="H1166" s="13" t="s">
        <v>4967</v>
      </c>
      <c r="I1166" s="13" t="s">
        <v>4439</v>
      </c>
      <c r="J1166" s="13"/>
      <c r="K1166" s="13" t="s">
        <v>1257</v>
      </c>
      <c r="L1166" s="13" t="s">
        <v>3037</v>
      </c>
      <c r="M1166" s="14">
        <v>922</v>
      </c>
      <c r="N1166" s="13">
        <v>15</v>
      </c>
      <c r="O1166" s="15">
        <v>41000</v>
      </c>
    </row>
    <row r="1167" spans="1:15" x14ac:dyDescent="0.25">
      <c r="A1167" s="13" t="s">
        <v>2318</v>
      </c>
      <c r="B1167" s="13" t="s">
        <v>2319</v>
      </c>
      <c r="C1167" s="35" t="s">
        <v>3026</v>
      </c>
      <c r="D1167" s="35" t="s">
        <v>3774</v>
      </c>
      <c r="E1167" s="13" t="s">
        <v>3025</v>
      </c>
      <c r="F1167" s="13" t="s">
        <v>4939</v>
      </c>
      <c r="G1167" s="13" t="s">
        <v>4948</v>
      </c>
      <c r="H1167" s="13" t="s">
        <v>4705</v>
      </c>
      <c r="I1167" s="13" t="s">
        <v>12051</v>
      </c>
      <c r="J1167" s="13"/>
      <c r="K1167" s="13" t="s">
        <v>1257</v>
      </c>
      <c r="L1167" s="13" t="s">
        <v>3037</v>
      </c>
      <c r="M1167" s="14">
        <v>1747.28</v>
      </c>
      <c r="N1167" s="13">
        <v>5</v>
      </c>
      <c r="O1167" s="15">
        <v>41360</v>
      </c>
    </row>
    <row r="1168" spans="1:15" x14ac:dyDescent="0.25">
      <c r="A1168" s="13" t="s">
        <v>2320</v>
      </c>
      <c r="B1168" s="13" t="s">
        <v>2321</v>
      </c>
      <c r="C1168" s="35" t="s">
        <v>3026</v>
      </c>
      <c r="D1168" s="35" t="s">
        <v>3775</v>
      </c>
      <c r="E1168" s="13" t="s">
        <v>3025</v>
      </c>
      <c r="F1168" s="13" t="s">
        <v>4939</v>
      </c>
      <c r="G1168" s="13" t="s">
        <v>4948</v>
      </c>
      <c r="H1168" s="13" t="s">
        <v>4705</v>
      </c>
      <c r="I1168" s="13" t="s">
        <v>12051</v>
      </c>
      <c r="J1168" s="13"/>
      <c r="K1168" s="13" t="s">
        <v>1257</v>
      </c>
      <c r="L1168" s="13" t="s">
        <v>3037</v>
      </c>
      <c r="M1168" s="14">
        <v>1200.42</v>
      </c>
      <c r="N1168" s="13">
        <v>5</v>
      </c>
      <c r="O1168" s="15">
        <v>41360</v>
      </c>
    </row>
    <row r="1169" spans="1:15" x14ac:dyDescent="0.25">
      <c r="A1169" s="13" t="s">
        <v>2322</v>
      </c>
      <c r="B1169" s="13" t="s">
        <v>2323</v>
      </c>
      <c r="C1169" s="35"/>
      <c r="D1169" s="35" t="s">
        <v>3776</v>
      </c>
      <c r="E1169" s="13" t="s">
        <v>3025</v>
      </c>
      <c r="F1169" s="13" t="s">
        <v>4939</v>
      </c>
      <c r="G1169" s="13" t="s">
        <v>4932</v>
      </c>
      <c r="H1169" s="13" t="s">
        <v>4763</v>
      </c>
      <c r="I1169" s="13" t="s">
        <v>4762</v>
      </c>
      <c r="J1169" s="13"/>
      <c r="K1169" s="13" t="s">
        <v>1257</v>
      </c>
      <c r="L1169" s="13" t="s">
        <v>3037</v>
      </c>
      <c r="M1169" s="14">
        <v>2576</v>
      </c>
      <c r="N1169" s="13">
        <v>15</v>
      </c>
      <c r="O1169" s="15">
        <v>41000</v>
      </c>
    </row>
    <row r="1170" spans="1:15" x14ac:dyDescent="0.25">
      <c r="A1170" s="13" t="s">
        <v>2324</v>
      </c>
      <c r="B1170" s="13" t="s">
        <v>2325</v>
      </c>
      <c r="C1170" s="35"/>
      <c r="D1170" s="35" t="s">
        <v>3777</v>
      </c>
      <c r="E1170" s="13" t="s">
        <v>3025</v>
      </c>
      <c r="F1170" s="13" t="s">
        <v>4939</v>
      </c>
      <c r="G1170" s="13" t="s">
        <v>4932</v>
      </c>
      <c r="H1170" s="13" t="s">
        <v>4764</v>
      </c>
      <c r="I1170" s="13" t="s">
        <v>4493</v>
      </c>
      <c r="J1170" s="13"/>
      <c r="K1170" s="13" t="s">
        <v>1257</v>
      </c>
      <c r="L1170" s="13" t="s">
        <v>3037</v>
      </c>
      <c r="M1170" s="14">
        <v>2576</v>
      </c>
      <c r="N1170" s="13">
        <v>15</v>
      </c>
      <c r="O1170" s="15">
        <v>41000</v>
      </c>
    </row>
    <row r="1171" spans="1:15" x14ac:dyDescent="0.25">
      <c r="A1171" s="13" t="s">
        <v>2326</v>
      </c>
      <c r="B1171" s="13" t="s">
        <v>2327</v>
      </c>
      <c r="C1171" s="35"/>
      <c r="D1171" s="35" t="s">
        <v>3778</v>
      </c>
      <c r="E1171" s="13" t="s">
        <v>3025</v>
      </c>
      <c r="F1171" s="13" t="s">
        <v>4939</v>
      </c>
      <c r="G1171" s="13" t="s">
        <v>4932</v>
      </c>
      <c r="H1171" s="13" t="s">
        <v>4764</v>
      </c>
      <c r="I1171" s="13" t="s">
        <v>4493</v>
      </c>
      <c r="J1171" s="13"/>
      <c r="K1171" s="13" t="s">
        <v>1257</v>
      </c>
      <c r="L1171" s="13" t="s">
        <v>3037</v>
      </c>
      <c r="M1171" s="14">
        <v>2576</v>
      </c>
      <c r="N1171" s="13">
        <v>15</v>
      </c>
      <c r="O1171" s="15">
        <v>41000</v>
      </c>
    </row>
    <row r="1172" spans="1:15" x14ac:dyDescent="0.25">
      <c r="A1172" s="13" t="s">
        <v>2328</v>
      </c>
      <c r="B1172" s="13" t="s">
        <v>2329</v>
      </c>
      <c r="C1172" s="35"/>
      <c r="D1172" s="35" t="s">
        <v>3779</v>
      </c>
      <c r="E1172" s="13" t="s">
        <v>3025</v>
      </c>
      <c r="F1172" s="13" t="s">
        <v>4939</v>
      </c>
      <c r="G1172" s="13" t="s">
        <v>4932</v>
      </c>
      <c r="H1172" s="13" t="s">
        <v>4763</v>
      </c>
      <c r="I1172" s="13" t="s">
        <v>4762</v>
      </c>
      <c r="J1172" s="13"/>
      <c r="K1172" s="13" t="s">
        <v>1257</v>
      </c>
      <c r="L1172" s="13" t="s">
        <v>3037</v>
      </c>
      <c r="M1172" s="14">
        <v>2576</v>
      </c>
      <c r="N1172" s="13">
        <v>15</v>
      </c>
      <c r="O1172" s="15">
        <v>41000</v>
      </c>
    </row>
    <row r="1173" spans="1:15" ht="13" x14ac:dyDescent="0.3">
      <c r="A1173" s="13" t="s">
        <v>2330</v>
      </c>
      <c r="B1173" s="13" t="s">
        <v>2331</v>
      </c>
      <c r="C1173" s="37" t="s">
        <v>4637</v>
      </c>
      <c r="D1173" s="35" t="s">
        <v>4725</v>
      </c>
      <c r="E1173" s="13" t="s">
        <v>3025</v>
      </c>
      <c r="F1173" s="13" t="s">
        <v>4939</v>
      </c>
      <c r="G1173" s="13" t="s">
        <v>4948</v>
      </c>
      <c r="H1173" s="13" t="s">
        <v>4858</v>
      </c>
      <c r="I1173" s="13" t="s">
        <v>4707</v>
      </c>
      <c r="J1173" s="13"/>
      <c r="K1173" s="13" t="s">
        <v>1257</v>
      </c>
      <c r="L1173" s="13" t="s">
        <v>3037</v>
      </c>
      <c r="M1173" s="14">
        <v>3853.2</v>
      </c>
      <c r="N1173" s="13">
        <v>15</v>
      </c>
      <c r="O1173" s="15">
        <v>38950</v>
      </c>
    </row>
    <row r="1174" spans="1:15" x14ac:dyDescent="0.25">
      <c r="A1174" s="13" t="s">
        <v>2332</v>
      </c>
      <c r="B1174" s="13" t="s">
        <v>2333</v>
      </c>
      <c r="C1174" s="35"/>
      <c r="D1174" s="35" t="s">
        <v>3780</v>
      </c>
      <c r="E1174" s="13" t="s">
        <v>3025</v>
      </c>
      <c r="F1174" s="13" t="s">
        <v>4939</v>
      </c>
      <c r="G1174" s="13" t="s">
        <v>4932</v>
      </c>
      <c r="H1174" s="13" t="s">
        <v>4763</v>
      </c>
      <c r="I1174" s="13" t="s">
        <v>4762</v>
      </c>
      <c r="J1174" s="13"/>
      <c r="K1174" s="13" t="s">
        <v>1257</v>
      </c>
      <c r="L1174" s="13" t="s">
        <v>3037</v>
      </c>
      <c r="M1174" s="14">
        <v>1599</v>
      </c>
      <c r="N1174" s="13">
        <v>15</v>
      </c>
      <c r="O1174" s="15">
        <v>37406</v>
      </c>
    </row>
    <row r="1175" spans="1:15" x14ac:dyDescent="0.25">
      <c r="A1175" s="13" t="s">
        <v>2334</v>
      </c>
      <c r="B1175" s="13" t="s">
        <v>2335</v>
      </c>
      <c r="C1175" s="35" t="s">
        <v>3026</v>
      </c>
      <c r="D1175" s="35" t="s">
        <v>3781</v>
      </c>
      <c r="E1175" s="13" t="s">
        <v>3025</v>
      </c>
      <c r="F1175" s="13" t="s">
        <v>4939</v>
      </c>
      <c r="G1175" s="13" t="s">
        <v>4948</v>
      </c>
      <c r="H1175" s="13" t="s">
        <v>4717</v>
      </c>
      <c r="I1175" s="13" t="s">
        <v>4431</v>
      </c>
      <c r="J1175" s="13"/>
      <c r="K1175" s="13" t="s">
        <v>1257</v>
      </c>
      <c r="L1175" s="13" t="s">
        <v>3037</v>
      </c>
      <c r="M1175" s="14">
        <v>2496.6</v>
      </c>
      <c r="N1175" s="13">
        <v>15</v>
      </c>
      <c r="O1175" s="15">
        <v>39428</v>
      </c>
    </row>
    <row r="1176" spans="1:15" x14ac:dyDescent="0.25">
      <c r="A1176" s="13" t="s">
        <v>2336</v>
      </c>
      <c r="B1176" s="13" t="s">
        <v>2337</v>
      </c>
      <c r="C1176" s="35" t="s">
        <v>3026</v>
      </c>
      <c r="D1176" s="35" t="s">
        <v>3782</v>
      </c>
      <c r="E1176" s="13" t="s">
        <v>3025</v>
      </c>
      <c r="F1176" s="13" t="s">
        <v>4939</v>
      </c>
      <c r="G1176" s="13" t="s">
        <v>4948</v>
      </c>
      <c r="H1176" s="13" t="s">
        <v>4717</v>
      </c>
      <c r="I1176" s="13" t="s">
        <v>4431</v>
      </c>
      <c r="J1176" s="13"/>
      <c r="K1176" s="13" t="s">
        <v>1257</v>
      </c>
      <c r="L1176" s="13" t="s">
        <v>3037</v>
      </c>
      <c r="M1176" s="14">
        <v>2873.5</v>
      </c>
      <c r="N1176" s="13">
        <v>7</v>
      </c>
      <c r="O1176" s="15">
        <v>40688</v>
      </c>
    </row>
    <row r="1177" spans="1:15" x14ac:dyDescent="0.25">
      <c r="A1177" s="13" t="s">
        <v>2338</v>
      </c>
      <c r="B1177" s="13" t="s">
        <v>2339</v>
      </c>
      <c r="C1177" s="35" t="s">
        <v>3026</v>
      </c>
      <c r="D1177" s="35" t="s">
        <v>3783</v>
      </c>
      <c r="E1177" s="13" t="s">
        <v>3025</v>
      </c>
      <c r="F1177" s="13" t="s">
        <v>4939</v>
      </c>
      <c r="G1177" s="13" t="s">
        <v>4948</v>
      </c>
      <c r="H1177" s="13" t="s">
        <v>4717</v>
      </c>
      <c r="I1177" s="13" t="s">
        <v>4431</v>
      </c>
      <c r="J1177" s="13"/>
      <c r="K1177" s="13" t="s">
        <v>1257</v>
      </c>
      <c r="L1177" s="13" t="s">
        <v>3037</v>
      </c>
      <c r="M1177" s="14">
        <v>2154.42</v>
      </c>
      <c r="N1177" s="13">
        <v>7</v>
      </c>
      <c r="O1177" s="15">
        <v>40688</v>
      </c>
    </row>
    <row r="1178" spans="1:15" x14ac:dyDescent="0.25">
      <c r="A1178" s="13" t="s">
        <v>2340</v>
      </c>
      <c r="B1178" s="13" t="s">
        <v>2341</v>
      </c>
      <c r="C1178" s="35" t="s">
        <v>3026</v>
      </c>
      <c r="D1178" s="35" t="s">
        <v>3784</v>
      </c>
      <c r="E1178" s="13" t="s">
        <v>3025</v>
      </c>
      <c r="F1178" s="13" t="s">
        <v>4939</v>
      </c>
      <c r="G1178" s="13" t="s">
        <v>4948</v>
      </c>
      <c r="H1178" s="13" t="s">
        <v>4717</v>
      </c>
      <c r="I1178" s="13" t="s">
        <v>4431</v>
      </c>
      <c r="J1178" s="13"/>
      <c r="K1178" s="13" t="s">
        <v>1257</v>
      </c>
      <c r="L1178" s="13" t="s">
        <v>3037</v>
      </c>
      <c r="M1178" s="14">
        <v>1488.84</v>
      </c>
      <c r="N1178" s="13">
        <v>7</v>
      </c>
      <c r="O1178" s="15">
        <v>40643</v>
      </c>
    </row>
    <row r="1179" spans="1:15" x14ac:dyDescent="0.25">
      <c r="A1179" s="13" t="s">
        <v>2342</v>
      </c>
      <c r="B1179" s="13" t="s">
        <v>2343</v>
      </c>
      <c r="C1179" s="35" t="s">
        <v>3026</v>
      </c>
      <c r="D1179" s="35" t="s">
        <v>3785</v>
      </c>
      <c r="E1179" s="13" t="s">
        <v>3025</v>
      </c>
      <c r="F1179" s="13" t="s">
        <v>4939</v>
      </c>
      <c r="G1179" s="13" t="s">
        <v>4948</v>
      </c>
      <c r="H1179" s="13" t="s">
        <v>4717</v>
      </c>
      <c r="I1179" s="13" t="s">
        <v>4431</v>
      </c>
      <c r="J1179" s="13"/>
      <c r="K1179" s="13" t="s">
        <v>1257</v>
      </c>
      <c r="L1179" s="13" t="s">
        <v>3037</v>
      </c>
      <c r="M1179" s="14">
        <v>772.92</v>
      </c>
      <c r="N1179" s="13">
        <v>7</v>
      </c>
      <c r="O1179" s="15">
        <v>40643</v>
      </c>
    </row>
    <row r="1180" spans="1:15" x14ac:dyDescent="0.25">
      <c r="A1180" s="13" t="s">
        <v>2344</v>
      </c>
      <c r="B1180" s="13" t="s">
        <v>2345</v>
      </c>
      <c r="C1180" s="35" t="s">
        <v>3026</v>
      </c>
      <c r="D1180" s="35" t="s">
        <v>3786</v>
      </c>
      <c r="E1180" s="13" t="s">
        <v>3025</v>
      </c>
      <c r="F1180" s="13" t="s">
        <v>4939</v>
      </c>
      <c r="G1180" s="13" t="s">
        <v>4948</v>
      </c>
      <c r="H1180" s="13" t="s">
        <v>4717</v>
      </c>
      <c r="I1180" s="13" t="s">
        <v>4431</v>
      </c>
      <c r="J1180" s="13"/>
      <c r="K1180" s="13" t="s">
        <v>1257</v>
      </c>
      <c r="L1180" s="13" t="s">
        <v>3037</v>
      </c>
      <c r="M1180" s="14">
        <v>2952.6</v>
      </c>
      <c r="N1180" s="13">
        <v>7</v>
      </c>
      <c r="O1180" s="15">
        <v>40643</v>
      </c>
    </row>
    <row r="1181" spans="1:15" x14ac:dyDescent="0.25">
      <c r="A1181" s="13" t="s">
        <v>2346</v>
      </c>
      <c r="B1181" s="13" t="s">
        <v>2347</v>
      </c>
      <c r="C1181" s="35"/>
      <c r="D1181" s="35" t="s">
        <v>3787</v>
      </c>
      <c r="E1181" s="13" t="s">
        <v>3025</v>
      </c>
      <c r="F1181" s="13" t="s">
        <v>4939</v>
      </c>
      <c r="G1181" s="13" t="s">
        <v>4932</v>
      </c>
      <c r="H1181" s="13" t="s">
        <v>4720</v>
      </c>
      <c r="I1181" s="13" t="s">
        <v>12182</v>
      </c>
      <c r="J1181" s="13"/>
      <c r="K1181" s="13" t="s">
        <v>1257</v>
      </c>
      <c r="L1181" s="13" t="s">
        <v>3037</v>
      </c>
      <c r="M1181" s="14">
        <v>1869.6</v>
      </c>
      <c r="N1181" s="13">
        <v>7</v>
      </c>
      <c r="O1181" s="15">
        <v>40847</v>
      </c>
    </row>
    <row r="1182" spans="1:15" x14ac:dyDescent="0.25">
      <c r="A1182" s="13" t="s">
        <v>2348</v>
      </c>
      <c r="B1182" s="13" t="s">
        <v>2349</v>
      </c>
      <c r="C1182" s="35"/>
      <c r="D1182" s="35" t="s">
        <v>3788</v>
      </c>
      <c r="E1182" s="13" t="s">
        <v>3025</v>
      </c>
      <c r="F1182" s="13" t="s">
        <v>4939</v>
      </c>
      <c r="G1182" s="13" t="s">
        <v>4932</v>
      </c>
      <c r="H1182" s="13" t="s">
        <v>3295</v>
      </c>
      <c r="I1182" s="13" t="s">
        <v>4527</v>
      </c>
      <c r="J1182" s="13"/>
      <c r="K1182" s="13" t="s">
        <v>1257</v>
      </c>
      <c r="L1182" s="13" t="s">
        <v>3037</v>
      </c>
      <c r="M1182" s="14">
        <v>872.1</v>
      </c>
      <c r="N1182" s="13">
        <v>7</v>
      </c>
      <c r="O1182" s="15">
        <v>40847</v>
      </c>
    </row>
    <row r="1183" spans="1:15" x14ac:dyDescent="0.25">
      <c r="A1183" s="13" t="s">
        <v>2350</v>
      </c>
      <c r="B1183" s="13" t="s">
        <v>2351</v>
      </c>
      <c r="C1183" s="35"/>
      <c r="D1183" s="35" t="s">
        <v>3789</v>
      </c>
      <c r="E1183" s="13" t="s">
        <v>3025</v>
      </c>
      <c r="F1183" s="13" t="s">
        <v>4939</v>
      </c>
      <c r="G1183" s="13" t="s">
        <v>4948</v>
      </c>
      <c r="H1183" s="13" t="s">
        <v>4719</v>
      </c>
      <c r="I1183" s="13" t="s">
        <v>12195</v>
      </c>
      <c r="J1183" s="13"/>
      <c r="K1183" s="13" t="s">
        <v>1257</v>
      </c>
      <c r="L1183" s="13" t="s">
        <v>3037</v>
      </c>
      <c r="M1183" s="14">
        <v>1566.34</v>
      </c>
      <c r="N1183" s="13">
        <v>15</v>
      </c>
      <c r="O1183" s="15">
        <v>39539</v>
      </c>
    </row>
    <row r="1184" spans="1:15" x14ac:dyDescent="0.25">
      <c r="A1184" s="13" t="s">
        <v>2352</v>
      </c>
      <c r="B1184" s="13" t="s">
        <v>2353</v>
      </c>
      <c r="C1184" s="35"/>
      <c r="D1184" s="35" t="s">
        <v>3790</v>
      </c>
      <c r="E1184" s="13" t="s">
        <v>3025</v>
      </c>
      <c r="F1184" s="13" t="s">
        <v>4939</v>
      </c>
      <c r="G1184" s="13" t="s">
        <v>4932</v>
      </c>
      <c r="H1184" s="13" t="s">
        <v>4763</v>
      </c>
      <c r="I1184" s="13" t="s">
        <v>4762</v>
      </c>
      <c r="J1184" s="13"/>
      <c r="K1184" s="13" t="s">
        <v>1257</v>
      </c>
      <c r="L1184" s="13" t="s">
        <v>3037</v>
      </c>
      <c r="M1184" s="14">
        <v>922.04</v>
      </c>
      <c r="N1184" s="13">
        <v>15</v>
      </c>
      <c r="O1184" s="15">
        <v>39539</v>
      </c>
    </row>
    <row r="1185" spans="1:15" x14ac:dyDescent="0.25">
      <c r="A1185" s="13" t="s">
        <v>2354</v>
      </c>
      <c r="B1185" s="13" t="s">
        <v>2355</v>
      </c>
      <c r="C1185" s="35" t="s">
        <v>3026</v>
      </c>
      <c r="D1185" s="35" t="s">
        <v>3791</v>
      </c>
      <c r="E1185" s="13" t="s">
        <v>3025</v>
      </c>
      <c r="F1185" s="13" t="s">
        <v>4939</v>
      </c>
      <c r="G1185" s="13" t="s">
        <v>4948</v>
      </c>
      <c r="H1185" s="13" t="s">
        <v>4717</v>
      </c>
      <c r="I1185" s="13" t="s">
        <v>4431</v>
      </c>
      <c r="J1185" s="13"/>
      <c r="K1185" s="13" t="s">
        <v>1257</v>
      </c>
      <c r="L1185" s="13" t="s">
        <v>3037</v>
      </c>
      <c r="M1185" s="14">
        <v>772.92</v>
      </c>
      <c r="N1185" s="13">
        <v>7</v>
      </c>
      <c r="O1185" s="15">
        <v>40643</v>
      </c>
    </row>
    <row r="1186" spans="1:15" x14ac:dyDescent="0.25">
      <c r="A1186" s="13" t="s">
        <v>2356</v>
      </c>
      <c r="B1186" s="13" t="s">
        <v>2357</v>
      </c>
      <c r="C1186" s="35"/>
      <c r="D1186" s="35" t="s">
        <v>3792</v>
      </c>
      <c r="E1186" s="13" t="s">
        <v>3025</v>
      </c>
      <c r="F1186" s="13" t="s">
        <v>4939</v>
      </c>
      <c r="G1186" s="13" t="s">
        <v>4948</v>
      </c>
      <c r="H1186" s="13" t="s">
        <v>4717</v>
      </c>
      <c r="I1186" s="13" t="s">
        <v>4431</v>
      </c>
      <c r="J1186" s="13"/>
      <c r="K1186" s="13" t="s">
        <v>1257</v>
      </c>
      <c r="L1186" s="13" t="s">
        <v>3037</v>
      </c>
      <c r="M1186" s="14">
        <v>772.92</v>
      </c>
      <c r="N1186" s="13">
        <v>7</v>
      </c>
      <c r="O1186" s="15">
        <v>40643</v>
      </c>
    </row>
    <row r="1187" spans="1:15" x14ac:dyDescent="0.25">
      <c r="A1187" s="13" t="s">
        <v>2358</v>
      </c>
      <c r="B1187" s="13" t="s">
        <v>2359</v>
      </c>
      <c r="C1187" s="35"/>
      <c r="D1187" s="35" t="s">
        <v>3793</v>
      </c>
      <c r="E1187" s="13" t="s">
        <v>3025</v>
      </c>
      <c r="F1187" s="13" t="s">
        <v>4939</v>
      </c>
      <c r="G1187" s="13" t="s">
        <v>4932</v>
      </c>
      <c r="H1187" s="13" t="s">
        <v>4763</v>
      </c>
      <c r="I1187" s="13" t="s">
        <v>4762</v>
      </c>
      <c r="J1187" s="13"/>
      <c r="K1187" s="13" t="s">
        <v>1257</v>
      </c>
      <c r="L1187" s="13" t="s">
        <v>3037</v>
      </c>
      <c r="M1187" s="14">
        <v>1727.1</v>
      </c>
      <c r="N1187" s="13">
        <v>7</v>
      </c>
      <c r="O1187" s="15">
        <v>40643</v>
      </c>
    </row>
    <row r="1188" spans="1:15" x14ac:dyDescent="0.25">
      <c r="A1188" s="13" t="s">
        <v>2360</v>
      </c>
      <c r="B1188" s="13" t="s">
        <v>2361</v>
      </c>
      <c r="C1188" s="35"/>
      <c r="D1188" s="35" t="s">
        <v>3794</v>
      </c>
      <c r="E1188" s="13" t="s">
        <v>3025</v>
      </c>
      <c r="F1188" s="13" t="s">
        <v>4939</v>
      </c>
      <c r="G1188" s="13" t="s">
        <v>4948</v>
      </c>
      <c r="H1188" s="13" t="s">
        <v>3048</v>
      </c>
      <c r="I1188" s="13" t="s">
        <v>4526</v>
      </c>
      <c r="J1188" s="13"/>
      <c r="K1188" s="13" t="s">
        <v>1257</v>
      </c>
      <c r="L1188" s="13" t="s">
        <v>3037</v>
      </c>
      <c r="M1188" s="14">
        <v>675.44</v>
      </c>
      <c r="N1188" s="13">
        <v>15</v>
      </c>
      <c r="O1188" s="15">
        <v>37772</v>
      </c>
    </row>
    <row r="1189" spans="1:15" x14ac:dyDescent="0.25">
      <c r="A1189" s="13" t="s">
        <v>2362</v>
      </c>
      <c r="B1189" s="13" t="s">
        <v>2363</v>
      </c>
      <c r="C1189" s="35"/>
      <c r="D1189" s="35" t="s">
        <v>3795</v>
      </c>
      <c r="E1189" s="13" t="s">
        <v>3025</v>
      </c>
      <c r="F1189" s="13" t="s">
        <v>4939</v>
      </c>
      <c r="G1189" s="13" t="s">
        <v>4948</v>
      </c>
      <c r="H1189" s="13" t="s">
        <v>3048</v>
      </c>
      <c r="I1189" s="13" t="s">
        <v>4526</v>
      </c>
      <c r="J1189" s="13"/>
      <c r="K1189" s="13" t="s">
        <v>1257</v>
      </c>
      <c r="L1189" s="13" t="s">
        <v>3037</v>
      </c>
      <c r="M1189" s="14">
        <v>550</v>
      </c>
      <c r="N1189" s="13">
        <v>17</v>
      </c>
      <c r="O1189" s="15">
        <v>37194</v>
      </c>
    </row>
    <row r="1190" spans="1:15" x14ac:dyDescent="0.25">
      <c r="A1190" s="13" t="s">
        <v>2364</v>
      </c>
      <c r="B1190" s="13" t="s">
        <v>2365</v>
      </c>
      <c r="C1190" s="35"/>
      <c r="D1190" s="35" t="s">
        <v>3796</v>
      </c>
      <c r="E1190" s="13" t="s">
        <v>3025</v>
      </c>
      <c r="F1190" s="13" t="s">
        <v>4939</v>
      </c>
      <c r="G1190" s="13" t="s">
        <v>4948</v>
      </c>
      <c r="H1190" s="13" t="s">
        <v>3048</v>
      </c>
      <c r="I1190" s="13" t="s">
        <v>4526</v>
      </c>
      <c r="J1190" s="13"/>
      <c r="K1190" s="13" t="s">
        <v>1257</v>
      </c>
      <c r="L1190" s="13" t="s">
        <v>3037</v>
      </c>
      <c r="M1190" s="14">
        <v>2496.6</v>
      </c>
      <c r="N1190" s="13">
        <v>15</v>
      </c>
      <c r="O1190" s="15">
        <v>39428</v>
      </c>
    </row>
    <row r="1191" spans="1:15" x14ac:dyDescent="0.25">
      <c r="A1191" s="13" t="s">
        <v>2366</v>
      </c>
      <c r="B1191" s="13" t="s">
        <v>2367</v>
      </c>
      <c r="C1191" s="35"/>
      <c r="D1191" s="35" t="s">
        <v>3797</v>
      </c>
      <c r="E1191" s="13" t="s">
        <v>3025</v>
      </c>
      <c r="F1191" s="13" t="s">
        <v>4939</v>
      </c>
      <c r="G1191" s="13" t="s">
        <v>4948</v>
      </c>
      <c r="H1191" s="13" t="s">
        <v>3048</v>
      </c>
      <c r="I1191" s="13" t="s">
        <v>4526</v>
      </c>
      <c r="J1191" s="13"/>
      <c r="K1191" s="13" t="s">
        <v>1257</v>
      </c>
      <c r="L1191" s="13" t="s">
        <v>3037</v>
      </c>
      <c r="M1191" s="14">
        <v>209.63</v>
      </c>
      <c r="N1191" s="13">
        <v>15</v>
      </c>
      <c r="O1191" s="15">
        <v>39539</v>
      </c>
    </row>
    <row r="1192" spans="1:15" x14ac:dyDescent="0.25">
      <c r="A1192" s="13" t="s">
        <v>2368</v>
      </c>
      <c r="B1192" s="13" t="s">
        <v>2369</v>
      </c>
      <c r="C1192" s="35"/>
      <c r="D1192" s="35" t="s">
        <v>3798</v>
      </c>
      <c r="E1192" s="13" t="s">
        <v>3025</v>
      </c>
      <c r="F1192" s="13" t="s">
        <v>4939</v>
      </c>
      <c r="G1192" s="13" t="s">
        <v>4948</v>
      </c>
      <c r="H1192" s="13" t="s">
        <v>3048</v>
      </c>
      <c r="I1192" s="13" t="s">
        <v>4526</v>
      </c>
      <c r="J1192" s="13"/>
      <c r="K1192" s="13" t="s">
        <v>1257</v>
      </c>
      <c r="L1192" s="13" t="s">
        <v>3037</v>
      </c>
      <c r="M1192" s="14">
        <v>209.63</v>
      </c>
      <c r="N1192" s="13">
        <v>15</v>
      </c>
      <c r="O1192" s="15">
        <v>39539</v>
      </c>
    </row>
    <row r="1193" spans="1:15" x14ac:dyDescent="0.25">
      <c r="A1193" s="13" t="s">
        <v>2370</v>
      </c>
      <c r="B1193" s="13" t="s">
        <v>2371</v>
      </c>
      <c r="C1193" s="35"/>
      <c r="D1193" s="35" t="s">
        <v>3799</v>
      </c>
      <c r="E1193" s="13" t="s">
        <v>3025</v>
      </c>
      <c r="F1193" s="13" t="s">
        <v>4939</v>
      </c>
      <c r="G1193" s="13" t="s">
        <v>4948</v>
      </c>
      <c r="H1193" s="13" t="s">
        <v>3048</v>
      </c>
      <c r="I1193" s="13" t="s">
        <v>4526</v>
      </c>
      <c r="J1193" s="13"/>
      <c r="K1193" s="13" t="s">
        <v>1257</v>
      </c>
      <c r="L1193" s="13" t="s">
        <v>3037</v>
      </c>
      <c r="M1193" s="14">
        <v>1000.16</v>
      </c>
      <c r="N1193" s="13">
        <v>15</v>
      </c>
      <c r="O1193" s="15">
        <v>39539</v>
      </c>
    </row>
    <row r="1194" spans="1:15" x14ac:dyDescent="0.25">
      <c r="A1194" s="13" t="s">
        <v>2372</v>
      </c>
      <c r="B1194" s="13" t="s">
        <v>2373</v>
      </c>
      <c r="C1194" s="35"/>
      <c r="D1194" s="35" t="s">
        <v>3800</v>
      </c>
      <c r="E1194" s="13" t="s">
        <v>3025</v>
      </c>
      <c r="F1194" s="13" t="s">
        <v>4939</v>
      </c>
      <c r="G1194" s="13" t="s">
        <v>4948</v>
      </c>
      <c r="H1194" s="13" t="s">
        <v>3048</v>
      </c>
      <c r="I1194" s="13" t="s">
        <v>4526</v>
      </c>
      <c r="J1194" s="13"/>
      <c r="K1194" s="13" t="s">
        <v>1257</v>
      </c>
      <c r="L1194" s="13" t="s">
        <v>3037</v>
      </c>
      <c r="M1194" s="14">
        <v>922.04</v>
      </c>
      <c r="N1194" s="13">
        <v>15</v>
      </c>
      <c r="O1194" s="15">
        <v>39539</v>
      </c>
    </row>
    <row r="1195" spans="1:15" x14ac:dyDescent="0.25">
      <c r="A1195" s="13" t="s">
        <v>2374</v>
      </c>
      <c r="B1195" s="13" t="s">
        <v>2375</v>
      </c>
      <c r="C1195" s="35"/>
      <c r="D1195" s="35" t="s">
        <v>3801</v>
      </c>
      <c r="E1195" s="13" t="s">
        <v>3025</v>
      </c>
      <c r="F1195" s="13" t="s">
        <v>4939</v>
      </c>
      <c r="G1195" s="13" t="s">
        <v>4948</v>
      </c>
      <c r="H1195" s="13" t="s">
        <v>3127</v>
      </c>
      <c r="I1195" s="13" t="s">
        <v>4724</v>
      </c>
      <c r="J1195" s="13"/>
      <c r="K1195" s="13" t="s">
        <v>1257</v>
      </c>
      <c r="L1195" s="13" t="s">
        <v>3037</v>
      </c>
      <c r="M1195" s="14">
        <v>433.77</v>
      </c>
      <c r="N1195" s="13">
        <v>15</v>
      </c>
      <c r="O1195" s="15">
        <v>39539</v>
      </c>
    </row>
    <row r="1196" spans="1:15" x14ac:dyDescent="0.25">
      <c r="A1196" s="13" t="s">
        <v>2376</v>
      </c>
      <c r="B1196" s="13" t="s">
        <v>2377</v>
      </c>
      <c r="C1196" s="35"/>
      <c r="D1196" s="35" t="s">
        <v>3802</v>
      </c>
      <c r="E1196" s="13" t="s">
        <v>3025</v>
      </c>
      <c r="F1196" s="13" t="s">
        <v>4939</v>
      </c>
      <c r="G1196" s="13" t="s">
        <v>4948</v>
      </c>
      <c r="H1196" s="13" t="s">
        <v>3048</v>
      </c>
      <c r="I1196" s="13" t="s">
        <v>4526</v>
      </c>
      <c r="J1196" s="13"/>
      <c r="K1196" s="13" t="s">
        <v>1257</v>
      </c>
      <c r="L1196" s="13" t="s">
        <v>3037</v>
      </c>
      <c r="M1196" s="14">
        <v>108.16</v>
      </c>
      <c r="N1196" s="13">
        <v>15</v>
      </c>
      <c r="O1196" s="15">
        <v>39539</v>
      </c>
    </row>
    <row r="1197" spans="1:15" x14ac:dyDescent="0.25">
      <c r="A1197" s="13" t="s">
        <v>2378</v>
      </c>
      <c r="B1197" s="13" t="s">
        <v>2379</v>
      </c>
      <c r="C1197" s="35"/>
      <c r="D1197" s="35" t="s">
        <v>3803</v>
      </c>
      <c r="E1197" s="13" t="s">
        <v>3025</v>
      </c>
      <c r="F1197" s="13" t="s">
        <v>4939</v>
      </c>
      <c r="G1197" s="13" t="s">
        <v>4948</v>
      </c>
      <c r="H1197" s="13" t="s">
        <v>3048</v>
      </c>
      <c r="I1197" s="13" t="s">
        <v>4526</v>
      </c>
      <c r="J1197" s="13"/>
      <c r="K1197" s="13" t="s">
        <v>1257</v>
      </c>
      <c r="L1197" s="13" t="s">
        <v>3037</v>
      </c>
      <c r="M1197" s="14">
        <v>2018.03</v>
      </c>
      <c r="N1197" s="13">
        <v>15</v>
      </c>
      <c r="O1197" s="15">
        <v>39539</v>
      </c>
    </row>
    <row r="1198" spans="1:15" x14ac:dyDescent="0.25">
      <c r="A1198" s="13" t="s">
        <v>2380</v>
      </c>
      <c r="B1198" s="13" t="s">
        <v>2381</v>
      </c>
      <c r="C1198" s="35"/>
      <c r="D1198" s="35" t="s">
        <v>3804</v>
      </c>
      <c r="E1198" s="13" t="s">
        <v>3025</v>
      </c>
      <c r="F1198" s="13" t="s">
        <v>4939</v>
      </c>
      <c r="G1198" s="13" t="s">
        <v>4948</v>
      </c>
      <c r="H1198" s="13" t="s">
        <v>3048</v>
      </c>
      <c r="I1198" s="13" t="s">
        <v>4526</v>
      </c>
      <c r="J1198" s="13"/>
      <c r="K1198" s="13" t="s">
        <v>1257</v>
      </c>
      <c r="L1198" s="13" t="s">
        <v>3037</v>
      </c>
      <c r="M1198" s="14">
        <v>551.29</v>
      </c>
      <c r="N1198" s="13">
        <v>15</v>
      </c>
      <c r="O1198" s="15">
        <v>39539</v>
      </c>
    </row>
    <row r="1199" spans="1:15" x14ac:dyDescent="0.25">
      <c r="A1199" s="13" t="s">
        <v>2382</v>
      </c>
      <c r="B1199" s="13" t="s">
        <v>2383</v>
      </c>
      <c r="C1199" s="35"/>
      <c r="D1199" s="35" t="s">
        <v>3805</v>
      </c>
      <c r="E1199" s="13" t="s">
        <v>3025</v>
      </c>
      <c r="F1199" s="13" t="s">
        <v>4939</v>
      </c>
      <c r="G1199" s="13" t="s">
        <v>4948</v>
      </c>
      <c r="H1199" s="13" t="s">
        <v>3048</v>
      </c>
      <c r="I1199" s="13" t="s">
        <v>4526</v>
      </c>
      <c r="J1199" s="13"/>
      <c r="K1199" s="13" t="s">
        <v>1257</v>
      </c>
      <c r="L1199" s="13" t="s">
        <v>3037</v>
      </c>
      <c r="M1199" s="14">
        <v>1148.42</v>
      </c>
      <c r="N1199" s="13">
        <v>15</v>
      </c>
      <c r="O1199" s="15">
        <v>39539</v>
      </c>
    </row>
    <row r="1200" spans="1:15" x14ac:dyDescent="0.25">
      <c r="A1200" s="13" t="s">
        <v>2384</v>
      </c>
      <c r="B1200" s="13" t="s">
        <v>2385</v>
      </c>
      <c r="C1200" s="35"/>
      <c r="D1200" s="35" t="s">
        <v>3806</v>
      </c>
      <c r="E1200" s="13" t="s">
        <v>3025</v>
      </c>
      <c r="F1200" s="13" t="s">
        <v>4939</v>
      </c>
      <c r="G1200" s="13" t="s">
        <v>4948</v>
      </c>
      <c r="H1200" s="13" t="s">
        <v>3048</v>
      </c>
      <c r="I1200" s="13" t="s">
        <v>4526</v>
      </c>
      <c r="J1200" s="13"/>
      <c r="K1200" s="13" t="s">
        <v>1257</v>
      </c>
      <c r="L1200" s="13" t="s">
        <v>3037</v>
      </c>
      <c r="M1200" s="14">
        <v>1409.23</v>
      </c>
      <c r="N1200" s="13">
        <v>15</v>
      </c>
      <c r="O1200" s="15">
        <v>39539</v>
      </c>
    </row>
    <row r="1201" spans="1:15" x14ac:dyDescent="0.25">
      <c r="A1201" s="13" t="s">
        <v>2386</v>
      </c>
      <c r="B1201" s="13" t="s">
        <v>2387</v>
      </c>
      <c r="C1201" s="35"/>
      <c r="D1201" s="35" t="s">
        <v>3807</v>
      </c>
      <c r="E1201" s="13" t="s">
        <v>3025</v>
      </c>
      <c r="F1201" s="13" t="s">
        <v>4939</v>
      </c>
      <c r="G1201" s="13" t="s">
        <v>4948</v>
      </c>
      <c r="H1201" s="13" t="s">
        <v>3048</v>
      </c>
      <c r="I1201" s="13" t="s">
        <v>4526</v>
      </c>
      <c r="J1201" s="13"/>
      <c r="K1201" s="13" t="s">
        <v>1257</v>
      </c>
      <c r="L1201" s="13" t="s">
        <v>3037</v>
      </c>
      <c r="M1201" s="14">
        <v>550</v>
      </c>
      <c r="N1201" s="13">
        <v>17</v>
      </c>
      <c r="O1201" s="15">
        <v>37194</v>
      </c>
    </row>
    <row r="1202" spans="1:15" x14ac:dyDescent="0.25">
      <c r="A1202" s="13" t="s">
        <v>2388</v>
      </c>
      <c r="B1202" s="13" t="s">
        <v>2389</v>
      </c>
      <c r="C1202" s="35"/>
      <c r="D1202" s="35" t="s">
        <v>3808</v>
      </c>
      <c r="E1202" s="13" t="s">
        <v>3025</v>
      </c>
      <c r="F1202" s="13" t="s">
        <v>4939</v>
      </c>
      <c r="G1202" s="13" t="s">
        <v>4948</v>
      </c>
      <c r="H1202" s="13" t="s">
        <v>3048</v>
      </c>
      <c r="I1202" s="13" t="s">
        <v>4526</v>
      </c>
      <c r="J1202" s="13"/>
      <c r="K1202" s="13" t="s">
        <v>1257</v>
      </c>
      <c r="L1202" s="13" t="s">
        <v>3037</v>
      </c>
      <c r="M1202" s="14">
        <v>1070</v>
      </c>
      <c r="N1202" s="13">
        <v>5</v>
      </c>
      <c r="O1202" s="15">
        <v>41000</v>
      </c>
    </row>
    <row r="1203" spans="1:15" x14ac:dyDescent="0.25">
      <c r="A1203" s="13" t="s">
        <v>2390</v>
      </c>
      <c r="B1203" s="13" t="s">
        <v>2391</v>
      </c>
      <c r="C1203" s="35"/>
      <c r="D1203" s="35" t="s">
        <v>3809</v>
      </c>
      <c r="E1203" s="13" t="s">
        <v>3025</v>
      </c>
      <c r="F1203" s="13" t="s">
        <v>4939</v>
      </c>
      <c r="G1203" s="13" t="s">
        <v>4948</v>
      </c>
      <c r="H1203" s="13" t="s">
        <v>3048</v>
      </c>
      <c r="I1203" s="13" t="s">
        <v>4526</v>
      </c>
      <c r="J1203" s="13"/>
      <c r="K1203" s="13" t="s">
        <v>1257</v>
      </c>
      <c r="L1203" s="13" t="s">
        <v>3037</v>
      </c>
      <c r="M1203" s="14">
        <v>350</v>
      </c>
      <c r="N1203" s="13">
        <v>15</v>
      </c>
      <c r="O1203" s="15">
        <v>41000</v>
      </c>
    </row>
    <row r="1204" spans="1:15" x14ac:dyDescent="0.25">
      <c r="A1204" s="13" t="s">
        <v>2392</v>
      </c>
      <c r="B1204" s="13" t="s">
        <v>2393</v>
      </c>
      <c r="C1204" s="35"/>
      <c r="D1204" s="35" t="s">
        <v>3810</v>
      </c>
      <c r="E1204" s="13" t="s">
        <v>3025</v>
      </c>
      <c r="F1204" s="13" t="s">
        <v>4939</v>
      </c>
      <c r="G1204" s="13" t="s">
        <v>4948</v>
      </c>
      <c r="H1204" s="13" t="s">
        <v>3048</v>
      </c>
      <c r="I1204" s="13" t="s">
        <v>4526</v>
      </c>
      <c r="J1204" s="13"/>
      <c r="K1204" s="13" t="s">
        <v>1257</v>
      </c>
      <c r="L1204" s="13" t="s">
        <v>3037</v>
      </c>
      <c r="M1204" s="14">
        <v>399</v>
      </c>
      <c r="N1204" s="13">
        <v>15</v>
      </c>
      <c r="O1204" s="15">
        <v>41000</v>
      </c>
    </row>
    <row r="1205" spans="1:15" x14ac:dyDescent="0.25">
      <c r="A1205" s="13" t="s">
        <v>2394</v>
      </c>
      <c r="B1205" s="13" t="s">
        <v>2395</v>
      </c>
      <c r="C1205" s="35"/>
      <c r="D1205" s="35" t="s">
        <v>3811</v>
      </c>
      <c r="E1205" s="13" t="s">
        <v>3025</v>
      </c>
      <c r="F1205" s="13" t="s">
        <v>4939</v>
      </c>
      <c r="G1205" s="13" t="s">
        <v>4948</v>
      </c>
      <c r="H1205" s="13" t="s">
        <v>3048</v>
      </c>
      <c r="I1205" s="13" t="s">
        <v>4526</v>
      </c>
      <c r="J1205" s="13"/>
      <c r="K1205" s="13" t="s">
        <v>1257</v>
      </c>
      <c r="L1205" s="13" t="s">
        <v>3037</v>
      </c>
      <c r="M1205" s="14">
        <v>814</v>
      </c>
      <c r="N1205" s="13">
        <v>15</v>
      </c>
      <c r="O1205" s="15">
        <v>41000</v>
      </c>
    </row>
    <row r="1206" spans="1:15" x14ac:dyDescent="0.25">
      <c r="A1206" s="13" t="s">
        <v>2396</v>
      </c>
      <c r="B1206" s="13" t="s">
        <v>2397</v>
      </c>
      <c r="C1206" s="35"/>
      <c r="D1206" s="35" t="s">
        <v>3812</v>
      </c>
      <c r="E1206" s="13" t="s">
        <v>3025</v>
      </c>
      <c r="F1206" s="13" t="s">
        <v>4939</v>
      </c>
      <c r="G1206" s="13" t="s">
        <v>4948</v>
      </c>
      <c r="H1206" s="13" t="s">
        <v>3048</v>
      </c>
      <c r="I1206" s="13" t="s">
        <v>4526</v>
      </c>
      <c r="J1206" s="13"/>
      <c r="K1206" s="13" t="s">
        <v>1257</v>
      </c>
      <c r="L1206" s="13" t="s">
        <v>3037</v>
      </c>
      <c r="M1206" s="14">
        <v>550</v>
      </c>
      <c r="N1206" s="13">
        <v>15</v>
      </c>
      <c r="O1206" s="15">
        <v>41000</v>
      </c>
    </row>
    <row r="1207" spans="1:15" x14ac:dyDescent="0.25">
      <c r="A1207" s="13" t="s">
        <v>2398</v>
      </c>
      <c r="B1207" s="13" t="s">
        <v>2399</v>
      </c>
      <c r="C1207" s="35"/>
      <c r="D1207" s="35" t="s">
        <v>3813</v>
      </c>
      <c r="E1207" s="13" t="s">
        <v>3025</v>
      </c>
      <c r="F1207" s="13" t="s">
        <v>4939</v>
      </c>
      <c r="G1207" s="13" t="s">
        <v>4948</v>
      </c>
      <c r="H1207" s="13" t="s">
        <v>3127</v>
      </c>
      <c r="I1207" s="13" t="s">
        <v>3051</v>
      </c>
      <c r="J1207" s="13"/>
      <c r="K1207" s="13" t="s">
        <v>1257</v>
      </c>
      <c r="L1207" s="13" t="s">
        <v>3037</v>
      </c>
      <c r="M1207" s="14">
        <v>550</v>
      </c>
      <c r="N1207" s="13">
        <v>15</v>
      </c>
      <c r="O1207" s="15">
        <v>41000</v>
      </c>
    </row>
    <row r="1208" spans="1:15" x14ac:dyDescent="0.25">
      <c r="A1208" s="13" t="s">
        <v>2400</v>
      </c>
      <c r="B1208" s="13" t="s">
        <v>2401</v>
      </c>
      <c r="C1208" s="35"/>
      <c r="D1208" s="35" t="s">
        <v>3814</v>
      </c>
      <c r="E1208" s="13" t="s">
        <v>3025</v>
      </c>
      <c r="F1208" s="13" t="s">
        <v>4939</v>
      </c>
      <c r="G1208" s="13" t="s">
        <v>4948</v>
      </c>
      <c r="H1208" s="13" t="s">
        <v>4714</v>
      </c>
      <c r="I1208" s="13" t="s">
        <v>4721</v>
      </c>
      <c r="J1208" s="13"/>
      <c r="K1208" s="13" t="s">
        <v>1257</v>
      </c>
      <c r="L1208" s="13" t="s">
        <v>3037</v>
      </c>
      <c r="M1208" s="14">
        <v>850</v>
      </c>
      <c r="N1208" s="13">
        <v>17</v>
      </c>
      <c r="O1208" s="15">
        <v>37164</v>
      </c>
    </row>
    <row r="1209" spans="1:15" x14ac:dyDescent="0.25">
      <c r="A1209" s="13" t="s">
        <v>2402</v>
      </c>
      <c r="B1209" s="13" t="s">
        <v>2403</v>
      </c>
      <c r="C1209" s="35"/>
      <c r="D1209" s="35" t="s">
        <v>3815</v>
      </c>
      <c r="E1209" s="13" t="s">
        <v>3025</v>
      </c>
      <c r="F1209" s="13" t="s">
        <v>4939</v>
      </c>
      <c r="G1209" s="13" t="s">
        <v>4932</v>
      </c>
      <c r="H1209" s="13" t="s">
        <v>4713</v>
      </c>
      <c r="I1209" s="13" t="s">
        <v>4536</v>
      </c>
      <c r="J1209" s="13"/>
      <c r="K1209" s="13" t="s">
        <v>1257</v>
      </c>
      <c r="L1209" s="13" t="s">
        <v>3037</v>
      </c>
      <c r="M1209" s="14">
        <v>1944.41</v>
      </c>
      <c r="N1209" s="13">
        <v>15</v>
      </c>
      <c r="O1209" s="15">
        <v>39539</v>
      </c>
    </row>
    <row r="1210" spans="1:15" x14ac:dyDescent="0.25">
      <c r="A1210" s="13" t="s">
        <v>2404</v>
      </c>
      <c r="B1210" s="13" t="s">
        <v>2405</v>
      </c>
      <c r="C1210" s="35"/>
      <c r="D1210" s="35" t="s">
        <v>3816</v>
      </c>
      <c r="E1210" s="13" t="s">
        <v>3025</v>
      </c>
      <c r="F1210" s="13" t="s">
        <v>4939</v>
      </c>
      <c r="G1210" s="13" t="s">
        <v>4932</v>
      </c>
      <c r="H1210" s="13" t="s">
        <v>4713</v>
      </c>
      <c r="I1210" s="13" t="s">
        <v>4536</v>
      </c>
      <c r="J1210" s="13"/>
      <c r="K1210" s="13" t="s">
        <v>1257</v>
      </c>
      <c r="L1210" s="13" t="s">
        <v>3037</v>
      </c>
      <c r="M1210" s="14">
        <v>1944.41</v>
      </c>
      <c r="N1210" s="13">
        <v>15</v>
      </c>
      <c r="O1210" s="15">
        <v>39539</v>
      </c>
    </row>
    <row r="1211" spans="1:15" x14ac:dyDescent="0.25">
      <c r="A1211" s="13" t="s">
        <v>2406</v>
      </c>
      <c r="B1211" s="13" t="s">
        <v>2407</v>
      </c>
      <c r="C1211" s="35"/>
      <c r="D1211" s="35" t="s">
        <v>3817</v>
      </c>
      <c r="E1211" s="13" t="s">
        <v>3025</v>
      </c>
      <c r="F1211" s="13" t="s">
        <v>3079</v>
      </c>
      <c r="G1211" s="13" t="s">
        <v>3050</v>
      </c>
      <c r="H1211" s="13" t="s">
        <v>4936</v>
      </c>
      <c r="I1211" s="13" t="s">
        <v>3051</v>
      </c>
      <c r="J1211" s="13"/>
      <c r="K1211" s="13" t="s">
        <v>1257</v>
      </c>
      <c r="L1211" s="13" t="s">
        <v>3037</v>
      </c>
      <c r="M1211" s="14">
        <v>412.94</v>
      </c>
      <c r="N1211" s="13">
        <v>15</v>
      </c>
      <c r="O1211" s="15">
        <v>39539</v>
      </c>
    </row>
    <row r="1212" spans="1:15" x14ac:dyDescent="0.25">
      <c r="A1212" s="13" t="s">
        <v>2408</v>
      </c>
      <c r="B1212" s="13" t="s">
        <v>2409</v>
      </c>
      <c r="C1212" s="35"/>
      <c r="D1212" s="35" t="s">
        <v>3818</v>
      </c>
      <c r="E1212" s="13" t="s">
        <v>3025</v>
      </c>
      <c r="F1212" s="13" t="s">
        <v>3079</v>
      </c>
      <c r="G1212" s="13" t="s">
        <v>3050</v>
      </c>
      <c r="H1212" s="13" t="s">
        <v>4936</v>
      </c>
      <c r="I1212" s="13" t="s">
        <v>3051</v>
      </c>
      <c r="J1212" s="13"/>
      <c r="K1212" s="13" t="s">
        <v>1257</v>
      </c>
      <c r="L1212" s="13" t="s">
        <v>3037</v>
      </c>
      <c r="M1212" s="14">
        <v>412.94</v>
      </c>
      <c r="N1212" s="13">
        <v>15</v>
      </c>
      <c r="O1212" s="15">
        <v>39539</v>
      </c>
    </row>
    <row r="1213" spans="1:15" x14ac:dyDescent="0.25">
      <c r="A1213" s="13" t="s">
        <v>2410</v>
      </c>
      <c r="B1213" s="13" t="s">
        <v>2411</v>
      </c>
      <c r="C1213" s="35"/>
      <c r="D1213" s="35" t="s">
        <v>3819</v>
      </c>
      <c r="E1213" s="13" t="s">
        <v>3025</v>
      </c>
      <c r="F1213" s="13" t="s">
        <v>3079</v>
      </c>
      <c r="G1213" s="13" t="s">
        <v>3050</v>
      </c>
      <c r="H1213" s="13" t="s">
        <v>4936</v>
      </c>
      <c r="I1213" s="13" t="s">
        <v>3051</v>
      </c>
      <c r="J1213" s="13"/>
      <c r="K1213" s="13" t="s">
        <v>1257</v>
      </c>
      <c r="L1213" s="13" t="s">
        <v>3037</v>
      </c>
      <c r="M1213" s="14">
        <v>412.94</v>
      </c>
      <c r="N1213" s="13">
        <v>15</v>
      </c>
      <c r="O1213" s="15">
        <v>39539</v>
      </c>
    </row>
    <row r="1214" spans="1:15" x14ac:dyDescent="0.25">
      <c r="A1214" s="13" t="s">
        <v>2412</v>
      </c>
      <c r="B1214" s="13" t="s">
        <v>2413</v>
      </c>
      <c r="C1214" s="35"/>
      <c r="D1214" s="35" t="s">
        <v>3820</v>
      </c>
      <c r="E1214" s="13" t="s">
        <v>3025</v>
      </c>
      <c r="F1214" s="13" t="s">
        <v>3079</v>
      </c>
      <c r="G1214" s="13" t="s">
        <v>3050</v>
      </c>
      <c r="H1214" s="13" t="s">
        <v>3111</v>
      </c>
      <c r="I1214" s="13" t="s">
        <v>12396</v>
      </c>
      <c r="J1214" s="13"/>
      <c r="K1214" s="13" t="s">
        <v>1257</v>
      </c>
      <c r="L1214" s="13" t="s">
        <v>3037</v>
      </c>
      <c r="M1214" s="14">
        <v>412.94</v>
      </c>
      <c r="N1214" s="13">
        <v>15</v>
      </c>
      <c r="O1214" s="15">
        <v>39539</v>
      </c>
    </row>
    <row r="1215" spans="1:15" x14ac:dyDescent="0.25">
      <c r="A1215" s="13" t="s">
        <v>2414</v>
      </c>
      <c r="B1215" s="13" t="s">
        <v>2415</v>
      </c>
      <c r="C1215" s="35"/>
      <c r="D1215" s="35" t="s">
        <v>3821</v>
      </c>
      <c r="E1215" s="13" t="s">
        <v>3025</v>
      </c>
      <c r="F1215" s="13" t="s">
        <v>4939</v>
      </c>
      <c r="G1215" s="13" t="s">
        <v>4932</v>
      </c>
      <c r="H1215" s="13" t="s">
        <v>4713</v>
      </c>
      <c r="I1215" s="13" t="s">
        <v>4536</v>
      </c>
      <c r="J1215" s="13"/>
      <c r="K1215" s="13" t="s">
        <v>1257</v>
      </c>
      <c r="L1215" s="13" t="s">
        <v>3037</v>
      </c>
      <c r="M1215" s="14">
        <v>412.94</v>
      </c>
      <c r="N1215" s="13">
        <v>15</v>
      </c>
      <c r="O1215" s="15">
        <v>39539</v>
      </c>
    </row>
    <row r="1216" spans="1:15" x14ac:dyDescent="0.25">
      <c r="A1216" s="13" t="s">
        <v>2416</v>
      </c>
      <c r="B1216" s="13" t="s">
        <v>2417</v>
      </c>
      <c r="C1216" s="35"/>
      <c r="D1216" s="35" t="s">
        <v>3822</v>
      </c>
      <c r="E1216" s="13" t="s">
        <v>3025</v>
      </c>
      <c r="F1216" s="13" t="s">
        <v>4939</v>
      </c>
      <c r="G1216" s="13" t="s">
        <v>4932</v>
      </c>
      <c r="H1216" s="13" t="s">
        <v>4713</v>
      </c>
      <c r="I1216" s="13" t="s">
        <v>4536</v>
      </c>
      <c r="J1216" s="13"/>
      <c r="K1216" s="13" t="s">
        <v>1257</v>
      </c>
      <c r="L1216" s="13" t="s">
        <v>3037</v>
      </c>
      <c r="M1216" s="14">
        <v>412.94</v>
      </c>
      <c r="N1216" s="13">
        <v>15</v>
      </c>
      <c r="O1216" s="15">
        <v>39539</v>
      </c>
    </row>
    <row r="1217" spans="1:15" x14ac:dyDescent="0.25">
      <c r="A1217" s="13" t="s">
        <v>2418</v>
      </c>
      <c r="B1217" s="13" t="s">
        <v>2419</v>
      </c>
      <c r="C1217" s="35"/>
      <c r="D1217" s="35" t="s">
        <v>3823</v>
      </c>
      <c r="E1217" s="13" t="s">
        <v>3025</v>
      </c>
      <c r="F1217" s="13" t="s">
        <v>3079</v>
      </c>
      <c r="G1217" s="13" t="s">
        <v>3050</v>
      </c>
      <c r="H1217" s="13" t="s">
        <v>4936</v>
      </c>
      <c r="I1217" s="13" t="s">
        <v>3051</v>
      </c>
      <c r="J1217" s="13"/>
      <c r="K1217" s="13" t="s">
        <v>1257</v>
      </c>
      <c r="L1217" s="13" t="s">
        <v>3037</v>
      </c>
      <c r="M1217" s="14">
        <v>412.94</v>
      </c>
      <c r="N1217" s="13">
        <v>15</v>
      </c>
      <c r="O1217" s="15">
        <v>39539</v>
      </c>
    </row>
    <row r="1218" spans="1:15" ht="14.5" customHeight="1" x14ac:dyDescent="0.25">
      <c r="A1218" s="13" t="s">
        <v>2420</v>
      </c>
      <c r="B1218" s="13" t="s">
        <v>2421</v>
      </c>
      <c r="C1218" s="35"/>
      <c r="D1218" s="35" t="s">
        <v>3824</v>
      </c>
      <c r="E1218" s="13" t="s">
        <v>3025</v>
      </c>
      <c r="F1218" s="13" t="s">
        <v>3079</v>
      </c>
      <c r="G1218" s="13" t="s">
        <v>3050</v>
      </c>
      <c r="H1218" s="13" t="s">
        <v>4936</v>
      </c>
      <c r="I1218" s="13" t="s">
        <v>3051</v>
      </c>
      <c r="J1218" s="13"/>
      <c r="K1218" s="13" t="s">
        <v>1257</v>
      </c>
      <c r="L1218" s="13" t="s">
        <v>3037</v>
      </c>
      <c r="M1218" s="14">
        <v>412.94</v>
      </c>
      <c r="N1218" s="13">
        <v>15</v>
      </c>
      <c r="O1218" s="15">
        <v>39539</v>
      </c>
    </row>
    <row r="1219" spans="1:15" x14ac:dyDescent="0.25">
      <c r="A1219" s="13" t="s">
        <v>2422</v>
      </c>
      <c r="B1219" s="13" t="s">
        <v>2423</v>
      </c>
      <c r="C1219" s="35"/>
      <c r="D1219" s="35" t="s">
        <v>3825</v>
      </c>
      <c r="E1219" s="13" t="s">
        <v>3025</v>
      </c>
      <c r="F1219" s="13" t="s">
        <v>3079</v>
      </c>
      <c r="G1219" s="13" t="s">
        <v>3050</v>
      </c>
      <c r="H1219" s="13" t="s">
        <v>4941</v>
      </c>
      <c r="I1219" s="13" t="s">
        <v>3051</v>
      </c>
      <c r="J1219" s="13"/>
      <c r="K1219" s="13" t="s">
        <v>1257</v>
      </c>
      <c r="L1219" s="13" t="s">
        <v>3037</v>
      </c>
      <c r="M1219" s="14">
        <v>850</v>
      </c>
      <c r="N1219" s="13">
        <v>17</v>
      </c>
      <c r="O1219" s="15">
        <v>37164</v>
      </c>
    </row>
    <row r="1220" spans="1:15" x14ac:dyDescent="0.25">
      <c r="A1220" s="13" t="s">
        <v>2424</v>
      </c>
      <c r="B1220" s="13" t="s">
        <v>2425</v>
      </c>
      <c r="C1220" s="35"/>
      <c r="D1220" s="35" t="s">
        <v>3826</v>
      </c>
      <c r="E1220" s="13" t="s">
        <v>3025</v>
      </c>
      <c r="F1220" s="13" t="s">
        <v>4939</v>
      </c>
      <c r="G1220" s="13" t="s">
        <v>4932</v>
      </c>
      <c r="H1220" s="13" t="s">
        <v>4713</v>
      </c>
      <c r="I1220" s="13" t="s">
        <v>4536</v>
      </c>
      <c r="J1220" s="13"/>
      <c r="K1220" s="13" t="s">
        <v>1257</v>
      </c>
      <c r="L1220" s="13" t="s">
        <v>3037</v>
      </c>
      <c r="M1220" s="14">
        <v>188.43</v>
      </c>
      <c r="N1220" s="13">
        <v>15</v>
      </c>
      <c r="O1220" s="15">
        <v>38844</v>
      </c>
    </row>
    <row r="1221" spans="1:15" ht="14" customHeight="1" x14ac:dyDescent="0.25">
      <c r="A1221" s="13" t="s">
        <v>2426</v>
      </c>
      <c r="B1221" s="13" t="s">
        <v>2427</v>
      </c>
      <c r="C1221" s="35"/>
      <c r="D1221" s="35" t="s">
        <v>3827</v>
      </c>
      <c r="E1221" s="13" t="s">
        <v>3025</v>
      </c>
      <c r="F1221" s="13" t="s">
        <v>3079</v>
      </c>
      <c r="G1221" s="13" t="s">
        <v>3050</v>
      </c>
      <c r="H1221" s="13" t="s">
        <v>4936</v>
      </c>
      <c r="I1221" s="13" t="s">
        <v>3051</v>
      </c>
      <c r="J1221" s="13"/>
      <c r="K1221" s="13" t="s">
        <v>1257</v>
      </c>
      <c r="L1221" s="13" t="s">
        <v>3037</v>
      </c>
      <c r="M1221" s="14">
        <v>188.43</v>
      </c>
      <c r="N1221" s="13">
        <v>15</v>
      </c>
      <c r="O1221" s="15">
        <v>38844</v>
      </c>
    </row>
    <row r="1222" spans="1:15" x14ac:dyDescent="0.25">
      <c r="A1222" s="13" t="s">
        <v>2428</v>
      </c>
      <c r="B1222" s="13" t="s">
        <v>2429</v>
      </c>
      <c r="C1222" s="35"/>
      <c r="D1222" s="35" t="s">
        <v>3828</v>
      </c>
      <c r="E1222" s="13" t="s">
        <v>3025</v>
      </c>
      <c r="F1222" s="13" t="s">
        <v>3079</v>
      </c>
      <c r="G1222" s="13" t="s">
        <v>3050</v>
      </c>
      <c r="H1222" s="13" t="s">
        <v>4936</v>
      </c>
      <c r="I1222" s="13" t="s">
        <v>3051</v>
      </c>
      <c r="J1222" s="13"/>
      <c r="K1222" s="13" t="s">
        <v>1257</v>
      </c>
      <c r="L1222" s="13" t="s">
        <v>3037</v>
      </c>
      <c r="M1222" s="14">
        <v>188.43</v>
      </c>
      <c r="N1222" s="13">
        <v>15</v>
      </c>
      <c r="O1222" s="15">
        <v>38844</v>
      </c>
    </row>
    <row r="1223" spans="1:15" x14ac:dyDescent="0.25">
      <c r="A1223" s="13" t="s">
        <v>2430</v>
      </c>
      <c r="B1223" s="13" t="s">
        <v>2431</v>
      </c>
      <c r="C1223" s="35"/>
      <c r="D1223" s="35" t="s">
        <v>3829</v>
      </c>
      <c r="E1223" s="13" t="s">
        <v>3025</v>
      </c>
      <c r="F1223" s="13" t="s">
        <v>4939</v>
      </c>
      <c r="G1223" s="13" t="s">
        <v>4932</v>
      </c>
      <c r="H1223" s="13" t="s">
        <v>4713</v>
      </c>
      <c r="I1223" s="13" t="s">
        <v>4536</v>
      </c>
      <c r="J1223" s="13"/>
      <c r="K1223" s="13" t="s">
        <v>1257</v>
      </c>
      <c r="L1223" s="13" t="s">
        <v>3037</v>
      </c>
      <c r="M1223" s="14">
        <v>188.43</v>
      </c>
      <c r="N1223" s="13">
        <v>15</v>
      </c>
      <c r="O1223" s="15">
        <v>38844</v>
      </c>
    </row>
    <row r="1224" spans="1:15" x14ac:dyDescent="0.25">
      <c r="A1224" s="13" t="s">
        <v>2432</v>
      </c>
      <c r="B1224" s="13" t="s">
        <v>2433</v>
      </c>
      <c r="C1224" s="35"/>
      <c r="D1224" s="35" t="s">
        <v>3830</v>
      </c>
      <c r="E1224" s="13" t="s">
        <v>3025</v>
      </c>
      <c r="F1224" s="13" t="s">
        <v>4939</v>
      </c>
      <c r="G1224" s="13" t="s">
        <v>4932</v>
      </c>
      <c r="H1224" s="13" t="s">
        <v>4713</v>
      </c>
      <c r="I1224" s="13" t="s">
        <v>4536</v>
      </c>
      <c r="J1224" s="13"/>
      <c r="K1224" s="13" t="s">
        <v>1257</v>
      </c>
      <c r="L1224" s="13" t="s">
        <v>3037</v>
      </c>
      <c r="M1224" s="14">
        <v>188.43</v>
      </c>
      <c r="N1224" s="13">
        <v>15</v>
      </c>
      <c r="O1224" s="15">
        <v>38844</v>
      </c>
    </row>
    <row r="1225" spans="1:15" x14ac:dyDescent="0.25">
      <c r="A1225" s="13" t="s">
        <v>2434</v>
      </c>
      <c r="B1225" s="13" t="s">
        <v>2435</v>
      </c>
      <c r="C1225" s="35"/>
      <c r="D1225" s="35" t="s">
        <v>3831</v>
      </c>
      <c r="E1225" s="13" t="s">
        <v>3025</v>
      </c>
      <c r="F1225" s="13" t="s">
        <v>4939</v>
      </c>
      <c r="G1225" s="13" t="s">
        <v>4932</v>
      </c>
      <c r="H1225" s="13" t="s">
        <v>4713</v>
      </c>
      <c r="I1225" s="13" t="s">
        <v>4536</v>
      </c>
      <c r="J1225" s="13"/>
      <c r="K1225" s="13" t="s">
        <v>1257</v>
      </c>
      <c r="L1225" s="13" t="s">
        <v>3037</v>
      </c>
      <c r="M1225" s="14">
        <v>188.43</v>
      </c>
      <c r="N1225" s="13">
        <v>15</v>
      </c>
      <c r="O1225" s="15">
        <v>38844</v>
      </c>
    </row>
    <row r="1226" spans="1:15" x14ac:dyDescent="0.25">
      <c r="A1226" s="13" t="s">
        <v>2436</v>
      </c>
      <c r="B1226" s="13" t="s">
        <v>2437</v>
      </c>
      <c r="C1226" s="35"/>
      <c r="D1226" s="35" t="s">
        <v>3832</v>
      </c>
      <c r="E1226" s="13" t="s">
        <v>3025</v>
      </c>
      <c r="F1226" s="13" t="s">
        <v>4939</v>
      </c>
      <c r="G1226" s="13" t="s">
        <v>4932</v>
      </c>
      <c r="H1226" s="13" t="s">
        <v>4713</v>
      </c>
      <c r="I1226" s="13" t="s">
        <v>4536</v>
      </c>
      <c r="J1226" s="13"/>
      <c r="K1226" s="13" t="s">
        <v>1257</v>
      </c>
      <c r="L1226" s="13" t="s">
        <v>3037</v>
      </c>
      <c r="M1226" s="14">
        <v>188.37</v>
      </c>
      <c r="N1226" s="13">
        <v>15</v>
      </c>
      <c r="O1226" s="15">
        <v>38844</v>
      </c>
    </row>
    <row r="1227" spans="1:15" x14ac:dyDescent="0.25">
      <c r="A1227" s="13" t="s">
        <v>2438</v>
      </c>
      <c r="B1227" s="13" t="s">
        <v>2439</v>
      </c>
      <c r="C1227" s="35"/>
      <c r="D1227" s="35" t="s">
        <v>3833</v>
      </c>
      <c r="E1227" s="13" t="s">
        <v>3025</v>
      </c>
      <c r="F1227" s="13" t="s">
        <v>4939</v>
      </c>
      <c r="G1227" s="13" t="s">
        <v>4932</v>
      </c>
      <c r="H1227" s="13" t="s">
        <v>4854</v>
      </c>
      <c r="I1227" s="13" t="s">
        <v>4788</v>
      </c>
      <c r="J1227" s="13"/>
      <c r="K1227" s="13" t="s">
        <v>1257</v>
      </c>
      <c r="L1227" s="13" t="s">
        <v>3037</v>
      </c>
      <c r="M1227" s="14">
        <v>188.43</v>
      </c>
      <c r="N1227" s="13">
        <v>15</v>
      </c>
      <c r="O1227" s="15">
        <v>38844</v>
      </c>
    </row>
    <row r="1228" spans="1:15" x14ac:dyDescent="0.25">
      <c r="A1228" s="13" t="s">
        <v>2440</v>
      </c>
      <c r="B1228" s="13" t="s">
        <v>2441</v>
      </c>
      <c r="C1228" s="35"/>
      <c r="D1228" s="35" t="s">
        <v>3834</v>
      </c>
      <c r="E1228" s="13" t="s">
        <v>3025</v>
      </c>
      <c r="F1228" s="13" t="s">
        <v>4939</v>
      </c>
      <c r="G1228" s="13" t="s">
        <v>4932</v>
      </c>
      <c r="H1228" s="13" t="s">
        <v>4712</v>
      </c>
      <c r="I1228" s="13" t="s">
        <v>12401</v>
      </c>
      <c r="J1228" s="13"/>
      <c r="K1228" s="13" t="s">
        <v>1257</v>
      </c>
      <c r="L1228" s="13" t="s">
        <v>3037</v>
      </c>
      <c r="M1228" s="14">
        <v>1299</v>
      </c>
      <c r="N1228" s="13">
        <v>15</v>
      </c>
      <c r="O1228" s="15">
        <v>37406</v>
      </c>
    </row>
    <row r="1229" spans="1:15" x14ac:dyDescent="0.25">
      <c r="A1229" s="13" t="s">
        <v>2442</v>
      </c>
      <c r="B1229" s="13" t="s">
        <v>2443</v>
      </c>
      <c r="C1229" s="35"/>
      <c r="D1229" s="35" t="s">
        <v>3835</v>
      </c>
      <c r="E1229" s="13" t="s">
        <v>3025</v>
      </c>
      <c r="F1229" s="13" t="s">
        <v>4939</v>
      </c>
      <c r="G1229" s="13" t="s">
        <v>4932</v>
      </c>
      <c r="H1229" s="13" t="s">
        <v>4708</v>
      </c>
      <c r="I1229" s="13" t="s">
        <v>4571</v>
      </c>
      <c r="J1229" s="13"/>
      <c r="K1229" s="13" t="s">
        <v>1257</v>
      </c>
      <c r="L1229" s="13" t="s">
        <v>3037</v>
      </c>
      <c r="M1229" s="14">
        <v>1399</v>
      </c>
      <c r="N1229" s="13">
        <v>15</v>
      </c>
      <c r="O1229" s="15">
        <v>37529</v>
      </c>
    </row>
    <row r="1230" spans="1:15" x14ac:dyDescent="0.25">
      <c r="A1230" s="13" t="s">
        <v>2444</v>
      </c>
      <c r="B1230" s="13" t="s">
        <v>2445</v>
      </c>
      <c r="C1230" s="35"/>
      <c r="D1230" s="35" t="s">
        <v>3836</v>
      </c>
      <c r="E1230" s="13" t="s">
        <v>3025</v>
      </c>
      <c r="F1230" s="13" t="s">
        <v>4939</v>
      </c>
      <c r="G1230" s="13" t="s">
        <v>4932</v>
      </c>
      <c r="H1230" s="13" t="s">
        <v>4708</v>
      </c>
      <c r="I1230" s="13" t="s">
        <v>4571</v>
      </c>
      <c r="J1230" s="13"/>
      <c r="K1230" s="13" t="s">
        <v>1257</v>
      </c>
      <c r="L1230" s="13" t="s">
        <v>3037</v>
      </c>
      <c r="M1230" s="14">
        <v>1599</v>
      </c>
      <c r="N1230" s="13">
        <v>15</v>
      </c>
      <c r="O1230" s="15">
        <v>38441</v>
      </c>
    </row>
    <row r="1231" spans="1:15" x14ac:dyDescent="0.25">
      <c r="A1231" s="13" t="s">
        <v>2446</v>
      </c>
      <c r="B1231" s="13" t="s">
        <v>2447</v>
      </c>
      <c r="C1231" s="35"/>
      <c r="D1231" s="35" t="s">
        <v>3837</v>
      </c>
      <c r="E1231" s="13" t="s">
        <v>3025</v>
      </c>
      <c r="F1231" s="13" t="s">
        <v>4939</v>
      </c>
      <c r="G1231" s="13" t="s">
        <v>3050</v>
      </c>
      <c r="H1231" s="13" t="s">
        <v>12178</v>
      </c>
      <c r="I1231" s="13" t="s">
        <v>4556</v>
      </c>
      <c r="J1231" s="13"/>
      <c r="K1231" s="13" t="s">
        <v>1257</v>
      </c>
      <c r="L1231" s="13" t="s">
        <v>3037</v>
      </c>
      <c r="M1231" s="14">
        <v>1350</v>
      </c>
      <c r="N1231" s="13">
        <v>15</v>
      </c>
      <c r="O1231" s="15">
        <v>38502</v>
      </c>
    </row>
    <row r="1232" spans="1:15" x14ac:dyDescent="0.25">
      <c r="A1232" s="13" t="s">
        <v>2448</v>
      </c>
      <c r="B1232" s="13" t="s">
        <v>2449</v>
      </c>
      <c r="C1232" s="35" t="s">
        <v>3026</v>
      </c>
      <c r="D1232" s="35" t="s">
        <v>3838</v>
      </c>
      <c r="E1232" s="13" t="s">
        <v>3025</v>
      </c>
      <c r="F1232" s="13" t="s">
        <v>4939</v>
      </c>
      <c r="G1232" s="13" t="s">
        <v>4948</v>
      </c>
      <c r="H1232" s="13" t="s">
        <v>3127</v>
      </c>
      <c r="I1232" s="13" t="s">
        <v>4724</v>
      </c>
      <c r="J1232" s="13"/>
      <c r="K1232" s="13" t="s">
        <v>1257</v>
      </c>
      <c r="L1232" s="13" t="s">
        <v>3037</v>
      </c>
      <c r="M1232" s="14">
        <v>1727.1</v>
      </c>
      <c r="N1232" s="13">
        <v>7</v>
      </c>
      <c r="O1232" s="15">
        <v>40643</v>
      </c>
    </row>
    <row r="1233" spans="1:15" ht="11.25" customHeight="1" x14ac:dyDescent="0.25">
      <c r="A1233" s="13" t="s">
        <v>2450</v>
      </c>
      <c r="B1233" s="13" t="s">
        <v>2451</v>
      </c>
      <c r="C1233" s="35"/>
      <c r="D1233" s="35" t="s">
        <v>3839</v>
      </c>
      <c r="E1233" s="13" t="s">
        <v>3025</v>
      </c>
      <c r="F1233" s="13" t="s">
        <v>4939</v>
      </c>
      <c r="G1233" s="13" t="s">
        <v>4948</v>
      </c>
      <c r="H1233" s="13" t="s">
        <v>3127</v>
      </c>
      <c r="I1233" s="13" t="s">
        <v>4724</v>
      </c>
      <c r="J1233" s="13"/>
      <c r="K1233" s="13" t="s">
        <v>1257</v>
      </c>
      <c r="L1233" s="13" t="s">
        <v>3037</v>
      </c>
      <c r="M1233" s="14">
        <v>703.63</v>
      </c>
      <c r="N1233" s="13">
        <v>15</v>
      </c>
      <c r="O1233" s="15">
        <v>39539</v>
      </c>
    </row>
    <row r="1234" spans="1:15" x14ac:dyDescent="0.25">
      <c r="A1234" s="13" t="s">
        <v>2452</v>
      </c>
      <c r="B1234" s="13" t="s">
        <v>2453</v>
      </c>
      <c r="C1234" s="35"/>
      <c r="D1234" s="35" t="s">
        <v>3840</v>
      </c>
      <c r="E1234" s="13" t="s">
        <v>3025</v>
      </c>
      <c r="F1234" s="13" t="s">
        <v>4939</v>
      </c>
      <c r="G1234" s="13" t="s">
        <v>4932</v>
      </c>
      <c r="H1234" s="13" t="s">
        <v>4876</v>
      </c>
      <c r="I1234" s="13" t="s">
        <v>4501</v>
      </c>
      <c r="J1234" s="13"/>
      <c r="K1234" s="13" t="s">
        <v>1257</v>
      </c>
      <c r="L1234" s="13" t="s">
        <v>3037</v>
      </c>
      <c r="M1234" s="14">
        <v>922.04</v>
      </c>
      <c r="N1234" s="13">
        <v>15</v>
      </c>
      <c r="O1234" s="15">
        <v>39539</v>
      </c>
    </row>
    <row r="1235" spans="1:15" x14ac:dyDescent="0.25">
      <c r="A1235" s="13" t="s">
        <v>2454</v>
      </c>
      <c r="B1235" s="13" t="s">
        <v>2455</v>
      </c>
      <c r="C1235" s="35"/>
      <c r="D1235" s="35" t="s">
        <v>3841</v>
      </c>
      <c r="E1235" s="13" t="s">
        <v>3025</v>
      </c>
      <c r="F1235" s="13" t="s">
        <v>4939</v>
      </c>
      <c r="G1235" s="13" t="s">
        <v>4932</v>
      </c>
      <c r="H1235" s="13" t="s">
        <v>4708</v>
      </c>
      <c r="I1235" s="13" t="s">
        <v>4571</v>
      </c>
      <c r="J1235" s="13"/>
      <c r="K1235" s="13" t="s">
        <v>1257</v>
      </c>
      <c r="L1235" s="13" t="s">
        <v>3037</v>
      </c>
      <c r="M1235" s="14">
        <v>703.63</v>
      </c>
      <c r="N1235" s="13">
        <v>15</v>
      </c>
      <c r="O1235" s="15">
        <v>39539</v>
      </c>
    </row>
    <row r="1236" spans="1:15" x14ac:dyDescent="0.25">
      <c r="A1236" s="13" t="s">
        <v>2456</v>
      </c>
      <c r="B1236" s="13" t="s">
        <v>2457</v>
      </c>
      <c r="C1236" s="35"/>
      <c r="D1236" s="35" t="s">
        <v>3842</v>
      </c>
      <c r="E1236" s="13" t="s">
        <v>3025</v>
      </c>
      <c r="F1236" s="13" t="s">
        <v>4939</v>
      </c>
      <c r="G1236" s="13" t="s">
        <v>4948</v>
      </c>
      <c r="H1236" s="13" t="s">
        <v>3127</v>
      </c>
      <c r="I1236" s="13" t="s">
        <v>4724</v>
      </c>
      <c r="J1236" s="13"/>
      <c r="K1236" s="13" t="s">
        <v>1257</v>
      </c>
      <c r="L1236" s="13" t="s">
        <v>3037</v>
      </c>
      <c r="M1236" s="14">
        <v>703.63</v>
      </c>
      <c r="N1236" s="13">
        <v>15</v>
      </c>
      <c r="O1236" s="15">
        <v>39539</v>
      </c>
    </row>
    <row r="1237" spans="1:15" x14ac:dyDescent="0.25">
      <c r="A1237" s="13" t="s">
        <v>2458</v>
      </c>
      <c r="B1237" s="13" t="s">
        <v>2459</v>
      </c>
      <c r="C1237" s="35"/>
      <c r="D1237" s="35" t="s">
        <v>3843</v>
      </c>
      <c r="E1237" s="13" t="s">
        <v>3025</v>
      </c>
      <c r="F1237" s="13" t="s">
        <v>4939</v>
      </c>
      <c r="G1237" s="13" t="s">
        <v>4932</v>
      </c>
      <c r="H1237" s="13" t="s">
        <v>4713</v>
      </c>
      <c r="I1237" s="13" t="s">
        <v>4536</v>
      </c>
      <c r="J1237" s="13"/>
      <c r="K1237" s="13" t="s">
        <v>1257</v>
      </c>
      <c r="L1237" s="13" t="s">
        <v>3037</v>
      </c>
      <c r="M1237" s="14">
        <v>182.29</v>
      </c>
      <c r="N1237" s="13">
        <v>15</v>
      </c>
      <c r="O1237" s="15">
        <v>39539</v>
      </c>
    </row>
    <row r="1238" spans="1:15" x14ac:dyDescent="0.25">
      <c r="A1238" s="13" t="s">
        <v>2460</v>
      </c>
      <c r="B1238" s="13" t="s">
        <v>2461</v>
      </c>
      <c r="C1238" s="35"/>
      <c r="D1238" s="35" t="s">
        <v>3844</v>
      </c>
      <c r="E1238" s="13" t="s">
        <v>3025</v>
      </c>
      <c r="F1238" s="13" t="s">
        <v>4939</v>
      </c>
      <c r="G1238" s="13" t="s">
        <v>4948</v>
      </c>
      <c r="H1238" s="13" t="s">
        <v>4719</v>
      </c>
      <c r="I1238" s="13" t="s">
        <v>12195</v>
      </c>
      <c r="J1238" s="13"/>
      <c r="K1238" s="13" t="s">
        <v>1257</v>
      </c>
      <c r="L1238" s="13" t="s">
        <v>3037</v>
      </c>
      <c r="M1238" s="14">
        <v>433.77</v>
      </c>
      <c r="N1238" s="13">
        <v>15</v>
      </c>
      <c r="O1238" s="15">
        <v>39539</v>
      </c>
    </row>
    <row r="1239" spans="1:15" x14ac:dyDescent="0.25">
      <c r="A1239" s="13" t="s">
        <v>2462</v>
      </c>
      <c r="B1239" s="13" t="s">
        <v>2463</v>
      </c>
      <c r="C1239" s="35"/>
      <c r="D1239" s="35" t="s">
        <v>3845</v>
      </c>
      <c r="E1239" s="13" t="s">
        <v>3025</v>
      </c>
      <c r="F1239" s="13" t="s">
        <v>4939</v>
      </c>
      <c r="G1239" s="13" t="s">
        <v>4932</v>
      </c>
      <c r="H1239" s="13" t="s">
        <v>4763</v>
      </c>
      <c r="I1239" s="13" t="s">
        <v>4762</v>
      </c>
      <c r="J1239" s="13"/>
      <c r="K1239" s="13" t="s">
        <v>1257</v>
      </c>
      <c r="L1239" s="13" t="s">
        <v>3037</v>
      </c>
      <c r="M1239" s="14">
        <v>2873.94</v>
      </c>
      <c r="N1239" s="13">
        <v>15</v>
      </c>
      <c r="O1239" s="15">
        <v>41363</v>
      </c>
    </row>
    <row r="1240" spans="1:15" x14ac:dyDescent="0.25">
      <c r="A1240" s="13" t="s">
        <v>2464</v>
      </c>
      <c r="B1240" s="13" t="s">
        <v>2465</v>
      </c>
      <c r="C1240" s="35"/>
      <c r="D1240" s="35" t="s">
        <v>3846</v>
      </c>
      <c r="E1240" s="13" t="s">
        <v>3025</v>
      </c>
      <c r="F1240" s="13" t="s">
        <v>4939</v>
      </c>
      <c r="G1240" s="13" t="s">
        <v>4932</v>
      </c>
      <c r="H1240" s="13" t="s">
        <v>4708</v>
      </c>
      <c r="I1240" s="13" t="s">
        <v>4571</v>
      </c>
      <c r="J1240" s="13"/>
      <c r="K1240" s="13" t="s">
        <v>1257</v>
      </c>
      <c r="L1240" s="13" t="s">
        <v>3037</v>
      </c>
      <c r="M1240" s="14">
        <v>1320.12</v>
      </c>
      <c r="N1240" s="13">
        <v>15</v>
      </c>
      <c r="O1240" s="15">
        <v>41363</v>
      </c>
    </row>
    <row r="1241" spans="1:15" x14ac:dyDescent="0.25">
      <c r="A1241" s="13" t="s">
        <v>2466</v>
      </c>
      <c r="B1241" s="13" t="s">
        <v>2467</v>
      </c>
      <c r="C1241" s="35"/>
      <c r="D1241" s="35" t="s">
        <v>3847</v>
      </c>
      <c r="E1241" s="13" t="s">
        <v>3025</v>
      </c>
      <c r="F1241" s="13" t="s">
        <v>4939</v>
      </c>
      <c r="G1241" s="13" t="s">
        <v>4948</v>
      </c>
      <c r="H1241" s="13" t="s">
        <v>4979</v>
      </c>
      <c r="I1241" s="13" t="s">
        <v>4567</v>
      </c>
      <c r="J1241" s="13"/>
      <c r="K1241" s="13" t="s">
        <v>1257</v>
      </c>
      <c r="L1241" s="13" t="s">
        <v>3037</v>
      </c>
      <c r="M1241" s="14">
        <v>1199</v>
      </c>
      <c r="N1241" s="13">
        <v>15</v>
      </c>
      <c r="O1241" s="15">
        <v>38045</v>
      </c>
    </row>
    <row r="1242" spans="1:15" x14ac:dyDescent="0.25">
      <c r="A1242" s="13" t="s">
        <v>2468</v>
      </c>
      <c r="B1242" s="13" t="s">
        <v>2469</v>
      </c>
      <c r="C1242" s="35"/>
      <c r="D1242" s="35" t="s">
        <v>3848</v>
      </c>
      <c r="E1242" s="13" t="s">
        <v>3025</v>
      </c>
      <c r="F1242" s="13" t="s">
        <v>3079</v>
      </c>
      <c r="G1242" s="13" t="s">
        <v>3050</v>
      </c>
      <c r="H1242" s="13" t="s">
        <v>4933</v>
      </c>
      <c r="I1242" s="13" t="s">
        <v>4504</v>
      </c>
      <c r="J1242" s="13"/>
      <c r="K1242" s="13" t="s">
        <v>1257</v>
      </c>
      <c r="L1242" s="13" t="s">
        <v>3037</v>
      </c>
      <c r="M1242" s="14">
        <v>1193.81</v>
      </c>
      <c r="N1242" s="13">
        <v>15</v>
      </c>
      <c r="O1242" s="15">
        <v>39329</v>
      </c>
    </row>
    <row r="1243" spans="1:15" x14ac:dyDescent="0.25">
      <c r="A1243" s="13" t="s">
        <v>2470</v>
      </c>
      <c r="B1243" s="13" t="s">
        <v>2471</v>
      </c>
      <c r="C1243" s="35"/>
      <c r="D1243" s="35" t="s">
        <v>3849</v>
      </c>
      <c r="E1243" s="13" t="s">
        <v>3025</v>
      </c>
      <c r="F1243" s="13" t="s">
        <v>4939</v>
      </c>
      <c r="G1243" s="13" t="s">
        <v>4948</v>
      </c>
      <c r="H1243" s="13" t="s">
        <v>4719</v>
      </c>
      <c r="I1243" s="13" t="s">
        <v>12195</v>
      </c>
      <c r="J1243" s="13"/>
      <c r="K1243" s="13" t="s">
        <v>1257</v>
      </c>
      <c r="L1243" s="13" t="s">
        <v>3037</v>
      </c>
      <c r="M1243" s="14">
        <v>2800</v>
      </c>
      <c r="N1243" s="13">
        <v>15</v>
      </c>
      <c r="O1243" s="15">
        <v>38686</v>
      </c>
    </row>
    <row r="1244" spans="1:15" x14ac:dyDescent="0.25">
      <c r="A1244" s="13" t="s">
        <v>2472</v>
      </c>
      <c r="B1244" s="13" t="s">
        <v>2473</v>
      </c>
      <c r="C1244" s="35" t="s">
        <v>3026</v>
      </c>
      <c r="D1244" s="35" t="s">
        <v>3850</v>
      </c>
      <c r="E1244" s="13" t="s">
        <v>3025</v>
      </c>
      <c r="F1244" s="13" t="s">
        <v>3079</v>
      </c>
      <c r="G1244" s="13" t="s">
        <v>3050</v>
      </c>
      <c r="H1244" s="13" t="s">
        <v>3164</v>
      </c>
      <c r="I1244" s="13" t="s">
        <v>4491</v>
      </c>
      <c r="J1244" s="13"/>
      <c r="K1244" s="13" t="s">
        <v>1257</v>
      </c>
      <c r="L1244" s="13" t="s">
        <v>3037</v>
      </c>
      <c r="M1244" s="14">
        <v>1299</v>
      </c>
      <c r="N1244" s="13">
        <v>15</v>
      </c>
      <c r="O1244" s="15">
        <v>37406</v>
      </c>
    </row>
    <row r="1245" spans="1:15" x14ac:dyDescent="0.25">
      <c r="A1245" s="13" t="s">
        <v>2474</v>
      </c>
      <c r="B1245" s="13" t="s">
        <v>2475</v>
      </c>
      <c r="C1245" s="35" t="s">
        <v>3026</v>
      </c>
      <c r="D1245" s="35" t="s">
        <v>3851</v>
      </c>
      <c r="E1245" s="13" t="s">
        <v>3025</v>
      </c>
      <c r="F1245" s="13" t="s">
        <v>4939</v>
      </c>
      <c r="G1245" s="13" t="s">
        <v>4932</v>
      </c>
      <c r="H1245" s="13" t="s">
        <v>3070</v>
      </c>
      <c r="I1245" s="13" t="s">
        <v>4635</v>
      </c>
      <c r="J1245" s="13"/>
      <c r="K1245" s="13" t="s">
        <v>1257</v>
      </c>
      <c r="L1245" s="13" t="s">
        <v>3037</v>
      </c>
      <c r="M1245" s="14">
        <v>550</v>
      </c>
      <c r="N1245" s="13">
        <v>15</v>
      </c>
      <c r="O1245" s="15">
        <v>38198</v>
      </c>
    </row>
    <row r="1246" spans="1:15" x14ac:dyDescent="0.25">
      <c r="A1246" s="13" t="s">
        <v>2476</v>
      </c>
      <c r="B1246" s="13" t="s">
        <v>2477</v>
      </c>
      <c r="C1246" s="35" t="s">
        <v>3026</v>
      </c>
      <c r="D1246" s="35" t="s">
        <v>3852</v>
      </c>
      <c r="E1246" s="13" t="s">
        <v>3025</v>
      </c>
      <c r="F1246" s="13" t="s">
        <v>4939</v>
      </c>
      <c r="G1246" s="13" t="s">
        <v>4932</v>
      </c>
      <c r="H1246" s="13" t="s">
        <v>3070</v>
      </c>
      <c r="I1246" s="13" t="s">
        <v>12405</v>
      </c>
      <c r="J1246" s="13"/>
      <c r="K1246" s="13" t="s">
        <v>1257</v>
      </c>
      <c r="L1246" s="13" t="s">
        <v>3037</v>
      </c>
      <c r="M1246" s="14">
        <v>364.58</v>
      </c>
      <c r="N1246" s="13">
        <v>15</v>
      </c>
      <c r="O1246" s="15">
        <v>39539</v>
      </c>
    </row>
    <row r="1247" spans="1:15" x14ac:dyDescent="0.25">
      <c r="A1247" s="13" t="s">
        <v>2478</v>
      </c>
      <c r="B1247" s="13" t="s">
        <v>2479</v>
      </c>
      <c r="C1247" s="35" t="s">
        <v>3026</v>
      </c>
      <c r="D1247" s="35" t="s">
        <v>3853</v>
      </c>
      <c r="E1247" s="13" t="s">
        <v>3025</v>
      </c>
      <c r="F1247" s="13" t="s">
        <v>4939</v>
      </c>
      <c r="G1247" s="13" t="s">
        <v>4932</v>
      </c>
      <c r="H1247" s="13" t="s">
        <v>3295</v>
      </c>
      <c r="I1247" s="13" t="s">
        <v>4527</v>
      </c>
      <c r="J1247" s="13"/>
      <c r="K1247" s="13" t="s">
        <v>1257</v>
      </c>
      <c r="L1247" s="13" t="s">
        <v>3037</v>
      </c>
      <c r="M1247" s="14">
        <v>433.77</v>
      </c>
      <c r="N1247" s="13">
        <v>15</v>
      </c>
      <c r="O1247" s="15">
        <v>39539</v>
      </c>
    </row>
    <row r="1248" spans="1:15" x14ac:dyDescent="0.25">
      <c r="A1248" s="13" t="s">
        <v>2480</v>
      </c>
      <c r="B1248" s="13" t="s">
        <v>2481</v>
      </c>
      <c r="C1248" s="35"/>
      <c r="D1248" s="35" t="s">
        <v>3854</v>
      </c>
      <c r="E1248" s="13" t="s">
        <v>3025</v>
      </c>
      <c r="F1248" s="13" t="s">
        <v>4939</v>
      </c>
      <c r="G1248" s="13" t="s">
        <v>4932</v>
      </c>
      <c r="H1248" s="13" t="s">
        <v>3104</v>
      </c>
      <c r="I1248" s="13" t="s">
        <v>4792</v>
      </c>
      <c r="J1248" s="13"/>
      <c r="K1248" s="13" t="s">
        <v>1257</v>
      </c>
      <c r="L1248" s="13" t="s">
        <v>3037</v>
      </c>
      <c r="M1248" s="14">
        <v>1199</v>
      </c>
      <c r="N1248" s="13">
        <v>15</v>
      </c>
      <c r="O1248" s="15">
        <v>38260</v>
      </c>
    </row>
    <row r="1249" spans="1:15" x14ac:dyDescent="0.25">
      <c r="A1249" s="13" t="s">
        <v>2482</v>
      </c>
      <c r="B1249" s="13" t="s">
        <v>2483</v>
      </c>
      <c r="C1249" s="35"/>
      <c r="D1249" s="35" t="s">
        <v>3855</v>
      </c>
      <c r="E1249" s="13" t="s">
        <v>3025</v>
      </c>
      <c r="F1249" s="13" t="s">
        <v>4939</v>
      </c>
      <c r="G1249" s="13" t="s">
        <v>4932</v>
      </c>
      <c r="H1249" s="13" t="s">
        <v>3104</v>
      </c>
      <c r="I1249" s="13" t="s">
        <v>4561</v>
      </c>
      <c r="J1249" s="13"/>
      <c r="K1249" s="13" t="s">
        <v>1257</v>
      </c>
      <c r="L1249" s="13" t="s">
        <v>3037</v>
      </c>
      <c r="M1249" s="14">
        <v>1026</v>
      </c>
      <c r="N1249" s="13">
        <v>15</v>
      </c>
      <c r="O1249" s="15">
        <v>39234</v>
      </c>
    </row>
    <row r="1250" spans="1:15" x14ac:dyDescent="0.25">
      <c r="A1250" s="13" t="s">
        <v>2484</v>
      </c>
      <c r="B1250" s="13" t="s">
        <v>2485</v>
      </c>
      <c r="C1250" s="35"/>
      <c r="D1250" s="35" t="s">
        <v>3856</v>
      </c>
      <c r="E1250" s="13" t="s">
        <v>3025</v>
      </c>
      <c r="F1250" s="13" t="s">
        <v>4939</v>
      </c>
      <c r="G1250" s="13" t="s">
        <v>4932</v>
      </c>
      <c r="H1250" s="13" t="s">
        <v>3104</v>
      </c>
      <c r="I1250" s="13" t="s">
        <v>4809</v>
      </c>
      <c r="J1250" s="13"/>
      <c r="K1250" s="13" t="s">
        <v>1257</v>
      </c>
      <c r="L1250" s="13" t="s">
        <v>3037</v>
      </c>
      <c r="M1250" s="14">
        <v>1566.34</v>
      </c>
      <c r="N1250" s="13">
        <v>15</v>
      </c>
      <c r="O1250" s="15">
        <v>39539</v>
      </c>
    </row>
    <row r="1251" spans="1:15" x14ac:dyDescent="0.25">
      <c r="A1251" s="13" t="s">
        <v>2486</v>
      </c>
      <c r="B1251" s="13" t="s">
        <v>2487</v>
      </c>
      <c r="C1251" s="35"/>
      <c r="D1251" s="35" t="s">
        <v>3857</v>
      </c>
      <c r="E1251" s="13" t="s">
        <v>3025</v>
      </c>
      <c r="F1251" s="13" t="s">
        <v>4939</v>
      </c>
      <c r="G1251" s="13" t="s">
        <v>4932</v>
      </c>
      <c r="H1251" s="13" t="s">
        <v>3104</v>
      </c>
      <c r="I1251" s="13" t="s">
        <v>4533</v>
      </c>
      <c r="J1251" s="13"/>
      <c r="K1251" s="13" t="s">
        <v>1257</v>
      </c>
      <c r="L1251" s="13" t="s">
        <v>3037</v>
      </c>
      <c r="M1251" s="14">
        <v>550</v>
      </c>
      <c r="N1251" s="13">
        <v>15</v>
      </c>
      <c r="O1251" s="15">
        <v>41000</v>
      </c>
    </row>
    <row r="1252" spans="1:15" x14ac:dyDescent="0.25">
      <c r="A1252" s="13" t="s">
        <v>2488</v>
      </c>
      <c r="B1252" s="13" t="s">
        <v>2489</v>
      </c>
      <c r="C1252" s="35"/>
      <c r="D1252" s="35" t="s">
        <v>3858</v>
      </c>
      <c r="E1252" s="13" t="s">
        <v>3025</v>
      </c>
      <c r="F1252" s="13" t="s">
        <v>4939</v>
      </c>
      <c r="G1252" s="13" t="s">
        <v>4932</v>
      </c>
      <c r="H1252" s="13" t="s">
        <v>4764</v>
      </c>
      <c r="I1252" s="13" t="s">
        <v>4493</v>
      </c>
      <c r="J1252" s="13"/>
      <c r="K1252" s="13" t="s">
        <v>1257</v>
      </c>
      <c r="L1252" s="13" t="s">
        <v>3037</v>
      </c>
      <c r="M1252" s="14">
        <v>1100</v>
      </c>
      <c r="N1252" s="13">
        <v>17</v>
      </c>
      <c r="O1252" s="15">
        <v>37164</v>
      </c>
    </row>
    <row r="1253" spans="1:15" x14ac:dyDescent="0.25">
      <c r="A1253" s="13" t="s">
        <v>2490</v>
      </c>
      <c r="B1253" s="13" t="s">
        <v>2491</v>
      </c>
      <c r="C1253" s="35"/>
      <c r="D1253" s="35" t="s">
        <v>3859</v>
      </c>
      <c r="E1253" s="13" t="s">
        <v>3025</v>
      </c>
      <c r="F1253" s="13" t="s">
        <v>4939</v>
      </c>
      <c r="G1253" s="13" t="s">
        <v>4932</v>
      </c>
      <c r="H1253" s="13" t="s">
        <v>4764</v>
      </c>
      <c r="I1253" s="13" t="s">
        <v>4493</v>
      </c>
      <c r="J1253" s="13"/>
      <c r="K1253" s="13" t="s">
        <v>1257</v>
      </c>
      <c r="L1253" s="13" t="s">
        <v>3037</v>
      </c>
      <c r="M1253" s="14">
        <v>500</v>
      </c>
      <c r="N1253" s="13">
        <v>15</v>
      </c>
      <c r="O1253" s="15">
        <v>38280</v>
      </c>
    </row>
    <row r="1254" spans="1:15" x14ac:dyDescent="0.25">
      <c r="A1254" s="13" t="s">
        <v>2492</v>
      </c>
      <c r="B1254" s="13" t="s">
        <v>2493</v>
      </c>
      <c r="C1254" s="35"/>
      <c r="D1254" s="35" t="s">
        <v>3860</v>
      </c>
      <c r="E1254" s="13" t="s">
        <v>3025</v>
      </c>
      <c r="F1254" s="13" t="s">
        <v>4939</v>
      </c>
      <c r="G1254" s="13" t="s">
        <v>4932</v>
      </c>
      <c r="H1254" s="13" t="s">
        <v>3082</v>
      </c>
      <c r="I1254" s="13" t="s">
        <v>3051</v>
      </c>
      <c r="J1254" s="13"/>
      <c r="K1254" s="13" t="s">
        <v>1257</v>
      </c>
      <c r="L1254" s="13" t="s">
        <v>3037</v>
      </c>
      <c r="M1254" s="14">
        <v>433.77</v>
      </c>
      <c r="N1254" s="13">
        <v>15</v>
      </c>
      <c r="O1254" s="15">
        <v>39539</v>
      </c>
    </row>
    <row r="1255" spans="1:15" x14ac:dyDescent="0.25">
      <c r="A1255" s="13" t="s">
        <v>2494</v>
      </c>
      <c r="B1255" s="13" t="s">
        <v>2495</v>
      </c>
      <c r="C1255" s="35"/>
      <c r="D1255" s="35" t="s">
        <v>3861</v>
      </c>
      <c r="E1255" s="13" t="s">
        <v>3025</v>
      </c>
      <c r="F1255" s="13" t="s">
        <v>4939</v>
      </c>
      <c r="G1255" s="13" t="s">
        <v>4932</v>
      </c>
      <c r="H1255" s="13" t="s">
        <v>4764</v>
      </c>
      <c r="I1255" s="13" t="s">
        <v>4493</v>
      </c>
      <c r="J1255" s="13"/>
      <c r="K1255" s="13" t="s">
        <v>1257</v>
      </c>
      <c r="L1255" s="13" t="s">
        <v>3037</v>
      </c>
      <c r="M1255" s="14">
        <v>1532</v>
      </c>
      <c r="N1255" s="13">
        <v>15</v>
      </c>
      <c r="O1255" s="15">
        <v>41000</v>
      </c>
    </row>
    <row r="1256" spans="1:15" x14ac:dyDescent="0.25">
      <c r="A1256" s="13" t="s">
        <v>2496</v>
      </c>
      <c r="B1256" s="13" t="s">
        <v>2497</v>
      </c>
      <c r="C1256" s="35"/>
      <c r="D1256" s="35" t="s">
        <v>3862</v>
      </c>
      <c r="E1256" s="13" t="s">
        <v>3025</v>
      </c>
      <c r="F1256" s="13" t="s">
        <v>4939</v>
      </c>
      <c r="G1256" s="13" t="s">
        <v>4932</v>
      </c>
      <c r="H1256" s="13" t="s">
        <v>4764</v>
      </c>
      <c r="I1256" s="13" t="s">
        <v>4493</v>
      </c>
      <c r="J1256" s="13"/>
      <c r="K1256" s="13" t="s">
        <v>1257</v>
      </c>
      <c r="L1256" s="13" t="s">
        <v>3037</v>
      </c>
      <c r="M1256" s="14">
        <v>2576</v>
      </c>
      <c r="N1256" s="13">
        <v>15</v>
      </c>
      <c r="O1256" s="15">
        <v>41000</v>
      </c>
    </row>
    <row r="1257" spans="1:15" x14ac:dyDescent="0.25">
      <c r="A1257" s="13" t="s">
        <v>2498</v>
      </c>
      <c r="B1257" s="13" t="s">
        <v>2499</v>
      </c>
      <c r="C1257" s="35"/>
      <c r="D1257" s="35" t="s">
        <v>3863</v>
      </c>
      <c r="E1257" s="13" t="s">
        <v>3025</v>
      </c>
      <c r="F1257" s="13" t="s">
        <v>4939</v>
      </c>
      <c r="G1257" s="13" t="s">
        <v>4932</v>
      </c>
      <c r="H1257" s="13" t="s">
        <v>4764</v>
      </c>
      <c r="I1257" s="13" t="s">
        <v>4493</v>
      </c>
      <c r="J1257" s="13"/>
      <c r="K1257" s="13" t="s">
        <v>1257</v>
      </c>
      <c r="L1257" s="13" t="s">
        <v>3037</v>
      </c>
      <c r="M1257" s="14">
        <v>2576</v>
      </c>
      <c r="N1257" s="13">
        <v>15</v>
      </c>
      <c r="O1257" s="15">
        <v>41000</v>
      </c>
    </row>
    <row r="1258" spans="1:15" x14ac:dyDescent="0.25">
      <c r="A1258" s="13" t="s">
        <v>2500</v>
      </c>
      <c r="B1258" s="13" t="s">
        <v>2501</v>
      </c>
      <c r="C1258" s="35"/>
      <c r="D1258" s="35" t="s">
        <v>3864</v>
      </c>
      <c r="E1258" s="13" t="s">
        <v>3025</v>
      </c>
      <c r="F1258" s="13" t="s">
        <v>4939</v>
      </c>
      <c r="G1258" s="13" t="s">
        <v>4932</v>
      </c>
      <c r="H1258" s="13" t="s">
        <v>4718</v>
      </c>
      <c r="I1258" s="13" t="s">
        <v>4576</v>
      </c>
      <c r="J1258" s="13"/>
      <c r="K1258" s="13" t="s">
        <v>1257</v>
      </c>
      <c r="L1258" s="13" t="s">
        <v>3037</v>
      </c>
      <c r="M1258" s="14">
        <v>699</v>
      </c>
      <c r="N1258" s="13">
        <v>15</v>
      </c>
      <c r="O1258" s="15">
        <v>38045</v>
      </c>
    </row>
    <row r="1259" spans="1:15" x14ac:dyDescent="0.25">
      <c r="A1259" s="13" t="s">
        <v>2502</v>
      </c>
      <c r="B1259" s="13" t="s">
        <v>2503</v>
      </c>
      <c r="C1259" s="35"/>
      <c r="D1259" s="35" t="s">
        <v>3865</v>
      </c>
      <c r="E1259" s="13" t="s">
        <v>3025</v>
      </c>
      <c r="F1259" s="13" t="s">
        <v>4939</v>
      </c>
      <c r="G1259" s="13" t="s">
        <v>4932</v>
      </c>
      <c r="H1259" s="13" t="s">
        <v>4854</v>
      </c>
      <c r="I1259" s="13" t="s">
        <v>4788</v>
      </c>
      <c r="J1259" s="13"/>
      <c r="K1259" s="13" t="s">
        <v>1257</v>
      </c>
      <c r="L1259" s="13" t="s">
        <v>3037</v>
      </c>
      <c r="M1259" s="14">
        <v>3150</v>
      </c>
      <c r="N1259" s="13">
        <v>15</v>
      </c>
      <c r="O1259" s="15">
        <v>38076</v>
      </c>
    </row>
    <row r="1260" spans="1:15" x14ac:dyDescent="0.25">
      <c r="A1260" s="13" t="s">
        <v>2504</v>
      </c>
      <c r="B1260" s="13" t="s">
        <v>2505</v>
      </c>
      <c r="C1260" s="35"/>
      <c r="D1260" s="35" t="s">
        <v>3866</v>
      </c>
      <c r="E1260" s="13" t="s">
        <v>3025</v>
      </c>
      <c r="F1260" s="13" t="s">
        <v>4939</v>
      </c>
      <c r="G1260" s="13" t="s">
        <v>4932</v>
      </c>
      <c r="H1260" s="13" t="s">
        <v>4854</v>
      </c>
      <c r="I1260" s="13" t="s">
        <v>4789</v>
      </c>
      <c r="J1260" s="13"/>
      <c r="K1260" s="13" t="s">
        <v>1257</v>
      </c>
      <c r="L1260" s="13" t="s">
        <v>3037</v>
      </c>
      <c r="M1260" s="14">
        <v>999</v>
      </c>
      <c r="N1260" s="13">
        <v>15</v>
      </c>
      <c r="O1260" s="15">
        <v>38168</v>
      </c>
    </row>
    <row r="1261" spans="1:15" x14ac:dyDescent="0.25">
      <c r="A1261" s="13" t="s">
        <v>2506</v>
      </c>
      <c r="B1261" s="13" t="s">
        <v>2507</v>
      </c>
      <c r="C1261" s="35"/>
      <c r="D1261" s="35" t="s">
        <v>3867</v>
      </c>
      <c r="E1261" s="13" t="s">
        <v>3025</v>
      </c>
      <c r="F1261" s="13" t="s">
        <v>4939</v>
      </c>
      <c r="G1261" s="13" t="s">
        <v>4932</v>
      </c>
      <c r="H1261" s="13" t="s">
        <v>4854</v>
      </c>
      <c r="I1261" s="13" t="s">
        <v>4552</v>
      </c>
      <c r="J1261" s="13"/>
      <c r="K1261" s="13" t="s">
        <v>1257</v>
      </c>
      <c r="L1261" s="13" t="s">
        <v>3037</v>
      </c>
      <c r="M1261" s="14">
        <v>3813.3</v>
      </c>
      <c r="N1261" s="13">
        <v>15</v>
      </c>
      <c r="O1261" s="15">
        <v>39408</v>
      </c>
    </row>
    <row r="1262" spans="1:15" x14ac:dyDescent="0.25">
      <c r="A1262" s="13" t="s">
        <v>2508</v>
      </c>
      <c r="B1262" s="13" t="s">
        <v>2509</v>
      </c>
      <c r="C1262" s="35"/>
      <c r="D1262" s="35" t="s">
        <v>3868</v>
      </c>
      <c r="E1262" s="13" t="s">
        <v>3025</v>
      </c>
      <c r="F1262" s="13" t="s">
        <v>4939</v>
      </c>
      <c r="G1262" s="13" t="s">
        <v>4932</v>
      </c>
      <c r="H1262" s="13" t="s">
        <v>3246</v>
      </c>
      <c r="I1262" s="13" t="s">
        <v>4561</v>
      </c>
      <c r="J1262" s="13"/>
      <c r="K1262" s="13" t="s">
        <v>1257</v>
      </c>
      <c r="L1262" s="13" t="s">
        <v>3037</v>
      </c>
      <c r="M1262" s="14">
        <v>1024.8599999999999</v>
      </c>
      <c r="N1262" s="13">
        <v>15</v>
      </c>
      <c r="O1262" s="15">
        <v>39329</v>
      </c>
    </row>
    <row r="1263" spans="1:15" x14ac:dyDescent="0.25">
      <c r="A1263" s="13" t="s">
        <v>2510</v>
      </c>
      <c r="B1263" s="13" t="s">
        <v>2511</v>
      </c>
      <c r="C1263" s="35"/>
      <c r="D1263" s="35" t="s">
        <v>3869</v>
      </c>
      <c r="E1263" s="13" t="s">
        <v>3025</v>
      </c>
      <c r="F1263" s="13" t="s">
        <v>4939</v>
      </c>
      <c r="G1263" s="13" t="s">
        <v>4932</v>
      </c>
      <c r="H1263" s="13" t="s">
        <v>4854</v>
      </c>
      <c r="I1263" s="13" t="s">
        <v>4788</v>
      </c>
      <c r="J1263" s="13"/>
      <c r="K1263" s="13" t="s">
        <v>1257</v>
      </c>
      <c r="L1263" s="13" t="s">
        <v>3037</v>
      </c>
      <c r="M1263" s="14">
        <v>813.98</v>
      </c>
      <c r="N1263" s="13">
        <v>15</v>
      </c>
      <c r="O1263" s="15">
        <v>39539</v>
      </c>
    </row>
    <row r="1264" spans="1:15" x14ac:dyDescent="0.25">
      <c r="A1264" s="13" t="s">
        <v>2512</v>
      </c>
      <c r="B1264" s="13" t="s">
        <v>2513</v>
      </c>
      <c r="C1264" s="35" t="s">
        <v>3026</v>
      </c>
      <c r="D1264" s="35" t="s">
        <v>3870</v>
      </c>
      <c r="E1264" s="13" t="s">
        <v>3025</v>
      </c>
      <c r="F1264" s="13" t="s">
        <v>3079</v>
      </c>
      <c r="G1264" s="13" t="s">
        <v>3050</v>
      </c>
      <c r="H1264" s="13" t="s">
        <v>12415</v>
      </c>
      <c r="I1264" s="13" t="s">
        <v>4504</v>
      </c>
      <c r="J1264" s="13"/>
      <c r="K1264" s="13" t="s">
        <v>1257</v>
      </c>
      <c r="L1264" s="13" t="s">
        <v>3037</v>
      </c>
      <c r="M1264" s="14">
        <v>541.4</v>
      </c>
      <c r="N1264" s="13">
        <v>15</v>
      </c>
      <c r="O1264" s="15">
        <v>39539</v>
      </c>
    </row>
    <row r="1265" spans="1:15" x14ac:dyDescent="0.25">
      <c r="A1265" s="13" t="s">
        <v>2514</v>
      </c>
      <c r="B1265" s="13" t="s">
        <v>2515</v>
      </c>
      <c r="C1265" s="35"/>
      <c r="D1265" s="35" t="s">
        <v>3871</v>
      </c>
      <c r="E1265" s="13" t="s">
        <v>3025</v>
      </c>
      <c r="F1265" s="13" t="s">
        <v>4939</v>
      </c>
      <c r="G1265" s="13" t="s">
        <v>4932</v>
      </c>
      <c r="H1265" s="13" t="s">
        <v>4718</v>
      </c>
      <c r="I1265" s="13" t="s">
        <v>4576</v>
      </c>
      <c r="J1265" s="13"/>
      <c r="K1265" s="13" t="s">
        <v>1257</v>
      </c>
      <c r="L1265" s="13" t="s">
        <v>3037</v>
      </c>
      <c r="M1265" s="14">
        <v>703.63</v>
      </c>
      <c r="N1265" s="13">
        <v>15</v>
      </c>
      <c r="O1265" s="15">
        <v>39539</v>
      </c>
    </row>
    <row r="1266" spans="1:15" x14ac:dyDescent="0.25">
      <c r="A1266" s="13" t="s">
        <v>2516</v>
      </c>
      <c r="B1266" s="13" t="s">
        <v>2517</v>
      </c>
      <c r="C1266" s="35"/>
      <c r="D1266" s="35" t="s">
        <v>3872</v>
      </c>
      <c r="E1266" s="13" t="s">
        <v>3025</v>
      </c>
      <c r="F1266" s="13" t="s">
        <v>4939</v>
      </c>
      <c r="G1266" s="13" t="s">
        <v>4932</v>
      </c>
      <c r="H1266" s="13" t="s">
        <v>4854</v>
      </c>
      <c r="I1266" s="13" t="s">
        <v>4788</v>
      </c>
      <c r="J1266" s="13"/>
      <c r="K1266" s="13" t="s">
        <v>1257</v>
      </c>
      <c r="L1266" s="13" t="s">
        <v>3037</v>
      </c>
      <c r="M1266" s="14">
        <v>703.63</v>
      </c>
      <c r="N1266" s="13">
        <v>15</v>
      </c>
      <c r="O1266" s="15">
        <v>39539</v>
      </c>
    </row>
    <row r="1267" spans="1:15" x14ac:dyDescent="0.25">
      <c r="A1267" s="13" t="s">
        <v>2518</v>
      </c>
      <c r="B1267" s="13" t="s">
        <v>2519</v>
      </c>
      <c r="C1267" s="35"/>
      <c r="D1267" s="35" t="s">
        <v>3873</v>
      </c>
      <c r="E1267" s="13" t="s">
        <v>3025</v>
      </c>
      <c r="F1267" s="13" t="s">
        <v>4939</v>
      </c>
      <c r="G1267" s="13" t="s">
        <v>4932</v>
      </c>
      <c r="H1267" s="13" t="s">
        <v>4854</v>
      </c>
      <c r="I1267" s="13" t="s">
        <v>4789</v>
      </c>
      <c r="J1267" s="13"/>
      <c r="K1267" s="13" t="s">
        <v>1257</v>
      </c>
      <c r="L1267" s="13" t="s">
        <v>3037</v>
      </c>
      <c r="M1267" s="14">
        <v>703.63</v>
      </c>
      <c r="N1267" s="13">
        <v>15</v>
      </c>
      <c r="O1267" s="15">
        <v>39539</v>
      </c>
    </row>
    <row r="1268" spans="1:15" x14ac:dyDescent="0.25">
      <c r="A1268" s="13" t="s">
        <v>2520</v>
      </c>
      <c r="B1268" s="13" t="s">
        <v>2521</v>
      </c>
      <c r="C1268" s="35"/>
      <c r="D1268" s="35" t="s">
        <v>3874</v>
      </c>
      <c r="E1268" s="13" t="s">
        <v>3025</v>
      </c>
      <c r="F1268" s="13" t="s">
        <v>4939</v>
      </c>
      <c r="G1268" s="13" t="s">
        <v>4932</v>
      </c>
      <c r="H1268" s="13" t="s">
        <v>4854</v>
      </c>
      <c r="I1268" s="13" t="s">
        <v>4552</v>
      </c>
      <c r="J1268" s="13"/>
      <c r="K1268" s="13" t="s">
        <v>1257</v>
      </c>
      <c r="L1268" s="13" t="s">
        <v>3037</v>
      </c>
      <c r="M1268" s="14">
        <v>703.63</v>
      </c>
      <c r="N1268" s="13">
        <v>15</v>
      </c>
      <c r="O1268" s="15">
        <v>39539</v>
      </c>
    </row>
    <row r="1269" spans="1:15" x14ac:dyDescent="0.25">
      <c r="A1269" s="13" t="s">
        <v>2522</v>
      </c>
      <c r="B1269" s="13" t="s">
        <v>2523</v>
      </c>
      <c r="C1269" s="35"/>
      <c r="D1269" s="35" t="s">
        <v>3875</v>
      </c>
      <c r="E1269" s="13" t="s">
        <v>3025</v>
      </c>
      <c r="F1269" s="13" t="s">
        <v>4939</v>
      </c>
      <c r="G1269" s="13" t="s">
        <v>4932</v>
      </c>
      <c r="H1269" s="13" t="s">
        <v>4708</v>
      </c>
      <c r="I1269" s="13" t="s">
        <v>4571</v>
      </c>
      <c r="J1269" s="13"/>
      <c r="K1269" s="13" t="s">
        <v>1257</v>
      </c>
      <c r="L1269" s="13" t="s">
        <v>3037</v>
      </c>
      <c r="M1269" s="14">
        <v>433.77</v>
      </c>
      <c r="N1269" s="13">
        <v>15</v>
      </c>
      <c r="O1269" s="15">
        <v>39539</v>
      </c>
    </row>
    <row r="1270" spans="1:15" x14ac:dyDescent="0.25">
      <c r="A1270" s="13" t="s">
        <v>2524</v>
      </c>
      <c r="B1270" s="13" t="s">
        <v>2525</v>
      </c>
      <c r="C1270" s="35"/>
      <c r="D1270" s="35" t="s">
        <v>3876</v>
      </c>
      <c r="E1270" s="13" t="s">
        <v>3025</v>
      </c>
      <c r="F1270" s="13" t="s">
        <v>4939</v>
      </c>
      <c r="G1270" s="13" t="s">
        <v>4932</v>
      </c>
      <c r="H1270" s="13" t="s">
        <v>4854</v>
      </c>
      <c r="I1270" s="13" t="s">
        <v>4788</v>
      </c>
      <c r="J1270" s="13"/>
      <c r="K1270" s="13" t="s">
        <v>1257</v>
      </c>
      <c r="L1270" s="13" t="s">
        <v>3037</v>
      </c>
      <c r="M1270" s="14">
        <v>193</v>
      </c>
      <c r="N1270" s="13">
        <v>15</v>
      </c>
      <c r="O1270" s="15">
        <v>41000</v>
      </c>
    </row>
    <row r="1271" spans="1:15" x14ac:dyDescent="0.25">
      <c r="A1271" s="13" t="s">
        <v>2526</v>
      </c>
      <c r="B1271" s="13" t="s">
        <v>2527</v>
      </c>
      <c r="C1271" s="35"/>
      <c r="D1271" s="35" t="s">
        <v>3877</v>
      </c>
      <c r="E1271" s="13" t="s">
        <v>3025</v>
      </c>
      <c r="F1271" s="13" t="s">
        <v>4939</v>
      </c>
      <c r="G1271" s="13" t="s">
        <v>4932</v>
      </c>
      <c r="H1271" s="13" t="s">
        <v>4716</v>
      </c>
      <c r="I1271" s="13" t="s">
        <v>4502</v>
      </c>
      <c r="J1271" s="13"/>
      <c r="K1271" s="13" t="s">
        <v>1257</v>
      </c>
      <c r="L1271" s="13" t="s">
        <v>3037</v>
      </c>
      <c r="M1271" s="14">
        <v>541</v>
      </c>
      <c r="N1271" s="13">
        <v>15</v>
      </c>
      <c r="O1271" s="15">
        <v>41000</v>
      </c>
    </row>
    <row r="1272" spans="1:15" x14ac:dyDescent="0.25">
      <c r="A1272" s="13" t="s">
        <v>2528</v>
      </c>
      <c r="B1272" s="13" t="s">
        <v>2529</v>
      </c>
      <c r="C1272" s="35"/>
      <c r="D1272" s="35" t="s">
        <v>3878</v>
      </c>
      <c r="E1272" s="13" t="s">
        <v>3025</v>
      </c>
      <c r="F1272" s="13" t="s">
        <v>4939</v>
      </c>
      <c r="G1272" s="13" t="s">
        <v>4932</v>
      </c>
      <c r="H1272" s="13" t="s">
        <v>4716</v>
      </c>
      <c r="I1272" s="13" t="s">
        <v>4502</v>
      </c>
      <c r="J1272" s="13"/>
      <c r="K1272" s="13" t="s">
        <v>1257</v>
      </c>
      <c r="L1272" s="13" t="s">
        <v>3037</v>
      </c>
      <c r="M1272" s="14">
        <v>541</v>
      </c>
      <c r="N1272" s="13">
        <v>15</v>
      </c>
      <c r="O1272" s="15">
        <v>41000</v>
      </c>
    </row>
    <row r="1273" spans="1:15" x14ac:dyDescent="0.25">
      <c r="A1273" s="13" t="s">
        <v>2530</v>
      </c>
      <c r="B1273" s="13" t="s">
        <v>2531</v>
      </c>
      <c r="C1273" s="35"/>
      <c r="D1273" s="35" t="s">
        <v>3879</v>
      </c>
      <c r="E1273" s="13" t="s">
        <v>3025</v>
      </c>
      <c r="F1273" s="13" t="s">
        <v>4939</v>
      </c>
      <c r="G1273" s="13" t="s">
        <v>4948</v>
      </c>
      <c r="H1273" s="13" t="s">
        <v>3127</v>
      </c>
      <c r="I1273" s="13" t="s">
        <v>3051</v>
      </c>
      <c r="J1273" s="13"/>
      <c r="K1273" s="13" t="s">
        <v>1257</v>
      </c>
      <c r="L1273" s="13" t="s">
        <v>3037</v>
      </c>
      <c r="M1273" s="14">
        <v>703.63</v>
      </c>
      <c r="N1273" s="13">
        <v>15</v>
      </c>
      <c r="O1273" s="15">
        <v>39539</v>
      </c>
    </row>
    <row r="1274" spans="1:15" x14ac:dyDescent="0.25">
      <c r="A1274" s="13" t="s">
        <v>2532</v>
      </c>
      <c r="B1274" s="13" t="s">
        <v>2533</v>
      </c>
      <c r="C1274" s="35"/>
      <c r="D1274" s="35" t="s">
        <v>3880</v>
      </c>
      <c r="E1274" s="13" t="s">
        <v>3025</v>
      </c>
      <c r="F1274" s="13" t="s">
        <v>4939</v>
      </c>
      <c r="G1274" s="13" t="s">
        <v>4948</v>
      </c>
      <c r="H1274" s="13" t="s">
        <v>3127</v>
      </c>
      <c r="I1274" s="13" t="s">
        <v>3051</v>
      </c>
      <c r="J1274" s="13"/>
      <c r="K1274" s="13" t="s">
        <v>1257</v>
      </c>
      <c r="L1274" s="13" t="s">
        <v>3037</v>
      </c>
      <c r="M1274" s="14">
        <v>182.29</v>
      </c>
      <c r="N1274" s="13">
        <v>15</v>
      </c>
      <c r="O1274" s="15">
        <v>39539</v>
      </c>
    </row>
    <row r="1275" spans="1:15" x14ac:dyDescent="0.25">
      <c r="A1275" s="13" t="s">
        <v>2534</v>
      </c>
      <c r="B1275" s="13" t="s">
        <v>2535</v>
      </c>
      <c r="C1275" s="35"/>
      <c r="D1275" s="35" t="s">
        <v>3881</v>
      </c>
      <c r="E1275" s="13" t="s">
        <v>3025</v>
      </c>
      <c r="F1275" s="13" t="s">
        <v>4939</v>
      </c>
      <c r="G1275" s="13" t="s">
        <v>4948</v>
      </c>
      <c r="H1275" s="13" t="s">
        <v>3127</v>
      </c>
      <c r="I1275" s="13" t="s">
        <v>3051</v>
      </c>
      <c r="J1275" s="13"/>
      <c r="K1275" s="13" t="s">
        <v>1257</v>
      </c>
      <c r="L1275" s="13" t="s">
        <v>3037</v>
      </c>
      <c r="M1275" s="14">
        <v>2873.94</v>
      </c>
      <c r="N1275" s="13">
        <v>15</v>
      </c>
      <c r="O1275" s="15">
        <v>41363</v>
      </c>
    </row>
    <row r="1276" spans="1:15" x14ac:dyDescent="0.25">
      <c r="A1276" s="13" t="s">
        <v>2536</v>
      </c>
      <c r="B1276" s="13" t="s">
        <v>2537</v>
      </c>
      <c r="C1276" s="35"/>
      <c r="D1276" s="35" t="s">
        <v>3882</v>
      </c>
      <c r="E1276" s="13" t="s">
        <v>3025</v>
      </c>
      <c r="F1276" s="13" t="s">
        <v>4939</v>
      </c>
      <c r="G1276" s="13" t="s">
        <v>4948</v>
      </c>
      <c r="H1276" s="13" t="s">
        <v>3127</v>
      </c>
      <c r="I1276" s="13" t="s">
        <v>3051</v>
      </c>
      <c r="J1276" s="13"/>
      <c r="K1276" s="13" t="s">
        <v>1257</v>
      </c>
      <c r="L1276" s="13" t="s">
        <v>3037</v>
      </c>
      <c r="M1276" s="14">
        <v>799</v>
      </c>
      <c r="N1276" s="13">
        <v>15</v>
      </c>
      <c r="O1276" s="15">
        <v>37498</v>
      </c>
    </row>
    <row r="1277" spans="1:15" x14ac:dyDescent="0.25">
      <c r="A1277" s="13" t="s">
        <v>2538</v>
      </c>
      <c r="B1277" s="13" t="s">
        <v>2539</v>
      </c>
      <c r="C1277" s="35"/>
      <c r="D1277" s="35" t="s">
        <v>3883</v>
      </c>
      <c r="E1277" s="13" t="s">
        <v>3025</v>
      </c>
      <c r="F1277" s="13" t="s">
        <v>4939</v>
      </c>
      <c r="G1277" s="13" t="s">
        <v>4948</v>
      </c>
      <c r="H1277" s="13" t="s">
        <v>3127</v>
      </c>
      <c r="I1277" s="13" t="s">
        <v>3051</v>
      </c>
      <c r="J1277" s="13"/>
      <c r="K1277" s="13" t="s">
        <v>1257</v>
      </c>
      <c r="L1277" s="13" t="s">
        <v>3037</v>
      </c>
      <c r="M1277" s="14">
        <v>599</v>
      </c>
      <c r="N1277" s="13">
        <v>5</v>
      </c>
      <c r="O1277" s="15">
        <v>41000</v>
      </c>
    </row>
    <row r="1278" spans="1:15" x14ac:dyDescent="0.25">
      <c r="A1278" s="13" t="s">
        <v>2540</v>
      </c>
      <c r="B1278" s="13" t="s">
        <v>2541</v>
      </c>
      <c r="C1278" s="35"/>
      <c r="D1278" s="35" t="s">
        <v>3884</v>
      </c>
      <c r="E1278" s="13" t="s">
        <v>3025</v>
      </c>
      <c r="F1278" s="13" t="s">
        <v>4939</v>
      </c>
      <c r="G1278" s="13" t="s">
        <v>4948</v>
      </c>
      <c r="H1278" s="13" t="s">
        <v>3127</v>
      </c>
      <c r="I1278" s="13" t="s">
        <v>3051</v>
      </c>
      <c r="J1278" s="13"/>
      <c r="K1278" s="13" t="s">
        <v>1257</v>
      </c>
      <c r="L1278" s="13" t="s">
        <v>3037</v>
      </c>
      <c r="M1278" s="14">
        <v>550</v>
      </c>
      <c r="N1278" s="13">
        <v>15</v>
      </c>
      <c r="O1278" s="15">
        <v>41000</v>
      </c>
    </row>
    <row r="1279" spans="1:15" x14ac:dyDescent="0.25">
      <c r="A1279" s="13" t="s">
        <v>2542</v>
      </c>
      <c r="B1279" s="13" t="s">
        <v>2543</v>
      </c>
      <c r="C1279" s="35"/>
      <c r="D1279" s="35" t="s">
        <v>3885</v>
      </c>
      <c r="E1279" s="13" t="s">
        <v>3025</v>
      </c>
      <c r="F1279" s="13" t="s">
        <v>4939</v>
      </c>
      <c r="G1279" s="13" t="s">
        <v>4948</v>
      </c>
      <c r="H1279" s="13" t="s">
        <v>3127</v>
      </c>
      <c r="I1279" s="13" t="s">
        <v>3051</v>
      </c>
      <c r="J1279" s="13"/>
      <c r="K1279" s="13" t="s">
        <v>1257</v>
      </c>
      <c r="L1279" s="13" t="s">
        <v>3037</v>
      </c>
      <c r="M1279" s="14">
        <v>300</v>
      </c>
      <c r="N1279" s="13">
        <v>15</v>
      </c>
      <c r="O1279" s="15">
        <v>41000</v>
      </c>
    </row>
    <row r="1280" spans="1:15" x14ac:dyDescent="0.25">
      <c r="A1280" s="13" t="s">
        <v>2544</v>
      </c>
      <c r="B1280" s="13" t="s">
        <v>2545</v>
      </c>
      <c r="C1280" s="35"/>
      <c r="D1280" s="35" t="s">
        <v>3886</v>
      </c>
      <c r="E1280" s="13" t="s">
        <v>12189</v>
      </c>
      <c r="F1280" s="13" t="s">
        <v>4434</v>
      </c>
      <c r="G1280" s="13" t="s">
        <v>4932</v>
      </c>
      <c r="H1280" s="13" t="s">
        <v>3897</v>
      </c>
      <c r="I1280" s="13" t="s">
        <v>12185</v>
      </c>
      <c r="J1280" s="13"/>
      <c r="K1280" s="13" t="s">
        <v>1257</v>
      </c>
      <c r="L1280" s="13" t="s">
        <v>3037</v>
      </c>
      <c r="M1280" s="14">
        <v>750</v>
      </c>
      <c r="N1280" s="13">
        <v>18</v>
      </c>
      <c r="O1280" s="15">
        <v>36981</v>
      </c>
    </row>
    <row r="1281" spans="1:15" x14ac:dyDescent="0.25">
      <c r="A1281" s="13" t="s">
        <v>2546</v>
      </c>
      <c r="B1281" s="13" t="s">
        <v>2547</v>
      </c>
      <c r="C1281" s="35"/>
      <c r="D1281" s="35" t="s">
        <v>3887</v>
      </c>
      <c r="E1281" s="13" t="s">
        <v>3065</v>
      </c>
      <c r="F1281" s="13" t="s">
        <v>3059</v>
      </c>
      <c r="G1281" s="13" t="s">
        <v>4932</v>
      </c>
      <c r="H1281" s="13" t="s">
        <v>3066</v>
      </c>
      <c r="I1281" s="13" t="s">
        <v>3051</v>
      </c>
      <c r="J1281" s="13"/>
      <c r="K1281" s="13" t="s">
        <v>1257</v>
      </c>
      <c r="L1281" s="13" t="s">
        <v>3037</v>
      </c>
      <c r="M1281" s="14">
        <v>750</v>
      </c>
      <c r="N1281" s="13">
        <v>19</v>
      </c>
      <c r="O1281" s="15">
        <v>36433</v>
      </c>
    </row>
    <row r="1282" spans="1:15" x14ac:dyDescent="0.25">
      <c r="A1282" s="13" t="s">
        <v>2548</v>
      </c>
      <c r="B1282" s="13" t="s">
        <v>2549</v>
      </c>
      <c r="C1282" s="35"/>
      <c r="D1282" s="35" t="s">
        <v>3888</v>
      </c>
      <c r="E1282" s="13" t="s">
        <v>12189</v>
      </c>
      <c r="F1282" s="13" t="s">
        <v>4434</v>
      </c>
      <c r="G1282" s="13" t="s">
        <v>4932</v>
      </c>
      <c r="H1282" s="13" t="s">
        <v>3897</v>
      </c>
      <c r="I1282" s="13" t="s">
        <v>12185</v>
      </c>
      <c r="J1282" s="13"/>
      <c r="K1282" s="13" t="s">
        <v>1257</v>
      </c>
      <c r="L1282" s="13" t="s">
        <v>3037</v>
      </c>
      <c r="M1282" s="14">
        <v>1800</v>
      </c>
      <c r="N1282" s="13">
        <v>19</v>
      </c>
      <c r="O1282" s="15">
        <v>36329</v>
      </c>
    </row>
    <row r="1283" spans="1:15" x14ac:dyDescent="0.25">
      <c r="A1283" s="13" t="s">
        <v>2550</v>
      </c>
      <c r="B1283" s="13" t="s">
        <v>2551</v>
      </c>
      <c r="C1283" s="35"/>
      <c r="D1283" s="35" t="s">
        <v>3889</v>
      </c>
      <c r="E1283" s="13" t="s">
        <v>3025</v>
      </c>
      <c r="F1283" s="13" t="s">
        <v>4939</v>
      </c>
      <c r="G1283" s="13" t="s">
        <v>4932</v>
      </c>
      <c r="H1283" s="13" t="s">
        <v>4713</v>
      </c>
      <c r="I1283" s="13" t="s">
        <v>4536</v>
      </c>
      <c r="J1283" s="13"/>
      <c r="K1283" s="13" t="s">
        <v>1257</v>
      </c>
      <c r="L1283" s="13" t="s">
        <v>3037</v>
      </c>
      <c r="M1283" s="14">
        <v>898.5</v>
      </c>
      <c r="N1283" s="13">
        <v>21</v>
      </c>
      <c r="O1283" s="15">
        <v>35764</v>
      </c>
    </row>
    <row r="1284" spans="1:15" x14ac:dyDescent="0.25">
      <c r="A1284" s="13" t="s">
        <v>2552</v>
      </c>
      <c r="B1284" s="13" t="s">
        <v>2553</v>
      </c>
      <c r="C1284" s="35"/>
      <c r="D1284" s="35" t="s">
        <v>3890</v>
      </c>
      <c r="E1284" s="13" t="s">
        <v>3025</v>
      </c>
      <c r="F1284" s="13" t="s">
        <v>4939</v>
      </c>
      <c r="G1284" s="13" t="s">
        <v>4932</v>
      </c>
      <c r="H1284" s="13" t="s">
        <v>3295</v>
      </c>
      <c r="I1284" s="13" t="s">
        <v>4527</v>
      </c>
      <c r="J1284" s="13"/>
      <c r="K1284" s="13" t="s">
        <v>1257</v>
      </c>
      <c r="L1284" s="13" t="s">
        <v>3037</v>
      </c>
      <c r="M1284" s="14">
        <v>425</v>
      </c>
      <c r="N1284" s="13">
        <v>20</v>
      </c>
      <c r="O1284" s="15">
        <v>36129</v>
      </c>
    </row>
    <row r="1285" spans="1:15" x14ac:dyDescent="0.25">
      <c r="A1285" s="13" t="s">
        <v>2554</v>
      </c>
      <c r="B1285" s="13" t="s">
        <v>2555</v>
      </c>
      <c r="C1285" s="35"/>
      <c r="D1285" s="35" t="s">
        <v>3891</v>
      </c>
      <c r="E1285" s="13" t="s">
        <v>3065</v>
      </c>
      <c r="F1285" s="13" t="s">
        <v>3059</v>
      </c>
      <c r="G1285" s="13" t="s">
        <v>4932</v>
      </c>
      <c r="H1285" s="13" t="s">
        <v>3066</v>
      </c>
      <c r="I1285" s="13" t="s">
        <v>3051</v>
      </c>
      <c r="J1285" s="13"/>
      <c r="K1285" s="13" t="s">
        <v>1257</v>
      </c>
      <c r="L1285" s="13" t="s">
        <v>3037</v>
      </c>
      <c r="M1285" s="14">
        <v>935.25</v>
      </c>
      <c r="N1285" s="13">
        <v>15</v>
      </c>
      <c r="O1285" s="15">
        <v>38638</v>
      </c>
    </row>
    <row r="1286" spans="1:15" x14ac:dyDescent="0.25">
      <c r="A1286" s="13" t="s">
        <v>2556</v>
      </c>
      <c r="B1286" s="13" t="s">
        <v>2557</v>
      </c>
      <c r="C1286" s="35"/>
      <c r="D1286" s="35" t="s">
        <v>3892</v>
      </c>
      <c r="E1286" s="13" t="s">
        <v>3065</v>
      </c>
      <c r="F1286" s="13" t="s">
        <v>3059</v>
      </c>
      <c r="G1286" s="13" t="s">
        <v>4932</v>
      </c>
      <c r="H1286" s="13" t="s">
        <v>3066</v>
      </c>
      <c r="I1286" s="13" t="s">
        <v>3051</v>
      </c>
      <c r="J1286" s="13"/>
      <c r="K1286" s="13" t="s">
        <v>1257</v>
      </c>
      <c r="L1286" s="13" t="s">
        <v>3037</v>
      </c>
      <c r="M1286" s="14">
        <v>872.1</v>
      </c>
      <c r="N1286" s="13">
        <v>15</v>
      </c>
      <c r="O1286" s="15">
        <v>38679</v>
      </c>
    </row>
    <row r="1287" spans="1:15" x14ac:dyDescent="0.25">
      <c r="A1287" s="13" t="s">
        <v>2558</v>
      </c>
      <c r="B1287" s="13" t="s">
        <v>2559</v>
      </c>
      <c r="C1287" s="35"/>
      <c r="D1287" s="35" t="s">
        <v>3893</v>
      </c>
      <c r="E1287" s="13" t="s">
        <v>3065</v>
      </c>
      <c r="F1287" s="13" t="s">
        <v>3059</v>
      </c>
      <c r="G1287" s="13" t="s">
        <v>4932</v>
      </c>
      <c r="H1287" s="13" t="s">
        <v>3066</v>
      </c>
      <c r="I1287" s="13" t="s">
        <v>3051</v>
      </c>
      <c r="J1287" s="13"/>
      <c r="K1287" s="13" t="s">
        <v>1257</v>
      </c>
      <c r="L1287" s="13" t="s">
        <v>3037</v>
      </c>
      <c r="M1287" s="14">
        <v>433.77</v>
      </c>
      <c r="N1287" s="13">
        <v>15</v>
      </c>
      <c r="O1287" s="15">
        <v>39539</v>
      </c>
    </row>
    <row r="1288" spans="1:15" x14ac:dyDescent="0.25">
      <c r="A1288" s="13" t="s">
        <v>2560</v>
      </c>
      <c r="B1288" s="13" t="s">
        <v>2561</v>
      </c>
      <c r="C1288" s="35"/>
      <c r="D1288" s="35" t="s">
        <v>3894</v>
      </c>
      <c r="E1288" s="13" t="s">
        <v>3065</v>
      </c>
      <c r="F1288" s="13" t="s">
        <v>3059</v>
      </c>
      <c r="G1288" s="13" t="s">
        <v>4932</v>
      </c>
      <c r="H1288" s="13" t="s">
        <v>4967</v>
      </c>
      <c r="I1288" s="13" t="s">
        <v>4439</v>
      </c>
      <c r="J1288" s="13"/>
      <c r="K1288" s="13" t="s">
        <v>1257</v>
      </c>
      <c r="L1288" s="13" t="s">
        <v>3037</v>
      </c>
      <c r="M1288" s="14">
        <v>772.92</v>
      </c>
      <c r="N1288" s="13">
        <v>7</v>
      </c>
      <c r="O1288" s="15">
        <v>40643</v>
      </c>
    </row>
    <row r="1289" spans="1:15" x14ac:dyDescent="0.25">
      <c r="A1289" s="13" t="s">
        <v>2562</v>
      </c>
      <c r="B1289" s="13" t="s">
        <v>2563</v>
      </c>
      <c r="C1289" s="35"/>
      <c r="D1289" s="35" t="s">
        <v>3895</v>
      </c>
      <c r="E1289" s="13" t="s">
        <v>3065</v>
      </c>
      <c r="F1289" s="13" t="s">
        <v>3059</v>
      </c>
      <c r="G1289" s="13" t="s">
        <v>4932</v>
      </c>
      <c r="H1289" s="13" t="s">
        <v>4967</v>
      </c>
      <c r="I1289" s="13" t="s">
        <v>4439</v>
      </c>
      <c r="J1289" s="13"/>
      <c r="K1289" s="13" t="s">
        <v>1257</v>
      </c>
      <c r="L1289" s="13" t="s">
        <v>3037</v>
      </c>
      <c r="M1289" s="14">
        <v>350</v>
      </c>
      <c r="N1289" s="13">
        <v>15</v>
      </c>
      <c r="O1289" s="15">
        <v>41000</v>
      </c>
    </row>
    <row r="1290" spans="1:15" x14ac:dyDescent="0.25">
      <c r="A1290" s="13" t="s">
        <v>2564</v>
      </c>
      <c r="B1290" s="13" t="s">
        <v>2565</v>
      </c>
      <c r="C1290" s="35"/>
      <c r="D1290" s="35" t="s">
        <v>3896</v>
      </c>
      <c r="E1290" s="13" t="s">
        <v>12189</v>
      </c>
      <c r="F1290" s="13" t="s">
        <v>4434</v>
      </c>
      <c r="G1290" s="13" t="s">
        <v>4932</v>
      </c>
      <c r="H1290" s="13" t="s">
        <v>3897</v>
      </c>
      <c r="I1290" s="13" t="s">
        <v>12185</v>
      </c>
      <c r="J1290" s="13"/>
      <c r="K1290" s="13" t="s">
        <v>1257</v>
      </c>
      <c r="L1290" s="13" t="s">
        <v>3037</v>
      </c>
      <c r="M1290" s="14">
        <v>1320.12</v>
      </c>
      <c r="N1290" s="13">
        <v>15</v>
      </c>
      <c r="O1290" s="15">
        <v>41363</v>
      </c>
    </row>
    <row r="1291" spans="1:15" x14ac:dyDescent="0.25">
      <c r="A1291" s="13" t="s">
        <v>2566</v>
      </c>
      <c r="B1291" s="13" t="s">
        <v>2567</v>
      </c>
      <c r="C1291" s="35"/>
      <c r="D1291" s="35" t="s">
        <v>3898</v>
      </c>
      <c r="E1291" s="13" t="s">
        <v>3065</v>
      </c>
      <c r="F1291" s="13" t="s">
        <v>3059</v>
      </c>
      <c r="G1291" s="13" t="s">
        <v>4932</v>
      </c>
      <c r="H1291" s="13" t="s">
        <v>12053</v>
      </c>
      <c r="I1291" s="13" t="s">
        <v>4439</v>
      </c>
      <c r="J1291" s="13"/>
      <c r="K1291" s="13" t="s">
        <v>1257</v>
      </c>
      <c r="L1291" s="13" t="s">
        <v>3037</v>
      </c>
      <c r="M1291" s="14">
        <v>433.77</v>
      </c>
      <c r="N1291" s="13">
        <v>15</v>
      </c>
      <c r="O1291" s="15">
        <v>39539</v>
      </c>
    </row>
    <row r="1292" spans="1:15" x14ac:dyDescent="0.25">
      <c r="A1292" s="13" t="s">
        <v>2568</v>
      </c>
      <c r="B1292" s="13" t="s">
        <v>2569</v>
      </c>
      <c r="C1292" s="35"/>
      <c r="D1292" s="35" t="s">
        <v>3899</v>
      </c>
      <c r="E1292" s="13" t="s">
        <v>3065</v>
      </c>
      <c r="F1292" s="13" t="s">
        <v>3059</v>
      </c>
      <c r="G1292" s="13" t="s">
        <v>4932</v>
      </c>
      <c r="H1292" s="13" t="s">
        <v>3066</v>
      </c>
      <c r="I1292" s="13" t="s">
        <v>3051</v>
      </c>
      <c r="J1292" s="13"/>
      <c r="K1292" s="13" t="s">
        <v>1257</v>
      </c>
      <c r="L1292" s="13" t="s">
        <v>3037</v>
      </c>
      <c r="M1292" s="14">
        <v>433.77</v>
      </c>
      <c r="N1292" s="13">
        <v>15</v>
      </c>
      <c r="O1292" s="15">
        <v>39539</v>
      </c>
    </row>
    <row r="1293" spans="1:15" x14ac:dyDescent="0.25">
      <c r="A1293" s="13" t="s">
        <v>2570</v>
      </c>
      <c r="B1293" s="13" t="s">
        <v>2571</v>
      </c>
      <c r="C1293" s="35"/>
      <c r="D1293" s="35" t="s">
        <v>3900</v>
      </c>
      <c r="E1293" s="13" t="s">
        <v>3065</v>
      </c>
      <c r="F1293" s="13" t="s">
        <v>3059</v>
      </c>
      <c r="G1293" s="13" t="s">
        <v>4932</v>
      </c>
      <c r="H1293" s="13" t="s">
        <v>12053</v>
      </c>
      <c r="I1293" s="13" t="s">
        <v>4439</v>
      </c>
      <c r="J1293" s="13"/>
      <c r="K1293" s="13" t="s">
        <v>1257</v>
      </c>
      <c r="L1293" s="13" t="s">
        <v>3037</v>
      </c>
      <c r="M1293" s="14">
        <v>555.86</v>
      </c>
      <c r="N1293" s="13">
        <v>15</v>
      </c>
      <c r="O1293" s="15">
        <v>39539</v>
      </c>
    </row>
    <row r="1294" spans="1:15" x14ac:dyDescent="0.25">
      <c r="A1294" s="13" t="s">
        <v>2572</v>
      </c>
      <c r="B1294" s="13" t="s">
        <v>2573</v>
      </c>
      <c r="C1294" s="35"/>
      <c r="D1294" s="35" t="s">
        <v>3901</v>
      </c>
      <c r="E1294" s="13" t="s">
        <v>3065</v>
      </c>
      <c r="F1294" s="13" t="s">
        <v>3059</v>
      </c>
      <c r="G1294" s="13" t="s">
        <v>4932</v>
      </c>
      <c r="H1294" s="13" t="s">
        <v>3066</v>
      </c>
      <c r="I1294" s="13" t="s">
        <v>3051</v>
      </c>
      <c r="J1294" s="13"/>
      <c r="K1294" s="13" t="s">
        <v>1257</v>
      </c>
      <c r="L1294" s="13" t="s">
        <v>3037</v>
      </c>
      <c r="M1294" s="14">
        <v>656.57</v>
      </c>
      <c r="N1294" s="13">
        <v>15</v>
      </c>
      <c r="O1294" s="15">
        <v>39539</v>
      </c>
    </row>
    <row r="1295" spans="1:15" x14ac:dyDescent="0.25">
      <c r="A1295" s="13" t="s">
        <v>2574</v>
      </c>
      <c r="B1295" s="13" t="s">
        <v>2575</v>
      </c>
      <c r="C1295" s="35"/>
      <c r="D1295" s="35" t="s">
        <v>3902</v>
      </c>
      <c r="E1295" s="13" t="s">
        <v>3065</v>
      </c>
      <c r="F1295" s="13" t="s">
        <v>3059</v>
      </c>
      <c r="G1295" s="13" t="s">
        <v>4932</v>
      </c>
      <c r="H1295" s="13" t="s">
        <v>3066</v>
      </c>
      <c r="I1295" s="13" t="s">
        <v>3051</v>
      </c>
      <c r="J1295" s="13"/>
      <c r="K1295" s="13" t="s">
        <v>1257</v>
      </c>
      <c r="L1295" s="13" t="s">
        <v>3037</v>
      </c>
      <c r="M1295" s="14">
        <v>188.43</v>
      </c>
      <c r="N1295" s="13">
        <v>15</v>
      </c>
      <c r="O1295" s="15">
        <v>38844</v>
      </c>
    </row>
    <row r="1296" spans="1:15" x14ac:dyDescent="0.25">
      <c r="A1296" s="13" t="s">
        <v>2576</v>
      </c>
      <c r="B1296" s="13" t="s">
        <v>2577</v>
      </c>
      <c r="C1296" s="35"/>
      <c r="D1296" s="35" t="s">
        <v>3903</v>
      </c>
      <c r="E1296" s="13" t="s">
        <v>3065</v>
      </c>
      <c r="F1296" s="13" t="s">
        <v>3059</v>
      </c>
      <c r="G1296" s="13" t="s">
        <v>4932</v>
      </c>
      <c r="H1296" s="13" t="s">
        <v>3066</v>
      </c>
      <c r="I1296" s="13" t="s">
        <v>3051</v>
      </c>
      <c r="J1296" s="13"/>
      <c r="K1296" s="13" t="s">
        <v>1257</v>
      </c>
      <c r="L1296" s="13" t="s">
        <v>3037</v>
      </c>
      <c r="M1296" s="14">
        <v>434</v>
      </c>
      <c r="N1296" s="13">
        <v>15</v>
      </c>
      <c r="O1296" s="15">
        <v>41000</v>
      </c>
    </row>
    <row r="1297" spans="1:15" x14ac:dyDescent="0.25">
      <c r="A1297" s="13" t="s">
        <v>2578</v>
      </c>
      <c r="B1297" s="13" t="s">
        <v>2579</v>
      </c>
      <c r="C1297" s="35"/>
      <c r="D1297" s="35" t="s">
        <v>3904</v>
      </c>
      <c r="E1297" s="13" t="s">
        <v>3065</v>
      </c>
      <c r="F1297" s="13" t="s">
        <v>3059</v>
      </c>
      <c r="G1297" s="13" t="s">
        <v>4932</v>
      </c>
      <c r="H1297" s="13" t="s">
        <v>3066</v>
      </c>
      <c r="I1297" s="13" t="s">
        <v>3051</v>
      </c>
      <c r="J1297" s="13"/>
      <c r="K1297" s="13" t="s">
        <v>1257</v>
      </c>
      <c r="L1297" s="13" t="s">
        <v>3037</v>
      </c>
      <c r="M1297" s="14">
        <v>433.77</v>
      </c>
      <c r="N1297" s="13">
        <v>15</v>
      </c>
      <c r="O1297" s="15">
        <v>39539</v>
      </c>
    </row>
    <row r="1298" spans="1:15" x14ac:dyDescent="0.25">
      <c r="A1298" s="13" t="s">
        <v>2580</v>
      </c>
      <c r="B1298" s="13" t="s">
        <v>2047</v>
      </c>
      <c r="C1298" s="35"/>
      <c r="D1298" s="35" t="s">
        <v>3905</v>
      </c>
      <c r="E1298" s="13" t="s">
        <v>3016</v>
      </c>
      <c r="F1298" s="13" t="s">
        <v>12087</v>
      </c>
      <c r="G1298" s="13" t="s">
        <v>4948</v>
      </c>
      <c r="H1298" s="13" t="s">
        <v>3082</v>
      </c>
      <c r="I1298" s="13" t="s">
        <v>4435</v>
      </c>
      <c r="J1298" s="13"/>
      <c r="K1298" s="13" t="s">
        <v>1257</v>
      </c>
      <c r="L1298" s="13" t="s">
        <v>3037</v>
      </c>
      <c r="M1298" s="14">
        <v>656.57</v>
      </c>
      <c r="N1298" s="13">
        <v>15</v>
      </c>
      <c r="O1298" s="15">
        <v>39539</v>
      </c>
    </row>
    <row r="1299" spans="1:15" x14ac:dyDescent="0.25">
      <c r="A1299" s="13" t="s">
        <v>2581</v>
      </c>
      <c r="B1299" s="13" t="s">
        <v>2047</v>
      </c>
      <c r="C1299" s="35"/>
      <c r="D1299" s="35" t="s">
        <v>3671</v>
      </c>
      <c r="E1299" s="13" t="s">
        <v>3016</v>
      </c>
      <c r="F1299" s="13" t="s">
        <v>12087</v>
      </c>
      <c r="G1299" s="13" t="s">
        <v>4948</v>
      </c>
      <c r="H1299" s="13" t="s">
        <v>3283</v>
      </c>
      <c r="I1299" s="13" t="s">
        <v>4435</v>
      </c>
      <c r="J1299" s="13"/>
      <c r="K1299" s="13" t="s">
        <v>1257</v>
      </c>
      <c r="L1299" s="13" t="s">
        <v>3037</v>
      </c>
      <c r="M1299" s="14">
        <v>656.57</v>
      </c>
      <c r="N1299" s="13">
        <v>15</v>
      </c>
      <c r="O1299" s="15">
        <v>39539</v>
      </c>
    </row>
    <row r="1300" spans="1:15" x14ac:dyDescent="0.25">
      <c r="A1300" s="13" t="s">
        <v>2582</v>
      </c>
      <c r="B1300" s="13" t="s">
        <v>2047</v>
      </c>
      <c r="C1300" s="35" t="s">
        <v>4462</v>
      </c>
      <c r="D1300" s="35" t="s">
        <v>3627</v>
      </c>
      <c r="E1300" s="13" t="s">
        <v>3016</v>
      </c>
      <c r="F1300" s="13" t="s">
        <v>12087</v>
      </c>
      <c r="G1300" s="13" t="s">
        <v>4948</v>
      </c>
      <c r="H1300" s="13" t="s">
        <v>4936</v>
      </c>
      <c r="I1300" s="13" t="s">
        <v>4435</v>
      </c>
      <c r="J1300" s="13"/>
      <c r="K1300" s="13" t="s">
        <v>1257</v>
      </c>
      <c r="L1300" s="13" t="s">
        <v>3037</v>
      </c>
      <c r="M1300" s="14">
        <v>656.57</v>
      </c>
      <c r="N1300" s="13">
        <v>15</v>
      </c>
      <c r="O1300" s="15">
        <v>39539</v>
      </c>
    </row>
    <row r="1301" spans="1:15" x14ac:dyDescent="0.25">
      <c r="A1301" s="13" t="s">
        <v>2583</v>
      </c>
      <c r="B1301" s="13" t="s">
        <v>2047</v>
      </c>
      <c r="C1301" s="35"/>
      <c r="D1301" s="35" t="s">
        <v>3906</v>
      </c>
      <c r="E1301" s="13" t="s">
        <v>3016</v>
      </c>
      <c r="F1301" s="13" t="s">
        <v>12087</v>
      </c>
      <c r="G1301" s="13" t="s">
        <v>4948</v>
      </c>
      <c r="H1301" s="13" t="s">
        <v>3082</v>
      </c>
      <c r="I1301" s="13" t="s">
        <v>4435</v>
      </c>
      <c r="J1301" s="13"/>
      <c r="K1301" s="13" t="s">
        <v>1257</v>
      </c>
      <c r="L1301" s="13" t="s">
        <v>3037</v>
      </c>
      <c r="M1301" s="14">
        <v>656.57</v>
      </c>
      <c r="N1301" s="13">
        <v>15</v>
      </c>
      <c r="O1301" s="15">
        <v>39539</v>
      </c>
    </row>
    <row r="1302" spans="1:15" x14ac:dyDescent="0.25">
      <c r="A1302" s="13" t="s">
        <v>2584</v>
      </c>
      <c r="B1302" s="13" t="s">
        <v>2585</v>
      </c>
      <c r="C1302" s="35"/>
      <c r="D1302" s="35" t="s">
        <v>3907</v>
      </c>
      <c r="E1302" s="13" t="s">
        <v>3025</v>
      </c>
      <c r="F1302" s="13" t="s">
        <v>4939</v>
      </c>
      <c r="G1302" s="13" t="s">
        <v>4932</v>
      </c>
      <c r="H1302" s="13" t="s">
        <v>3295</v>
      </c>
      <c r="I1302" s="13" t="s">
        <v>4527</v>
      </c>
      <c r="J1302" s="13"/>
      <c r="K1302" s="13" t="s">
        <v>1257</v>
      </c>
      <c r="L1302" s="13" t="s">
        <v>3037</v>
      </c>
      <c r="M1302" s="14">
        <v>328.12</v>
      </c>
      <c r="N1302" s="13">
        <v>15</v>
      </c>
      <c r="O1302" s="15">
        <v>39539</v>
      </c>
    </row>
    <row r="1303" spans="1:15" x14ac:dyDescent="0.25">
      <c r="A1303" s="13" t="s">
        <v>2586</v>
      </c>
      <c r="B1303" s="13" t="s">
        <v>2587</v>
      </c>
      <c r="C1303" s="35"/>
      <c r="D1303" s="35" t="s">
        <v>3908</v>
      </c>
      <c r="E1303" s="13" t="s">
        <v>3025</v>
      </c>
      <c r="F1303" s="13" t="s">
        <v>4939</v>
      </c>
      <c r="G1303" s="13" t="s">
        <v>4948</v>
      </c>
      <c r="H1303" s="13" t="s">
        <v>4979</v>
      </c>
      <c r="I1303" s="13" t="s">
        <v>4567</v>
      </c>
      <c r="J1303" s="13"/>
      <c r="K1303" s="13" t="s">
        <v>1257</v>
      </c>
      <c r="L1303" s="13" t="s">
        <v>3037</v>
      </c>
      <c r="M1303" s="14">
        <v>899</v>
      </c>
      <c r="N1303" s="13">
        <v>17</v>
      </c>
      <c r="O1303" s="15">
        <v>37133</v>
      </c>
    </row>
    <row r="1304" spans="1:15" x14ac:dyDescent="0.25">
      <c r="A1304" s="13" t="s">
        <v>2588</v>
      </c>
      <c r="B1304" s="13" t="s">
        <v>2589</v>
      </c>
      <c r="C1304" s="35"/>
      <c r="D1304" s="35" t="s">
        <v>3909</v>
      </c>
      <c r="E1304" s="13" t="s">
        <v>3025</v>
      </c>
      <c r="F1304" s="13" t="s">
        <v>4939</v>
      </c>
      <c r="G1304" s="13" t="s">
        <v>4932</v>
      </c>
      <c r="H1304" s="13" t="s">
        <v>4854</v>
      </c>
      <c r="I1304" s="13" t="s">
        <v>4788</v>
      </c>
      <c r="J1304" s="13"/>
      <c r="K1304" s="13" t="s">
        <v>1257</v>
      </c>
      <c r="L1304" s="13" t="s">
        <v>3037</v>
      </c>
      <c r="M1304" s="14">
        <v>599</v>
      </c>
      <c r="N1304" s="13">
        <v>18</v>
      </c>
      <c r="O1304" s="15">
        <v>36737</v>
      </c>
    </row>
    <row r="1305" spans="1:15" x14ac:dyDescent="0.25">
      <c r="A1305" s="13" t="s">
        <v>2590</v>
      </c>
      <c r="B1305" s="13" t="s">
        <v>2591</v>
      </c>
      <c r="C1305" s="35"/>
      <c r="D1305" s="35" t="s">
        <v>3910</v>
      </c>
      <c r="E1305" s="13" t="s">
        <v>3025</v>
      </c>
      <c r="F1305" s="13" t="s">
        <v>4939</v>
      </c>
      <c r="G1305" s="13" t="s">
        <v>4932</v>
      </c>
      <c r="H1305" s="13" t="s">
        <v>3295</v>
      </c>
      <c r="I1305" s="13" t="s">
        <v>3051</v>
      </c>
      <c r="J1305" s="13"/>
      <c r="K1305" s="13" t="s">
        <v>1257</v>
      </c>
      <c r="L1305" s="13" t="s">
        <v>3037</v>
      </c>
      <c r="M1305" s="14">
        <v>4012.69</v>
      </c>
      <c r="N1305" s="13">
        <v>5</v>
      </c>
      <c r="O1305" s="15">
        <v>41607</v>
      </c>
    </row>
    <row r="1306" spans="1:15" x14ac:dyDescent="0.25">
      <c r="A1306" s="13" t="s">
        <v>2592</v>
      </c>
      <c r="B1306" s="13" t="s">
        <v>2593</v>
      </c>
      <c r="C1306" s="35"/>
      <c r="D1306" s="35" t="s">
        <v>3911</v>
      </c>
      <c r="E1306" s="13" t="s">
        <v>3025</v>
      </c>
      <c r="F1306" s="13" t="s">
        <v>4939</v>
      </c>
      <c r="G1306" s="13" t="s">
        <v>4932</v>
      </c>
      <c r="H1306" s="13" t="s">
        <v>3082</v>
      </c>
      <c r="I1306" s="13" t="s">
        <v>3051</v>
      </c>
      <c r="J1306" s="13"/>
      <c r="K1306" s="13" t="s">
        <v>1257</v>
      </c>
      <c r="L1306" s="13" t="s">
        <v>3037</v>
      </c>
      <c r="M1306" s="14">
        <v>14830</v>
      </c>
      <c r="N1306" s="13">
        <v>5</v>
      </c>
      <c r="O1306" s="15">
        <v>41425</v>
      </c>
    </row>
    <row r="1307" spans="1:15" x14ac:dyDescent="0.25">
      <c r="A1307" s="13" t="s">
        <v>2594</v>
      </c>
      <c r="B1307" s="13" t="s">
        <v>2595</v>
      </c>
      <c r="C1307" s="35"/>
      <c r="D1307" s="35" t="s">
        <v>3912</v>
      </c>
      <c r="E1307" s="13" t="s">
        <v>3025</v>
      </c>
      <c r="F1307" s="13" t="s">
        <v>4939</v>
      </c>
      <c r="G1307" s="13" t="s">
        <v>4932</v>
      </c>
      <c r="H1307" s="13" t="s">
        <v>3082</v>
      </c>
      <c r="I1307" s="13" t="s">
        <v>3051</v>
      </c>
      <c r="J1307" s="13"/>
      <c r="K1307" s="13" t="s">
        <v>1257</v>
      </c>
      <c r="L1307" s="13" t="s">
        <v>3037</v>
      </c>
      <c r="M1307" s="14">
        <v>14830</v>
      </c>
      <c r="N1307" s="13">
        <v>5</v>
      </c>
      <c r="O1307" s="15">
        <v>41425</v>
      </c>
    </row>
    <row r="1308" spans="1:15" x14ac:dyDescent="0.25">
      <c r="A1308" s="13" t="s">
        <v>2596</v>
      </c>
      <c r="B1308" s="13" t="s">
        <v>2597</v>
      </c>
      <c r="C1308" s="35"/>
      <c r="D1308" s="35" t="s">
        <v>3913</v>
      </c>
      <c r="E1308" s="13" t="s">
        <v>3025</v>
      </c>
      <c r="F1308" s="13" t="s">
        <v>4939</v>
      </c>
      <c r="G1308" s="13" t="s">
        <v>4932</v>
      </c>
      <c r="H1308" s="13" t="s">
        <v>3082</v>
      </c>
      <c r="I1308" s="13" t="s">
        <v>3051</v>
      </c>
      <c r="J1308" s="13"/>
      <c r="K1308" s="13" t="s">
        <v>1257</v>
      </c>
      <c r="L1308" s="13" t="s">
        <v>3037</v>
      </c>
      <c r="M1308" s="14">
        <v>72390</v>
      </c>
      <c r="N1308" s="13">
        <v>5</v>
      </c>
      <c r="O1308" s="15">
        <v>41425</v>
      </c>
    </row>
    <row r="1309" spans="1:15" x14ac:dyDescent="0.25">
      <c r="A1309" s="13" t="s">
        <v>2598</v>
      </c>
      <c r="B1309" s="13" t="s">
        <v>2599</v>
      </c>
      <c r="C1309" s="35"/>
      <c r="D1309" s="35" t="s">
        <v>3914</v>
      </c>
      <c r="E1309" s="13" t="s">
        <v>3025</v>
      </c>
      <c r="F1309" s="13" t="s">
        <v>4939</v>
      </c>
      <c r="G1309" s="13" t="s">
        <v>4932</v>
      </c>
      <c r="H1309" s="13" t="s">
        <v>4854</v>
      </c>
      <c r="I1309" s="13" t="s">
        <v>4788</v>
      </c>
      <c r="J1309" s="13"/>
      <c r="K1309" s="13" t="s">
        <v>1257</v>
      </c>
      <c r="L1309" s="13" t="s">
        <v>3037</v>
      </c>
      <c r="M1309" s="14">
        <v>450</v>
      </c>
      <c r="N1309" s="13">
        <v>21</v>
      </c>
      <c r="O1309" s="15">
        <v>35672</v>
      </c>
    </row>
    <row r="1310" spans="1:15" x14ac:dyDescent="0.25">
      <c r="A1310" s="13" t="s">
        <v>2600</v>
      </c>
      <c r="B1310" s="13" t="s">
        <v>2601</v>
      </c>
      <c r="C1310" s="35" t="s">
        <v>3026</v>
      </c>
      <c r="D1310" s="35" t="s">
        <v>3915</v>
      </c>
      <c r="E1310" s="13" t="s">
        <v>3025</v>
      </c>
      <c r="F1310" s="13" t="s">
        <v>3079</v>
      </c>
      <c r="G1310" s="13" t="s">
        <v>3050</v>
      </c>
      <c r="H1310" s="13" t="s">
        <v>3164</v>
      </c>
      <c r="I1310" s="13" t="s">
        <v>4491</v>
      </c>
      <c r="J1310" s="13"/>
      <c r="K1310" s="13" t="s">
        <v>1257</v>
      </c>
      <c r="L1310" s="13" t="s">
        <v>3037</v>
      </c>
      <c r="M1310" s="14">
        <v>2113.56</v>
      </c>
      <c r="N1310" s="13">
        <v>10</v>
      </c>
      <c r="O1310" s="15">
        <v>39777</v>
      </c>
    </row>
    <row r="1311" spans="1:15" x14ac:dyDescent="0.25">
      <c r="A1311" s="13" t="s">
        <v>2602</v>
      </c>
      <c r="B1311" s="13" t="s">
        <v>2603</v>
      </c>
      <c r="C1311" s="35"/>
      <c r="D1311" s="35" t="s">
        <v>3916</v>
      </c>
      <c r="E1311" s="13" t="s">
        <v>3025</v>
      </c>
      <c r="F1311" s="13" t="s">
        <v>4939</v>
      </c>
      <c r="G1311" s="13" t="s">
        <v>4932</v>
      </c>
      <c r="H1311" s="13" t="s">
        <v>3295</v>
      </c>
      <c r="I1311" s="13" t="s">
        <v>3051</v>
      </c>
      <c r="J1311" s="13"/>
      <c r="K1311" s="13" t="s">
        <v>1257</v>
      </c>
      <c r="L1311" s="13" t="s">
        <v>3037</v>
      </c>
      <c r="M1311" s="14">
        <v>450</v>
      </c>
      <c r="N1311" s="13">
        <v>21</v>
      </c>
      <c r="O1311" s="15">
        <v>35672</v>
      </c>
    </row>
    <row r="1312" spans="1:15" x14ac:dyDescent="0.25">
      <c r="A1312" s="13" t="s">
        <v>2604</v>
      </c>
      <c r="B1312" s="13" t="s">
        <v>2605</v>
      </c>
      <c r="C1312" s="35"/>
      <c r="D1312" s="35" t="s">
        <v>3917</v>
      </c>
      <c r="E1312" s="13" t="s">
        <v>3025</v>
      </c>
      <c r="F1312" s="13" t="s">
        <v>4939</v>
      </c>
      <c r="G1312" s="13" t="s">
        <v>4932</v>
      </c>
      <c r="H1312" s="13" t="s">
        <v>3295</v>
      </c>
      <c r="I1312" s="13" t="s">
        <v>3051</v>
      </c>
      <c r="J1312" s="13"/>
      <c r="K1312" s="13" t="s">
        <v>1257</v>
      </c>
      <c r="L1312" s="13" t="s">
        <v>3037</v>
      </c>
      <c r="M1312" s="14">
        <v>550</v>
      </c>
      <c r="N1312" s="13">
        <v>21</v>
      </c>
      <c r="O1312" s="15">
        <v>35764</v>
      </c>
    </row>
    <row r="1313" spans="1:15" x14ac:dyDescent="0.25">
      <c r="A1313" s="13" t="s">
        <v>2606</v>
      </c>
      <c r="B1313" s="13" t="s">
        <v>2607</v>
      </c>
      <c r="C1313" s="35"/>
      <c r="D1313" s="35" t="s">
        <v>3918</v>
      </c>
      <c r="E1313" s="13" t="s">
        <v>3025</v>
      </c>
      <c r="F1313" s="13" t="s">
        <v>4939</v>
      </c>
      <c r="G1313" s="13" t="s">
        <v>4932</v>
      </c>
      <c r="H1313" s="13" t="s">
        <v>4488</v>
      </c>
      <c r="I1313" s="13" t="s">
        <v>4487</v>
      </c>
      <c r="J1313" s="13"/>
      <c r="K1313" s="13" t="s">
        <v>1257</v>
      </c>
      <c r="L1313" s="13" t="s">
        <v>3037</v>
      </c>
      <c r="M1313" s="14">
        <v>399</v>
      </c>
      <c r="N1313" s="13">
        <v>21</v>
      </c>
      <c r="O1313" s="15">
        <v>35764</v>
      </c>
    </row>
    <row r="1314" spans="1:15" x14ac:dyDescent="0.25">
      <c r="A1314" s="13" t="s">
        <v>2608</v>
      </c>
      <c r="B1314" s="13" t="s">
        <v>2609</v>
      </c>
      <c r="C1314" s="35"/>
      <c r="D1314" s="35" t="s">
        <v>3919</v>
      </c>
      <c r="E1314" s="13" t="s">
        <v>3025</v>
      </c>
      <c r="F1314" s="13" t="s">
        <v>4939</v>
      </c>
      <c r="G1314" s="13" t="s">
        <v>4948</v>
      </c>
      <c r="H1314" s="13" t="s">
        <v>4796</v>
      </c>
      <c r="I1314" s="13" t="s">
        <v>4430</v>
      </c>
      <c r="J1314" s="13"/>
      <c r="K1314" s="13" t="s">
        <v>1257</v>
      </c>
      <c r="L1314" s="13" t="s">
        <v>3037</v>
      </c>
      <c r="M1314" s="14">
        <v>3249</v>
      </c>
      <c r="N1314" s="13">
        <v>10</v>
      </c>
      <c r="O1314" s="15">
        <v>39899</v>
      </c>
    </row>
    <row r="1315" spans="1:15" x14ac:dyDescent="0.25">
      <c r="A1315" s="13" t="s">
        <v>2610</v>
      </c>
      <c r="B1315" s="13" t="s">
        <v>2611</v>
      </c>
      <c r="C1315" s="35"/>
      <c r="D1315" s="35" t="s">
        <v>3920</v>
      </c>
      <c r="E1315" s="13" t="s">
        <v>3025</v>
      </c>
      <c r="F1315" s="13" t="s">
        <v>4939</v>
      </c>
      <c r="G1315" s="13" t="s">
        <v>4948</v>
      </c>
      <c r="H1315" s="13" t="s">
        <v>4881</v>
      </c>
      <c r="I1315" s="13" t="s">
        <v>4432</v>
      </c>
      <c r="J1315" s="13"/>
      <c r="K1315" s="13" t="s">
        <v>1257</v>
      </c>
      <c r="L1315" s="13" t="s">
        <v>3037</v>
      </c>
      <c r="M1315" s="14">
        <v>699</v>
      </c>
      <c r="N1315" s="13">
        <v>21</v>
      </c>
      <c r="O1315" s="15">
        <v>35672</v>
      </c>
    </row>
    <row r="1316" spans="1:15" x14ac:dyDescent="0.25">
      <c r="A1316" s="13" t="s">
        <v>2612</v>
      </c>
      <c r="B1316" s="13" t="s">
        <v>2613</v>
      </c>
      <c r="C1316" s="35"/>
      <c r="D1316" s="35" t="s">
        <v>3921</v>
      </c>
      <c r="E1316" s="13" t="s">
        <v>3025</v>
      </c>
      <c r="F1316" s="13" t="s">
        <v>4939</v>
      </c>
      <c r="G1316" s="13" t="s">
        <v>4932</v>
      </c>
      <c r="H1316" s="13" t="s">
        <v>4936</v>
      </c>
      <c r="I1316" s="13" t="s">
        <v>3051</v>
      </c>
      <c r="J1316" s="13"/>
      <c r="K1316" s="13" t="s">
        <v>1257</v>
      </c>
      <c r="L1316" s="13" t="s">
        <v>3037</v>
      </c>
      <c r="M1316" s="14">
        <v>550</v>
      </c>
      <c r="N1316" s="13">
        <v>21</v>
      </c>
      <c r="O1316" s="15">
        <v>35764</v>
      </c>
    </row>
    <row r="1317" spans="1:15" x14ac:dyDescent="0.25">
      <c r="A1317" s="13" t="s">
        <v>2614</v>
      </c>
      <c r="B1317" s="13" t="s">
        <v>2615</v>
      </c>
      <c r="C1317" s="35"/>
      <c r="D1317" s="35" t="s">
        <v>3922</v>
      </c>
      <c r="E1317" s="13" t="s">
        <v>3065</v>
      </c>
      <c r="F1317" s="13" t="s">
        <v>3059</v>
      </c>
      <c r="G1317" s="13" t="s">
        <v>4932</v>
      </c>
      <c r="H1317" s="13" t="s">
        <v>3066</v>
      </c>
      <c r="I1317" s="13" t="s">
        <v>3051</v>
      </c>
      <c r="J1317" s="13"/>
      <c r="K1317" s="13" t="s">
        <v>1257</v>
      </c>
      <c r="L1317" s="13" t="s">
        <v>3037</v>
      </c>
      <c r="M1317" s="14">
        <v>1166.67</v>
      </c>
      <c r="N1317" s="13">
        <v>21</v>
      </c>
      <c r="O1317" s="15">
        <v>35611</v>
      </c>
    </row>
    <row r="1318" spans="1:15" x14ac:dyDescent="0.25">
      <c r="A1318" s="13" t="s">
        <v>2616</v>
      </c>
      <c r="B1318" s="13" t="s">
        <v>2617</v>
      </c>
      <c r="C1318" s="35"/>
      <c r="D1318" s="35" t="s">
        <v>3923</v>
      </c>
      <c r="E1318" s="13" t="s">
        <v>3025</v>
      </c>
      <c r="F1318" s="13" t="s">
        <v>4939</v>
      </c>
      <c r="G1318" s="13" t="s">
        <v>4932</v>
      </c>
      <c r="H1318" s="13" t="s">
        <v>3924</v>
      </c>
      <c r="I1318" s="13" t="s">
        <v>4762</v>
      </c>
      <c r="J1318" s="13"/>
      <c r="K1318" s="13" t="s">
        <v>1257</v>
      </c>
      <c r="L1318" s="13" t="s">
        <v>3037</v>
      </c>
      <c r="M1318" s="14">
        <v>400</v>
      </c>
      <c r="N1318" s="13">
        <v>21</v>
      </c>
      <c r="O1318" s="15">
        <v>36615</v>
      </c>
    </row>
    <row r="1319" spans="1:15" x14ac:dyDescent="0.25">
      <c r="A1319" s="13" t="s">
        <v>2618</v>
      </c>
      <c r="B1319" s="13" t="s">
        <v>2619</v>
      </c>
      <c r="C1319" s="35"/>
      <c r="D1319" s="35" t="s">
        <v>3925</v>
      </c>
      <c r="E1319" s="13" t="s">
        <v>3025</v>
      </c>
      <c r="F1319" s="13" t="s">
        <v>4939</v>
      </c>
      <c r="G1319" s="13" t="s">
        <v>4948</v>
      </c>
      <c r="H1319" s="13" t="s">
        <v>3048</v>
      </c>
      <c r="I1319" s="13" t="s">
        <v>4791</v>
      </c>
      <c r="J1319" s="13"/>
      <c r="K1319" s="13" t="s">
        <v>1257</v>
      </c>
      <c r="L1319" s="13" t="s">
        <v>3037</v>
      </c>
      <c r="M1319" s="14">
        <v>5000</v>
      </c>
      <c r="N1319" s="13">
        <v>10</v>
      </c>
      <c r="O1319" s="15">
        <v>39897</v>
      </c>
    </row>
    <row r="1320" spans="1:15" x14ac:dyDescent="0.25">
      <c r="A1320" s="13" t="s">
        <v>2620</v>
      </c>
      <c r="B1320" s="13" t="s">
        <v>2621</v>
      </c>
      <c r="C1320" s="35"/>
      <c r="D1320" s="35" t="s">
        <v>3926</v>
      </c>
      <c r="E1320" s="13" t="s">
        <v>3025</v>
      </c>
      <c r="F1320" s="13" t="s">
        <v>4939</v>
      </c>
      <c r="G1320" s="13" t="s">
        <v>4948</v>
      </c>
      <c r="H1320" s="13" t="s">
        <v>3127</v>
      </c>
      <c r="I1320" s="13" t="s">
        <v>3051</v>
      </c>
      <c r="J1320" s="13"/>
      <c r="K1320" s="13" t="s">
        <v>1257</v>
      </c>
      <c r="L1320" s="13" t="s">
        <v>3037</v>
      </c>
      <c r="M1320" s="14">
        <v>300</v>
      </c>
      <c r="N1320" s="13">
        <v>21</v>
      </c>
      <c r="O1320" s="15">
        <v>35703</v>
      </c>
    </row>
    <row r="1321" spans="1:15" x14ac:dyDescent="0.25">
      <c r="A1321" s="13" t="s">
        <v>2622</v>
      </c>
      <c r="B1321" s="13" t="s">
        <v>2623</v>
      </c>
      <c r="C1321" s="35"/>
      <c r="D1321" s="35" t="s">
        <v>3927</v>
      </c>
      <c r="E1321" s="13" t="s">
        <v>3025</v>
      </c>
      <c r="F1321" s="13" t="s">
        <v>4939</v>
      </c>
      <c r="G1321" s="13" t="s">
        <v>4932</v>
      </c>
      <c r="H1321" s="13" t="s">
        <v>3295</v>
      </c>
      <c r="I1321" s="13" t="s">
        <v>3051</v>
      </c>
      <c r="J1321" s="13"/>
      <c r="K1321" s="13" t="s">
        <v>1257</v>
      </c>
      <c r="L1321" s="13" t="s">
        <v>3037</v>
      </c>
      <c r="M1321" s="14">
        <v>214.5</v>
      </c>
      <c r="N1321" s="13">
        <v>20</v>
      </c>
      <c r="O1321" s="15">
        <v>36037</v>
      </c>
    </row>
    <row r="1322" spans="1:15" x14ac:dyDescent="0.25">
      <c r="A1322" s="13" t="s">
        <v>2624</v>
      </c>
      <c r="B1322" s="13" t="s">
        <v>2625</v>
      </c>
      <c r="C1322" s="35"/>
      <c r="D1322" s="35" t="s">
        <v>3928</v>
      </c>
      <c r="E1322" s="13" t="s">
        <v>3025</v>
      </c>
      <c r="F1322" s="13" t="s">
        <v>4939</v>
      </c>
      <c r="G1322" s="13"/>
      <c r="H1322" s="13" t="s">
        <v>4936</v>
      </c>
      <c r="I1322" s="13" t="s">
        <v>3051</v>
      </c>
      <c r="J1322" s="13"/>
      <c r="K1322" s="13" t="s">
        <v>1257</v>
      </c>
      <c r="L1322" s="13" t="s">
        <v>3037</v>
      </c>
      <c r="M1322" s="14">
        <v>500</v>
      </c>
      <c r="N1322" s="13">
        <v>20</v>
      </c>
      <c r="O1322" s="15">
        <v>36037</v>
      </c>
    </row>
    <row r="1323" spans="1:15" x14ac:dyDescent="0.25">
      <c r="A1323" s="13" t="s">
        <v>2626</v>
      </c>
      <c r="B1323" s="13" t="s">
        <v>2627</v>
      </c>
      <c r="C1323" s="35"/>
      <c r="D1323" s="35" t="s">
        <v>3929</v>
      </c>
      <c r="E1323" s="13" t="s">
        <v>3025</v>
      </c>
      <c r="F1323" s="13" t="s">
        <v>3079</v>
      </c>
      <c r="G1323" s="13" t="s">
        <v>3050</v>
      </c>
      <c r="H1323" s="13" t="s">
        <v>3930</v>
      </c>
      <c r="I1323" s="13" t="s">
        <v>3051</v>
      </c>
      <c r="J1323" s="13"/>
      <c r="K1323" s="13" t="s">
        <v>1257</v>
      </c>
      <c r="L1323" s="13" t="s">
        <v>3037</v>
      </c>
      <c r="M1323" s="14">
        <v>1100</v>
      </c>
      <c r="N1323" s="13">
        <v>21</v>
      </c>
      <c r="O1323" s="15">
        <v>35703</v>
      </c>
    </row>
    <row r="1324" spans="1:15" x14ac:dyDescent="0.25">
      <c r="A1324" s="13" t="s">
        <v>2628</v>
      </c>
      <c r="B1324" s="13" t="s">
        <v>2629</v>
      </c>
      <c r="C1324" s="35"/>
      <c r="D1324" s="35" t="s">
        <v>3931</v>
      </c>
      <c r="E1324" s="13" t="s">
        <v>3025</v>
      </c>
      <c r="F1324" s="13" t="s">
        <v>4939</v>
      </c>
      <c r="G1324" s="13" t="s">
        <v>4948</v>
      </c>
      <c r="H1324" s="13" t="s">
        <v>3127</v>
      </c>
      <c r="I1324" s="13" t="s">
        <v>3051</v>
      </c>
      <c r="J1324" s="13"/>
      <c r="K1324" s="13" t="s">
        <v>1257</v>
      </c>
      <c r="L1324" s="13" t="s">
        <v>3037</v>
      </c>
      <c r="M1324" s="14">
        <v>300</v>
      </c>
      <c r="N1324" s="13">
        <v>21</v>
      </c>
      <c r="O1324" s="15">
        <v>35703</v>
      </c>
    </row>
    <row r="1325" spans="1:15" x14ac:dyDescent="0.25">
      <c r="A1325" s="13" t="s">
        <v>2630</v>
      </c>
      <c r="B1325" s="13" t="s">
        <v>2631</v>
      </c>
      <c r="C1325" s="35"/>
      <c r="D1325" s="35" t="s">
        <v>3932</v>
      </c>
      <c r="E1325" s="13" t="s">
        <v>3025</v>
      </c>
      <c r="F1325" s="13" t="s">
        <v>4939</v>
      </c>
      <c r="G1325" s="13" t="s">
        <v>4932</v>
      </c>
      <c r="H1325" s="13" t="s">
        <v>4854</v>
      </c>
      <c r="I1325" s="13" t="s">
        <v>4788</v>
      </c>
      <c r="J1325" s="13"/>
      <c r="K1325" s="13" t="s">
        <v>1257</v>
      </c>
      <c r="L1325" s="13" t="s">
        <v>3037</v>
      </c>
      <c r="M1325" s="14">
        <v>1000.16</v>
      </c>
      <c r="N1325" s="13">
        <v>15</v>
      </c>
      <c r="O1325" s="15">
        <v>39539</v>
      </c>
    </row>
    <row r="1326" spans="1:15" x14ac:dyDescent="0.25">
      <c r="A1326" s="13" t="s">
        <v>2632</v>
      </c>
      <c r="B1326" s="13" t="s">
        <v>2633</v>
      </c>
      <c r="C1326" s="35"/>
      <c r="D1326" s="35" t="s">
        <v>3933</v>
      </c>
      <c r="E1326" s="13" t="s">
        <v>3025</v>
      </c>
      <c r="F1326" s="13" t="s">
        <v>4939</v>
      </c>
      <c r="G1326" s="13" t="s">
        <v>4932</v>
      </c>
      <c r="H1326" s="13" t="s">
        <v>4854</v>
      </c>
      <c r="I1326" s="13" t="s">
        <v>4788</v>
      </c>
      <c r="J1326" s="13"/>
      <c r="K1326" s="13" t="s">
        <v>1257</v>
      </c>
      <c r="L1326" s="13" t="s">
        <v>3037</v>
      </c>
      <c r="M1326" s="14">
        <v>1566.34</v>
      </c>
      <c r="N1326" s="13">
        <v>15</v>
      </c>
      <c r="O1326" s="15">
        <v>39539</v>
      </c>
    </row>
    <row r="1327" spans="1:15" x14ac:dyDescent="0.25">
      <c r="A1327" s="13" t="s">
        <v>2634</v>
      </c>
      <c r="B1327" s="13" t="s">
        <v>2635</v>
      </c>
      <c r="C1327" s="35"/>
      <c r="D1327" s="35" t="s">
        <v>3934</v>
      </c>
      <c r="E1327" s="13" t="s">
        <v>3065</v>
      </c>
      <c r="F1327" s="13" t="s">
        <v>3059</v>
      </c>
      <c r="G1327" s="13" t="s">
        <v>4932</v>
      </c>
      <c r="H1327" s="13" t="s">
        <v>3066</v>
      </c>
      <c r="I1327" s="13" t="s">
        <v>3051</v>
      </c>
      <c r="J1327" s="13"/>
      <c r="K1327" s="13" t="s">
        <v>1257</v>
      </c>
      <c r="L1327" s="13" t="s">
        <v>3037</v>
      </c>
      <c r="M1327" s="14">
        <v>703.63</v>
      </c>
      <c r="N1327" s="13">
        <v>15</v>
      </c>
      <c r="O1327" s="15">
        <v>39539</v>
      </c>
    </row>
    <row r="1328" spans="1:15" x14ac:dyDescent="0.25">
      <c r="A1328" s="13" t="s">
        <v>2636</v>
      </c>
      <c r="B1328" s="13" t="s">
        <v>2637</v>
      </c>
      <c r="C1328" s="35"/>
      <c r="D1328" s="35" t="s">
        <v>3935</v>
      </c>
      <c r="E1328" s="13" t="s">
        <v>3025</v>
      </c>
      <c r="F1328" s="13" t="s">
        <v>4939</v>
      </c>
      <c r="G1328" s="13" t="s">
        <v>4932</v>
      </c>
      <c r="H1328" s="13" t="s">
        <v>4713</v>
      </c>
      <c r="I1328" s="13" t="s">
        <v>4536</v>
      </c>
      <c r="J1328" s="13"/>
      <c r="K1328" s="13" t="s">
        <v>1257</v>
      </c>
      <c r="L1328" s="13" t="s">
        <v>3037</v>
      </c>
      <c r="M1328" s="14">
        <v>922.04</v>
      </c>
      <c r="N1328" s="13">
        <v>15</v>
      </c>
      <c r="O1328" s="15">
        <v>39539</v>
      </c>
    </row>
    <row r="1329" spans="1:15" x14ac:dyDescent="0.25">
      <c r="A1329" s="13" t="s">
        <v>2638</v>
      </c>
      <c r="B1329" s="13" t="s">
        <v>2639</v>
      </c>
      <c r="C1329" s="35"/>
      <c r="D1329" s="35" t="s">
        <v>3936</v>
      </c>
      <c r="E1329" s="13" t="s">
        <v>3025</v>
      </c>
      <c r="F1329" s="13" t="s">
        <v>4939</v>
      </c>
      <c r="G1329" s="13" t="s">
        <v>4932</v>
      </c>
      <c r="H1329" s="13" t="s">
        <v>4713</v>
      </c>
      <c r="I1329" s="13" t="s">
        <v>4536</v>
      </c>
      <c r="J1329" s="13"/>
      <c r="K1329" s="13" t="s">
        <v>1257</v>
      </c>
      <c r="L1329" s="13" t="s">
        <v>3037</v>
      </c>
      <c r="M1329" s="14">
        <v>922.04</v>
      </c>
      <c r="N1329" s="13">
        <v>15</v>
      </c>
      <c r="O1329" s="15">
        <v>39539</v>
      </c>
    </row>
    <row r="1330" spans="1:15" x14ac:dyDescent="0.25">
      <c r="A1330" s="13" t="s">
        <v>2640</v>
      </c>
      <c r="B1330" s="13" t="s">
        <v>2641</v>
      </c>
      <c r="C1330" s="35"/>
      <c r="D1330" s="35" t="s">
        <v>3937</v>
      </c>
      <c r="E1330" s="13" t="s">
        <v>3025</v>
      </c>
      <c r="F1330" s="13" t="s">
        <v>4939</v>
      </c>
      <c r="G1330" s="13" t="s">
        <v>4932</v>
      </c>
      <c r="H1330" s="13" t="s">
        <v>4713</v>
      </c>
      <c r="I1330" s="13" t="s">
        <v>4536</v>
      </c>
      <c r="J1330" s="13"/>
      <c r="K1330" s="13" t="s">
        <v>1257</v>
      </c>
      <c r="L1330" s="13" t="s">
        <v>3037</v>
      </c>
      <c r="M1330" s="14">
        <v>922.04</v>
      </c>
      <c r="N1330" s="13">
        <v>15</v>
      </c>
      <c r="O1330" s="15">
        <v>39539</v>
      </c>
    </row>
    <row r="1331" spans="1:15" x14ac:dyDescent="0.25">
      <c r="A1331" s="13" t="s">
        <v>2642</v>
      </c>
      <c r="B1331" s="13" t="s">
        <v>2643</v>
      </c>
      <c r="C1331" s="35"/>
      <c r="D1331" s="35" t="s">
        <v>3938</v>
      </c>
      <c r="E1331" s="13" t="s">
        <v>3025</v>
      </c>
      <c r="F1331" s="13" t="s">
        <v>4939</v>
      </c>
      <c r="G1331" s="13" t="s">
        <v>4932</v>
      </c>
      <c r="H1331" s="13" t="s">
        <v>4713</v>
      </c>
      <c r="I1331" s="13" t="s">
        <v>4536</v>
      </c>
      <c r="J1331" s="13"/>
      <c r="K1331" s="13" t="s">
        <v>1257</v>
      </c>
      <c r="L1331" s="13" t="s">
        <v>3037</v>
      </c>
      <c r="M1331" s="14">
        <v>922.04</v>
      </c>
      <c r="N1331" s="13">
        <v>15</v>
      </c>
      <c r="O1331" s="15">
        <v>39539</v>
      </c>
    </row>
    <row r="1332" spans="1:15" x14ac:dyDescent="0.25">
      <c r="A1332" s="13" t="s">
        <v>2644</v>
      </c>
      <c r="B1332" s="13" t="s">
        <v>2645</v>
      </c>
      <c r="C1332" s="35"/>
      <c r="D1332" s="35" t="s">
        <v>3939</v>
      </c>
      <c r="E1332" s="13" t="s">
        <v>3025</v>
      </c>
      <c r="F1332" s="13" t="s">
        <v>4939</v>
      </c>
      <c r="G1332" s="13" t="s">
        <v>4932</v>
      </c>
      <c r="H1332" s="13" t="s">
        <v>4716</v>
      </c>
      <c r="I1332" s="13" t="s">
        <v>4502</v>
      </c>
      <c r="J1332" s="13"/>
      <c r="K1332" s="13" t="s">
        <v>1257</v>
      </c>
      <c r="L1332" s="13" t="s">
        <v>3037</v>
      </c>
      <c r="M1332" s="14">
        <v>433.77</v>
      </c>
      <c r="N1332" s="13">
        <v>15</v>
      </c>
      <c r="O1332" s="15">
        <v>39539</v>
      </c>
    </row>
    <row r="1333" spans="1:15" x14ac:dyDescent="0.25">
      <c r="A1333" s="13" t="s">
        <v>2646</v>
      </c>
      <c r="B1333" s="13" t="s">
        <v>2647</v>
      </c>
      <c r="C1333" s="35"/>
      <c r="D1333" s="35" t="s">
        <v>3940</v>
      </c>
      <c r="E1333" s="13" t="s">
        <v>3065</v>
      </c>
      <c r="F1333" s="13" t="s">
        <v>3059</v>
      </c>
      <c r="G1333" s="13" t="s">
        <v>4932</v>
      </c>
      <c r="H1333" s="13" t="s">
        <v>3066</v>
      </c>
      <c r="I1333" s="13" t="s">
        <v>3051</v>
      </c>
      <c r="J1333" s="13"/>
      <c r="K1333" s="13" t="s">
        <v>1257</v>
      </c>
      <c r="L1333" s="13" t="s">
        <v>3037</v>
      </c>
      <c r="M1333" s="14">
        <v>541.4</v>
      </c>
      <c r="N1333" s="13">
        <v>15</v>
      </c>
      <c r="O1333" s="15">
        <v>39539</v>
      </c>
    </row>
    <row r="1334" spans="1:15" x14ac:dyDescent="0.25">
      <c r="A1334" s="13" t="s">
        <v>2648</v>
      </c>
      <c r="B1334" s="13" t="s">
        <v>2649</v>
      </c>
      <c r="C1334" s="35"/>
      <c r="D1334" s="35" t="s">
        <v>3941</v>
      </c>
      <c r="E1334" s="13" t="s">
        <v>3065</v>
      </c>
      <c r="F1334" s="13" t="s">
        <v>3059</v>
      </c>
      <c r="G1334" s="13" t="s">
        <v>4932</v>
      </c>
      <c r="H1334" s="13" t="s">
        <v>3066</v>
      </c>
      <c r="I1334" s="13" t="s">
        <v>3051</v>
      </c>
      <c r="J1334" s="13"/>
      <c r="K1334" s="13" t="s">
        <v>1257</v>
      </c>
      <c r="L1334" s="13" t="s">
        <v>3037</v>
      </c>
      <c r="M1334" s="14">
        <v>1320.12</v>
      </c>
      <c r="N1334" s="13">
        <v>15</v>
      </c>
      <c r="O1334" s="15">
        <v>41363</v>
      </c>
    </row>
    <row r="1335" spans="1:15" x14ac:dyDescent="0.25">
      <c r="A1335" s="13" t="s">
        <v>2650</v>
      </c>
      <c r="B1335" s="13" t="s">
        <v>2651</v>
      </c>
      <c r="C1335" s="35"/>
      <c r="D1335" s="35" t="s">
        <v>2382</v>
      </c>
      <c r="E1335" s="13" t="s">
        <v>3025</v>
      </c>
      <c r="F1335" s="13" t="s">
        <v>4939</v>
      </c>
      <c r="G1335" s="13" t="s">
        <v>4932</v>
      </c>
      <c r="H1335" s="13" t="s">
        <v>3295</v>
      </c>
      <c r="I1335" s="13" t="s">
        <v>3051</v>
      </c>
      <c r="J1335" s="13"/>
      <c r="K1335" s="13" t="s">
        <v>1257</v>
      </c>
      <c r="L1335" s="13" t="s">
        <v>3037</v>
      </c>
      <c r="M1335" s="14">
        <v>813.98</v>
      </c>
      <c r="N1335" s="13">
        <v>15</v>
      </c>
      <c r="O1335" s="15">
        <v>39539</v>
      </c>
    </row>
    <row r="1336" spans="1:15" x14ac:dyDescent="0.25">
      <c r="A1336" s="13" t="s">
        <v>2652</v>
      </c>
      <c r="B1336" s="13" t="s">
        <v>2653</v>
      </c>
      <c r="C1336" s="35"/>
      <c r="D1336" s="35" t="s">
        <v>2468</v>
      </c>
      <c r="E1336" s="13" t="s">
        <v>3025</v>
      </c>
      <c r="F1336" s="13" t="s">
        <v>4939</v>
      </c>
      <c r="G1336" s="13" t="s">
        <v>4932</v>
      </c>
      <c r="H1336" s="13" t="s">
        <v>3295</v>
      </c>
      <c r="I1336" s="13" t="s">
        <v>3051</v>
      </c>
      <c r="J1336" s="13"/>
      <c r="K1336" s="13" t="s">
        <v>1257</v>
      </c>
      <c r="L1336" s="13" t="s">
        <v>3037</v>
      </c>
      <c r="M1336" s="14">
        <v>922.04</v>
      </c>
      <c r="N1336" s="13">
        <v>15</v>
      </c>
      <c r="O1336" s="15">
        <v>39539</v>
      </c>
    </row>
    <row r="1337" spans="1:15" x14ac:dyDescent="0.25">
      <c r="A1337" s="13" t="s">
        <v>2654</v>
      </c>
      <c r="B1337" s="13" t="s">
        <v>2655</v>
      </c>
      <c r="C1337" s="35"/>
      <c r="D1337" s="35" t="s">
        <v>2504</v>
      </c>
      <c r="E1337" s="13" t="s">
        <v>3025</v>
      </c>
      <c r="F1337" s="13" t="s">
        <v>4939</v>
      </c>
      <c r="G1337" s="13" t="s">
        <v>4932</v>
      </c>
      <c r="H1337" s="13" t="s">
        <v>3295</v>
      </c>
      <c r="I1337" s="13" t="s">
        <v>3051</v>
      </c>
      <c r="J1337" s="13"/>
      <c r="K1337" s="13" t="s">
        <v>1257</v>
      </c>
      <c r="L1337" s="13" t="s">
        <v>3037</v>
      </c>
      <c r="M1337" s="14">
        <v>1203.0999999999999</v>
      </c>
      <c r="N1337" s="13">
        <v>15</v>
      </c>
      <c r="O1337" s="15">
        <v>39539</v>
      </c>
    </row>
    <row r="1338" spans="1:15" x14ac:dyDescent="0.25">
      <c r="A1338" s="13" t="s">
        <v>2656</v>
      </c>
      <c r="B1338" s="13" t="s">
        <v>2657</v>
      </c>
      <c r="C1338" s="35"/>
      <c r="D1338" s="35" t="s">
        <v>2570</v>
      </c>
      <c r="E1338" s="13" t="s">
        <v>3025</v>
      </c>
      <c r="F1338" s="13" t="s">
        <v>4939</v>
      </c>
      <c r="G1338" s="13" t="s">
        <v>4932</v>
      </c>
      <c r="H1338" s="13" t="s">
        <v>3295</v>
      </c>
      <c r="I1338" s="13" t="s">
        <v>3051</v>
      </c>
      <c r="J1338" s="13"/>
      <c r="K1338" s="13" t="s">
        <v>1257</v>
      </c>
      <c r="L1338" s="13" t="s">
        <v>3037</v>
      </c>
      <c r="M1338" s="14">
        <v>922.04</v>
      </c>
      <c r="N1338" s="13">
        <v>15</v>
      </c>
      <c r="O1338" s="15">
        <v>39539</v>
      </c>
    </row>
    <row r="1339" spans="1:15" x14ac:dyDescent="0.25">
      <c r="A1339" s="13" t="s">
        <v>2658</v>
      </c>
      <c r="B1339" s="13" t="s">
        <v>2659</v>
      </c>
      <c r="C1339" s="35"/>
      <c r="D1339" s="35" t="s">
        <v>3942</v>
      </c>
      <c r="E1339" s="13" t="s">
        <v>3025</v>
      </c>
      <c r="F1339" s="13" t="s">
        <v>4939</v>
      </c>
      <c r="G1339" s="13" t="s">
        <v>4932</v>
      </c>
      <c r="H1339" s="13" t="s">
        <v>3295</v>
      </c>
      <c r="I1339" s="13" t="s">
        <v>3051</v>
      </c>
      <c r="J1339" s="13"/>
      <c r="K1339" s="13" t="s">
        <v>1257</v>
      </c>
      <c r="L1339" s="13" t="s">
        <v>3037</v>
      </c>
      <c r="M1339" s="14">
        <v>813.98</v>
      </c>
      <c r="N1339" s="13">
        <v>15</v>
      </c>
      <c r="O1339" s="15">
        <v>39539</v>
      </c>
    </row>
    <row r="1340" spans="1:15" x14ac:dyDescent="0.25">
      <c r="A1340" s="13" t="s">
        <v>2660</v>
      </c>
      <c r="B1340" s="13" t="s">
        <v>2661</v>
      </c>
      <c r="C1340" s="35"/>
      <c r="D1340" s="35" t="s">
        <v>3943</v>
      </c>
      <c r="E1340" s="13" t="s">
        <v>3025</v>
      </c>
      <c r="F1340" s="13" t="s">
        <v>4939</v>
      </c>
      <c r="G1340" s="13" t="s">
        <v>4932</v>
      </c>
      <c r="H1340" s="13" t="s">
        <v>3295</v>
      </c>
      <c r="I1340" s="13" t="s">
        <v>3051</v>
      </c>
      <c r="J1340" s="13"/>
      <c r="K1340" s="13" t="s">
        <v>1257</v>
      </c>
      <c r="L1340" s="13" t="s">
        <v>3037</v>
      </c>
      <c r="M1340" s="14">
        <v>541</v>
      </c>
      <c r="N1340" s="13">
        <v>15</v>
      </c>
      <c r="O1340" s="15">
        <v>41000</v>
      </c>
    </row>
    <row r="1341" spans="1:15" x14ac:dyDescent="0.25">
      <c r="A1341" s="13" t="s">
        <v>2662</v>
      </c>
      <c r="B1341" s="13" t="s">
        <v>2663</v>
      </c>
      <c r="C1341" s="35"/>
      <c r="D1341" s="35" t="s">
        <v>3944</v>
      </c>
      <c r="E1341" s="13" t="s">
        <v>3025</v>
      </c>
      <c r="F1341" s="13" t="s">
        <v>4939</v>
      </c>
      <c r="G1341" s="13" t="s">
        <v>4932</v>
      </c>
      <c r="H1341" s="13" t="s">
        <v>3295</v>
      </c>
      <c r="I1341" s="13" t="s">
        <v>3051</v>
      </c>
      <c r="J1341" s="13"/>
      <c r="K1341" s="13" t="s">
        <v>1257</v>
      </c>
      <c r="L1341" s="13" t="s">
        <v>3037</v>
      </c>
      <c r="M1341" s="14">
        <v>699</v>
      </c>
      <c r="N1341" s="13">
        <v>15</v>
      </c>
      <c r="O1341" s="15">
        <v>37955</v>
      </c>
    </row>
    <row r="1342" spans="1:15" x14ac:dyDescent="0.25">
      <c r="A1342" s="13" t="s">
        <v>2664</v>
      </c>
      <c r="B1342" s="13" t="s">
        <v>2665</v>
      </c>
      <c r="C1342" s="35"/>
      <c r="D1342" s="35" t="s">
        <v>3352</v>
      </c>
      <c r="E1342" s="13" t="s">
        <v>3025</v>
      </c>
      <c r="F1342" s="13" t="s">
        <v>4939</v>
      </c>
      <c r="G1342" s="13" t="s">
        <v>4948</v>
      </c>
      <c r="H1342" s="13" t="s">
        <v>4714</v>
      </c>
      <c r="I1342" s="13" t="s">
        <v>4721</v>
      </c>
      <c r="J1342" s="13"/>
      <c r="K1342" s="13" t="s">
        <v>1257</v>
      </c>
      <c r="L1342" s="13" t="s">
        <v>3037</v>
      </c>
      <c r="M1342" s="14">
        <v>721.92</v>
      </c>
      <c r="N1342" s="13">
        <v>15</v>
      </c>
      <c r="O1342" s="15">
        <v>39539</v>
      </c>
    </row>
    <row r="1343" spans="1:15" x14ac:dyDescent="0.25">
      <c r="A1343" s="13" t="s">
        <v>2666</v>
      </c>
      <c r="B1343" s="13" t="s">
        <v>2667</v>
      </c>
      <c r="C1343" s="35"/>
      <c r="D1343" s="35" t="s">
        <v>3946</v>
      </c>
      <c r="E1343" s="13" t="s">
        <v>3025</v>
      </c>
      <c r="F1343" s="13" t="s">
        <v>3079</v>
      </c>
      <c r="G1343" s="13" t="s">
        <v>3050</v>
      </c>
      <c r="H1343" s="13" t="s">
        <v>4123</v>
      </c>
      <c r="I1343" s="13" t="s">
        <v>4504</v>
      </c>
      <c r="J1343" s="13"/>
      <c r="K1343" s="13" t="s">
        <v>1257</v>
      </c>
      <c r="L1343" s="13" t="s">
        <v>3037</v>
      </c>
      <c r="M1343" s="14">
        <v>328.12</v>
      </c>
      <c r="N1343" s="13">
        <v>15</v>
      </c>
      <c r="O1343" s="15">
        <v>39539</v>
      </c>
    </row>
    <row r="1344" spans="1:15" x14ac:dyDescent="0.25">
      <c r="A1344" s="13" t="s">
        <v>2668</v>
      </c>
      <c r="B1344" s="13" t="s">
        <v>2248</v>
      </c>
      <c r="C1344" s="35"/>
      <c r="D1344" s="35" t="s">
        <v>3738</v>
      </c>
      <c r="E1344" s="13" t="s">
        <v>3025</v>
      </c>
      <c r="F1344" s="13" t="s">
        <v>4939</v>
      </c>
      <c r="G1344" s="13" t="s">
        <v>4948</v>
      </c>
      <c r="H1344" s="13" t="s">
        <v>4881</v>
      </c>
      <c r="I1344" s="13" t="s">
        <v>4432</v>
      </c>
      <c r="J1344" s="13"/>
      <c r="K1344" s="13" t="s">
        <v>1257</v>
      </c>
      <c r="L1344" s="13" t="s">
        <v>3037</v>
      </c>
      <c r="M1344" s="14">
        <v>1312.25</v>
      </c>
      <c r="N1344" s="13">
        <v>5</v>
      </c>
      <c r="O1344" s="15">
        <v>41360</v>
      </c>
    </row>
    <row r="1345" spans="1:15" x14ac:dyDescent="0.25">
      <c r="A1345" s="13" t="s">
        <v>2669</v>
      </c>
      <c r="B1345" s="13" t="s">
        <v>2670</v>
      </c>
      <c r="C1345" s="35"/>
      <c r="D1345" s="35" t="s">
        <v>3947</v>
      </c>
      <c r="E1345" s="13" t="s">
        <v>3025</v>
      </c>
      <c r="F1345" s="13" t="s">
        <v>4939</v>
      </c>
      <c r="G1345" s="13" t="s">
        <v>4932</v>
      </c>
      <c r="H1345" s="13" t="s">
        <v>3223</v>
      </c>
      <c r="I1345" s="13" t="s">
        <v>4525</v>
      </c>
      <c r="J1345" s="13"/>
      <c r="K1345" s="13" t="s">
        <v>1257</v>
      </c>
      <c r="L1345" s="13" t="s">
        <v>3037</v>
      </c>
      <c r="M1345" s="14">
        <v>2873.94</v>
      </c>
      <c r="N1345" s="13">
        <v>15</v>
      </c>
      <c r="O1345" s="15">
        <v>41363</v>
      </c>
    </row>
    <row r="1346" spans="1:15" x14ac:dyDescent="0.25">
      <c r="A1346" s="13" t="s">
        <v>2671</v>
      </c>
      <c r="B1346" s="13" t="s">
        <v>2672</v>
      </c>
      <c r="C1346" s="35"/>
      <c r="D1346" s="35" t="s">
        <v>2702</v>
      </c>
      <c r="E1346" s="13" t="s">
        <v>3025</v>
      </c>
      <c r="F1346" s="13" t="s">
        <v>4939</v>
      </c>
      <c r="G1346" s="13" t="s">
        <v>4932</v>
      </c>
      <c r="H1346" s="13" t="s">
        <v>3223</v>
      </c>
      <c r="I1346" s="13" t="e">
        <v>#N/A</v>
      </c>
      <c r="J1346" s="13"/>
      <c r="K1346" s="13" t="s">
        <v>1257</v>
      </c>
      <c r="L1346" s="13" t="s">
        <v>3037</v>
      </c>
      <c r="M1346" s="14">
        <v>2873.94</v>
      </c>
      <c r="N1346" s="13">
        <v>15</v>
      </c>
      <c r="O1346" s="15">
        <v>41363</v>
      </c>
    </row>
    <row r="1347" spans="1:15" x14ac:dyDescent="0.25">
      <c r="A1347" s="13" t="s">
        <v>2673</v>
      </c>
      <c r="B1347" s="13" t="s">
        <v>2674</v>
      </c>
      <c r="C1347" s="35"/>
      <c r="D1347" s="35" t="s">
        <v>3948</v>
      </c>
      <c r="E1347" s="13" t="s">
        <v>3025</v>
      </c>
      <c r="F1347" s="13" t="s">
        <v>4939</v>
      </c>
      <c r="G1347" s="13" t="s">
        <v>4932</v>
      </c>
      <c r="H1347" s="13" t="s">
        <v>3295</v>
      </c>
      <c r="I1347" s="13" t="s">
        <v>3051</v>
      </c>
      <c r="J1347" s="13"/>
      <c r="K1347" s="13" t="s">
        <v>1257</v>
      </c>
      <c r="L1347" s="13" t="s">
        <v>3037</v>
      </c>
      <c r="M1347" s="14">
        <v>2873.94</v>
      </c>
      <c r="N1347" s="13">
        <v>15</v>
      </c>
      <c r="O1347" s="15">
        <v>41363</v>
      </c>
    </row>
    <row r="1348" spans="1:15" ht="13" x14ac:dyDescent="0.3">
      <c r="A1348" s="13" t="s">
        <v>2675</v>
      </c>
      <c r="B1348" s="13" t="s">
        <v>2676</v>
      </c>
      <c r="C1348" s="35"/>
      <c r="D1348" s="42" t="s">
        <v>5013</v>
      </c>
      <c r="E1348" s="13" t="s">
        <v>3025</v>
      </c>
      <c r="F1348" s="13" t="s">
        <v>4939</v>
      </c>
      <c r="G1348" s="13" t="s">
        <v>4948</v>
      </c>
      <c r="H1348" s="13" t="s">
        <v>4881</v>
      </c>
      <c r="I1348" s="13" t="s">
        <v>4432</v>
      </c>
      <c r="J1348" s="13"/>
      <c r="K1348" s="13" t="s">
        <v>1257</v>
      </c>
      <c r="L1348" s="13" t="s">
        <v>3037</v>
      </c>
      <c r="M1348" s="14">
        <v>2873.94</v>
      </c>
      <c r="N1348" s="13">
        <v>15</v>
      </c>
      <c r="O1348" s="15">
        <v>41363</v>
      </c>
    </row>
    <row r="1349" spans="1:15" x14ac:dyDescent="0.25">
      <c r="A1349" s="13" t="s">
        <v>2677</v>
      </c>
      <c r="B1349" s="13" t="s">
        <v>2678</v>
      </c>
      <c r="C1349" s="35"/>
      <c r="D1349" s="35" t="s">
        <v>3949</v>
      </c>
      <c r="E1349" s="13" t="s">
        <v>3025</v>
      </c>
      <c r="F1349" s="13" t="s">
        <v>4939</v>
      </c>
      <c r="G1349" s="13" t="s">
        <v>4948</v>
      </c>
      <c r="H1349" s="13" t="s">
        <v>4862</v>
      </c>
      <c r="I1349" s="13" t="s">
        <v>4863</v>
      </c>
      <c r="J1349" s="13"/>
      <c r="K1349" s="13" t="s">
        <v>1257</v>
      </c>
      <c r="L1349" s="13" t="s">
        <v>3037</v>
      </c>
      <c r="M1349" s="14">
        <v>1155.5</v>
      </c>
      <c r="N1349" s="13">
        <v>15</v>
      </c>
      <c r="O1349" s="15">
        <v>39329</v>
      </c>
    </row>
    <row r="1350" spans="1:15" x14ac:dyDescent="0.25">
      <c r="A1350" s="13" t="s">
        <v>2679</v>
      </c>
      <c r="B1350" s="13" t="s">
        <v>2680</v>
      </c>
      <c r="C1350" s="35"/>
      <c r="D1350" s="35" t="s">
        <v>3950</v>
      </c>
      <c r="E1350" s="13" t="s">
        <v>3025</v>
      </c>
      <c r="F1350" s="13" t="s">
        <v>4939</v>
      </c>
      <c r="G1350" s="13" t="s">
        <v>4948</v>
      </c>
      <c r="H1350" s="13" t="s">
        <v>4862</v>
      </c>
      <c r="I1350" s="13" t="s">
        <v>4863</v>
      </c>
      <c r="J1350" s="13"/>
      <c r="K1350" s="13" t="s">
        <v>1257</v>
      </c>
      <c r="L1350" s="13" t="s">
        <v>3037</v>
      </c>
      <c r="M1350" s="14">
        <v>1566.34</v>
      </c>
      <c r="N1350" s="13">
        <v>15</v>
      </c>
      <c r="O1350" s="15">
        <v>39539</v>
      </c>
    </row>
    <row r="1351" spans="1:15" x14ac:dyDescent="0.25">
      <c r="A1351" s="13" t="s">
        <v>2681</v>
      </c>
      <c r="B1351" s="13" t="s">
        <v>2682</v>
      </c>
      <c r="C1351" s="35"/>
      <c r="D1351" s="35" t="s">
        <v>3951</v>
      </c>
      <c r="E1351" s="13" t="s">
        <v>3065</v>
      </c>
      <c r="F1351" s="13" t="s">
        <v>3059</v>
      </c>
      <c r="G1351" s="13" t="s">
        <v>4932</v>
      </c>
      <c r="H1351" s="13" t="s">
        <v>4967</v>
      </c>
      <c r="I1351" s="13" t="s">
        <v>4439</v>
      </c>
      <c r="J1351" s="13"/>
      <c r="K1351" s="13" t="s">
        <v>1257</v>
      </c>
      <c r="L1351" s="13" t="s">
        <v>3037</v>
      </c>
      <c r="M1351" s="14">
        <v>999</v>
      </c>
      <c r="N1351" s="13">
        <v>17</v>
      </c>
      <c r="O1351" s="15">
        <v>37164</v>
      </c>
    </row>
    <row r="1352" spans="1:15" x14ac:dyDescent="0.25">
      <c r="A1352" s="13" t="s">
        <v>2683</v>
      </c>
      <c r="B1352" s="13" t="s">
        <v>4982</v>
      </c>
      <c r="C1352" s="35"/>
      <c r="D1352" s="35" t="s">
        <v>4983</v>
      </c>
      <c r="E1352" s="13" t="s">
        <v>3016</v>
      </c>
      <c r="F1352" s="13" t="s">
        <v>12087</v>
      </c>
      <c r="G1352" s="13" t="s">
        <v>4948</v>
      </c>
      <c r="H1352" s="13" t="s">
        <v>4936</v>
      </c>
      <c r="I1352" s="13" t="s">
        <v>4435</v>
      </c>
      <c r="J1352" s="13"/>
      <c r="K1352" s="13" t="s">
        <v>1257</v>
      </c>
      <c r="L1352" s="13" t="s">
        <v>3037</v>
      </c>
      <c r="M1352" s="14">
        <v>1000.16</v>
      </c>
      <c r="N1352" s="13">
        <v>15</v>
      </c>
      <c r="O1352" s="15">
        <v>39539</v>
      </c>
    </row>
    <row r="1353" spans="1:15" x14ac:dyDescent="0.25">
      <c r="A1353" s="13" t="s">
        <v>2684</v>
      </c>
      <c r="B1353" s="13" t="s">
        <v>2685</v>
      </c>
      <c r="C1353" s="35"/>
      <c r="D1353" s="35" t="s">
        <v>3952</v>
      </c>
      <c r="E1353" s="13" t="s">
        <v>3025</v>
      </c>
      <c r="F1353" s="13" t="s">
        <v>4939</v>
      </c>
      <c r="G1353" s="13" t="s">
        <v>4948</v>
      </c>
      <c r="H1353" s="13" t="s">
        <v>4829</v>
      </c>
      <c r="I1353" s="13" t="s">
        <v>4567</v>
      </c>
      <c r="J1353" s="13"/>
      <c r="K1353" s="13" t="s">
        <v>1257</v>
      </c>
      <c r="L1353" s="13" t="s">
        <v>3037</v>
      </c>
      <c r="M1353" s="14">
        <v>3159</v>
      </c>
      <c r="N1353" s="13">
        <v>15</v>
      </c>
      <c r="O1353" s="15">
        <v>38045</v>
      </c>
    </row>
    <row r="1354" spans="1:15" x14ac:dyDescent="0.25">
      <c r="A1354" s="13" t="s">
        <v>2686</v>
      </c>
      <c r="B1354" s="13" t="s">
        <v>4980</v>
      </c>
      <c r="C1354" s="35"/>
      <c r="D1354" s="35" t="s">
        <v>4981</v>
      </c>
      <c r="E1354" s="13" t="s">
        <v>3016</v>
      </c>
      <c r="F1354" s="13" t="s">
        <v>12087</v>
      </c>
      <c r="G1354" s="13" t="s">
        <v>4948</v>
      </c>
      <c r="H1354" s="13" t="s">
        <v>4936</v>
      </c>
      <c r="I1354" s="13" t="s">
        <v>4435</v>
      </c>
      <c r="J1354" s="13"/>
      <c r="K1354" s="13" t="s">
        <v>1257</v>
      </c>
      <c r="L1354" s="13" t="s">
        <v>3037</v>
      </c>
      <c r="M1354" s="14">
        <v>2873.94</v>
      </c>
      <c r="N1354" s="13">
        <v>15</v>
      </c>
      <c r="O1354" s="15">
        <v>41363</v>
      </c>
    </row>
    <row r="1355" spans="1:15" x14ac:dyDescent="0.25">
      <c r="A1355" s="13" t="s">
        <v>2687</v>
      </c>
      <c r="B1355" s="13" t="s">
        <v>2688</v>
      </c>
      <c r="C1355" s="35"/>
      <c r="D1355" s="35" t="s">
        <v>3953</v>
      </c>
      <c r="E1355" s="13" t="s">
        <v>3025</v>
      </c>
      <c r="F1355" s="13" t="s">
        <v>4939</v>
      </c>
      <c r="G1355" s="13" t="s">
        <v>4948</v>
      </c>
      <c r="H1355" s="13" t="s">
        <v>4709</v>
      </c>
      <c r="I1355" s="13" t="s">
        <v>4499</v>
      </c>
      <c r="J1355" s="13"/>
      <c r="K1355" s="13" t="s">
        <v>1257</v>
      </c>
      <c r="L1355" s="13" t="s">
        <v>3037</v>
      </c>
      <c r="M1355" s="14">
        <v>1320.12</v>
      </c>
      <c r="N1355" s="13">
        <v>15</v>
      </c>
      <c r="O1355" s="15">
        <v>41363</v>
      </c>
    </row>
    <row r="1356" spans="1:15" x14ac:dyDescent="0.25">
      <c r="A1356" s="13" t="s">
        <v>2689</v>
      </c>
      <c r="B1356" s="13" t="s">
        <v>2690</v>
      </c>
      <c r="C1356" s="35"/>
      <c r="D1356" s="35" t="s">
        <v>3954</v>
      </c>
      <c r="E1356" s="13" t="s">
        <v>3025</v>
      </c>
      <c r="F1356" s="13" t="s">
        <v>4939</v>
      </c>
      <c r="G1356" s="13" t="s">
        <v>4948</v>
      </c>
      <c r="H1356" s="13" t="s">
        <v>4709</v>
      </c>
      <c r="I1356" s="13" t="s">
        <v>4499</v>
      </c>
      <c r="J1356" s="13"/>
      <c r="K1356" s="13" t="s">
        <v>1257</v>
      </c>
      <c r="L1356" s="13" t="s">
        <v>3037</v>
      </c>
      <c r="M1356" s="14">
        <v>9063</v>
      </c>
      <c r="N1356" s="13">
        <v>5</v>
      </c>
      <c r="O1356" s="15">
        <v>42146</v>
      </c>
    </row>
    <row r="1357" spans="1:15" x14ac:dyDescent="0.25">
      <c r="A1357" s="13" t="s">
        <v>2691</v>
      </c>
      <c r="B1357" s="13" t="s">
        <v>2692</v>
      </c>
      <c r="C1357" s="35"/>
      <c r="D1357" s="35" t="s">
        <v>3955</v>
      </c>
      <c r="E1357" s="13" t="s">
        <v>3025</v>
      </c>
      <c r="F1357" s="13" t="s">
        <v>4939</v>
      </c>
      <c r="G1357" s="13" t="s">
        <v>4948</v>
      </c>
      <c r="H1357" s="13" t="s">
        <v>4709</v>
      </c>
      <c r="I1357" s="13" t="s">
        <v>4499</v>
      </c>
      <c r="J1357" s="13"/>
      <c r="K1357" s="13" t="s">
        <v>1257</v>
      </c>
      <c r="L1357" s="13" t="s">
        <v>3037</v>
      </c>
      <c r="M1357" s="14">
        <v>12027</v>
      </c>
      <c r="N1357" s="13">
        <v>5</v>
      </c>
      <c r="O1357" s="15">
        <v>42146</v>
      </c>
    </row>
    <row r="1358" spans="1:15" x14ac:dyDescent="0.25">
      <c r="A1358" s="13" t="s">
        <v>2693</v>
      </c>
      <c r="B1358" s="13" t="s">
        <v>2694</v>
      </c>
      <c r="C1358" s="35"/>
      <c r="D1358" s="35" t="s">
        <v>3956</v>
      </c>
      <c r="E1358" s="13" t="s">
        <v>3025</v>
      </c>
      <c r="F1358" s="13" t="s">
        <v>4939</v>
      </c>
      <c r="G1358" s="13" t="s">
        <v>4948</v>
      </c>
      <c r="H1358" s="13" t="s">
        <v>12386</v>
      </c>
      <c r="I1358" s="13" t="s">
        <v>4499</v>
      </c>
      <c r="J1358" s="13"/>
      <c r="K1358" s="13" t="s">
        <v>1257</v>
      </c>
      <c r="L1358" s="13" t="s">
        <v>3037</v>
      </c>
      <c r="M1358" s="14">
        <v>1949.45</v>
      </c>
      <c r="N1358" s="13">
        <v>5</v>
      </c>
      <c r="O1358" s="15">
        <v>42102</v>
      </c>
    </row>
    <row r="1359" spans="1:15" x14ac:dyDescent="0.25">
      <c r="A1359" s="13" t="s">
        <v>2695</v>
      </c>
      <c r="B1359" s="13" t="s">
        <v>2696</v>
      </c>
      <c r="C1359" s="35"/>
      <c r="D1359" s="35" t="s">
        <v>3957</v>
      </c>
      <c r="E1359" s="13" t="s">
        <v>3025</v>
      </c>
      <c r="F1359" s="13" t="s">
        <v>4939</v>
      </c>
      <c r="G1359" s="13" t="s">
        <v>4948</v>
      </c>
      <c r="H1359" s="13" t="s">
        <v>3116</v>
      </c>
      <c r="I1359" s="13" t="s">
        <v>12382</v>
      </c>
      <c r="J1359" s="13"/>
      <c r="K1359" s="13" t="s">
        <v>1257</v>
      </c>
      <c r="L1359" s="13" t="s">
        <v>3037</v>
      </c>
      <c r="M1359" s="14">
        <v>1332.37</v>
      </c>
      <c r="N1359" s="13">
        <v>5</v>
      </c>
      <c r="O1359" s="15">
        <v>42102</v>
      </c>
    </row>
    <row r="1360" spans="1:15" x14ac:dyDescent="0.25">
      <c r="A1360" s="13" t="s">
        <v>2697</v>
      </c>
      <c r="B1360" s="13" t="s">
        <v>2696</v>
      </c>
      <c r="C1360" s="35"/>
      <c r="D1360" s="35" t="s">
        <v>3958</v>
      </c>
      <c r="E1360" s="13" t="s">
        <v>3025</v>
      </c>
      <c r="F1360" s="13" t="s">
        <v>4939</v>
      </c>
      <c r="G1360" s="13" t="s">
        <v>4948</v>
      </c>
      <c r="H1360" s="13" t="s">
        <v>3116</v>
      </c>
      <c r="I1360" s="13" t="s">
        <v>12382</v>
      </c>
      <c r="J1360" s="13"/>
      <c r="K1360" s="13" t="s">
        <v>1257</v>
      </c>
      <c r="L1360" s="13" t="s">
        <v>3037</v>
      </c>
      <c r="M1360" s="14">
        <v>1332.37</v>
      </c>
      <c r="N1360" s="13">
        <v>5</v>
      </c>
      <c r="O1360" s="15">
        <v>42102</v>
      </c>
    </row>
    <row r="1361" spans="1:15" x14ac:dyDescent="0.25">
      <c r="A1361" s="13" t="s">
        <v>2698</v>
      </c>
      <c r="B1361" s="13" t="s">
        <v>2699</v>
      </c>
      <c r="C1361" s="35"/>
      <c r="D1361" s="35" t="s">
        <v>3959</v>
      </c>
      <c r="E1361" s="13" t="s">
        <v>3025</v>
      </c>
      <c r="F1361" s="13" t="s">
        <v>4939</v>
      </c>
      <c r="G1361" s="13" t="s">
        <v>4948</v>
      </c>
      <c r="H1361" s="13" t="s">
        <v>4709</v>
      </c>
      <c r="I1361" s="13" t="s">
        <v>4499</v>
      </c>
      <c r="J1361" s="13"/>
      <c r="K1361" s="13" t="s">
        <v>1257</v>
      </c>
      <c r="L1361" s="13" t="s">
        <v>3037</v>
      </c>
      <c r="M1361" s="14">
        <v>8974.93</v>
      </c>
      <c r="N1361" s="13">
        <v>5</v>
      </c>
      <c r="O1361" s="15">
        <v>42102</v>
      </c>
    </row>
    <row r="1362" spans="1:15" x14ac:dyDescent="0.25">
      <c r="A1362" s="13" t="s">
        <v>2700</v>
      </c>
      <c r="B1362" s="13" t="s">
        <v>2701</v>
      </c>
      <c r="C1362" s="35"/>
      <c r="D1362" s="35" t="s">
        <v>3960</v>
      </c>
      <c r="E1362" s="13" t="s">
        <v>3025</v>
      </c>
      <c r="F1362" s="13" t="s">
        <v>4939</v>
      </c>
      <c r="G1362" s="13" t="s">
        <v>4948</v>
      </c>
      <c r="H1362" s="13" t="s">
        <v>3116</v>
      </c>
      <c r="I1362" s="13" t="s">
        <v>12381</v>
      </c>
      <c r="J1362" s="13"/>
      <c r="K1362" s="13" t="s">
        <v>1257</v>
      </c>
      <c r="L1362" s="13" t="s">
        <v>3037</v>
      </c>
      <c r="M1362" s="14">
        <v>5621.2</v>
      </c>
      <c r="N1362" s="13">
        <v>5</v>
      </c>
      <c r="O1362" s="15">
        <v>42102</v>
      </c>
    </row>
    <row r="1363" spans="1:15" x14ac:dyDescent="0.25">
      <c r="A1363" s="13" t="s">
        <v>2702</v>
      </c>
      <c r="B1363" s="13" t="s">
        <v>2703</v>
      </c>
      <c r="C1363" s="35"/>
      <c r="D1363" s="35" t="s">
        <v>3961</v>
      </c>
      <c r="E1363" s="13" t="s">
        <v>3025</v>
      </c>
      <c r="F1363" s="13" t="s">
        <v>4939</v>
      </c>
      <c r="G1363" s="13" t="s">
        <v>4948</v>
      </c>
      <c r="H1363" s="13" t="s">
        <v>3116</v>
      </c>
      <c r="I1363" s="13" t="s">
        <v>12381</v>
      </c>
      <c r="J1363" s="13"/>
      <c r="K1363" s="13" t="s">
        <v>1257</v>
      </c>
      <c r="L1363" s="13" t="s">
        <v>3037</v>
      </c>
      <c r="M1363" s="14">
        <v>5621.2</v>
      </c>
      <c r="N1363" s="13">
        <v>5</v>
      </c>
      <c r="O1363" s="15">
        <v>42102</v>
      </c>
    </row>
    <row r="1364" spans="1:15" x14ac:dyDescent="0.25">
      <c r="A1364" s="13" t="s">
        <v>2704</v>
      </c>
      <c r="B1364" s="13" t="s">
        <v>2705</v>
      </c>
      <c r="C1364" s="35"/>
      <c r="D1364" s="35" t="s">
        <v>3962</v>
      </c>
      <c r="E1364" s="13" t="s">
        <v>3025</v>
      </c>
      <c r="F1364" s="13" t="s">
        <v>3079</v>
      </c>
      <c r="G1364" s="13" t="s">
        <v>3050</v>
      </c>
      <c r="H1364" s="13" t="s">
        <v>4936</v>
      </c>
      <c r="I1364" s="13" t="s">
        <v>3051</v>
      </c>
      <c r="J1364" s="13"/>
      <c r="K1364" s="13" t="s">
        <v>1257</v>
      </c>
      <c r="L1364" s="13" t="s">
        <v>3037</v>
      </c>
      <c r="M1364" s="14">
        <v>2576.3000000000002</v>
      </c>
      <c r="N1364" s="13">
        <v>5</v>
      </c>
      <c r="O1364" s="15">
        <v>42338</v>
      </c>
    </row>
    <row r="1365" spans="1:15" x14ac:dyDescent="0.25">
      <c r="A1365" s="13" t="s">
        <v>2706</v>
      </c>
      <c r="B1365" s="13" t="s">
        <v>2707</v>
      </c>
      <c r="C1365" s="35"/>
      <c r="D1365" s="35" t="s">
        <v>3963</v>
      </c>
      <c r="E1365" s="13" t="s">
        <v>3025</v>
      </c>
      <c r="F1365" s="13" t="s">
        <v>3079</v>
      </c>
      <c r="G1365" s="13" t="s">
        <v>3050</v>
      </c>
      <c r="H1365" s="13" t="s">
        <v>4941</v>
      </c>
      <c r="I1365" s="13" t="s">
        <v>3051</v>
      </c>
      <c r="J1365" s="13"/>
      <c r="K1365" s="13" t="s">
        <v>1257</v>
      </c>
      <c r="L1365" s="13" t="s">
        <v>3037</v>
      </c>
      <c r="M1365" s="14">
        <v>10561.85</v>
      </c>
      <c r="N1365" s="13">
        <v>5</v>
      </c>
      <c r="O1365" s="15">
        <v>42338</v>
      </c>
    </row>
    <row r="1366" spans="1:15" x14ac:dyDescent="0.25">
      <c r="A1366" s="13" t="s">
        <v>2708</v>
      </c>
      <c r="B1366" s="13" t="s">
        <v>2709</v>
      </c>
      <c r="C1366" s="35"/>
      <c r="D1366" s="35" t="s">
        <v>3964</v>
      </c>
      <c r="E1366" s="13" t="s">
        <v>3025</v>
      </c>
      <c r="F1366" s="13" t="s">
        <v>3079</v>
      </c>
      <c r="G1366" s="13" t="s">
        <v>3050</v>
      </c>
      <c r="H1366" s="13" t="s">
        <v>4936</v>
      </c>
      <c r="I1366" s="13" t="s">
        <v>3051</v>
      </c>
      <c r="J1366" s="13"/>
      <c r="K1366" s="13" t="s">
        <v>1257</v>
      </c>
      <c r="L1366" s="13" t="s">
        <v>3037</v>
      </c>
      <c r="M1366" s="14">
        <v>10561.85</v>
      </c>
      <c r="N1366" s="13">
        <v>5</v>
      </c>
      <c r="O1366" s="15">
        <v>42338</v>
      </c>
    </row>
    <row r="1367" spans="1:15" x14ac:dyDescent="0.25">
      <c r="A1367" s="13" t="s">
        <v>2710</v>
      </c>
      <c r="B1367" s="13" t="s">
        <v>2711</v>
      </c>
      <c r="C1367" s="35"/>
      <c r="D1367" s="35" t="s">
        <v>3965</v>
      </c>
      <c r="E1367" s="13" t="s">
        <v>3025</v>
      </c>
      <c r="F1367" s="13" t="s">
        <v>3079</v>
      </c>
      <c r="G1367" s="13" t="s">
        <v>3050</v>
      </c>
      <c r="H1367" s="13" t="s">
        <v>3085</v>
      </c>
      <c r="I1367" s="13" t="s">
        <v>3051</v>
      </c>
      <c r="J1367" s="13"/>
      <c r="K1367" s="13" t="s">
        <v>1257</v>
      </c>
      <c r="L1367" s="13" t="s">
        <v>3037</v>
      </c>
      <c r="M1367" s="14">
        <v>1903.72</v>
      </c>
      <c r="N1367" s="13">
        <v>5</v>
      </c>
      <c r="O1367" s="15">
        <v>42310</v>
      </c>
    </row>
    <row r="1368" spans="1:15" x14ac:dyDescent="0.25">
      <c r="A1368" s="13" t="s">
        <v>2712</v>
      </c>
      <c r="B1368" s="13" t="s">
        <v>2711</v>
      </c>
      <c r="C1368" s="35"/>
      <c r="D1368" s="35" t="s">
        <v>3966</v>
      </c>
      <c r="E1368" s="13" t="s">
        <v>3025</v>
      </c>
      <c r="F1368" s="13" t="s">
        <v>3079</v>
      </c>
      <c r="G1368" s="13" t="s">
        <v>3050</v>
      </c>
      <c r="H1368" s="13" t="s">
        <v>3974</v>
      </c>
      <c r="I1368" s="13" t="s">
        <v>3051</v>
      </c>
      <c r="J1368" s="13"/>
      <c r="K1368" s="13" t="s">
        <v>1257</v>
      </c>
      <c r="L1368" s="13" t="s">
        <v>3037</v>
      </c>
      <c r="M1368" s="14">
        <v>1903.72</v>
      </c>
      <c r="N1368" s="13">
        <v>5</v>
      </c>
      <c r="O1368" s="15">
        <v>42310</v>
      </c>
    </row>
    <row r="1369" spans="1:15" x14ac:dyDescent="0.25">
      <c r="A1369" s="13" t="s">
        <v>2713</v>
      </c>
      <c r="B1369" s="13" t="s">
        <v>2711</v>
      </c>
      <c r="C1369" s="35"/>
      <c r="D1369" s="35" t="s">
        <v>3967</v>
      </c>
      <c r="E1369" s="13" t="s">
        <v>3025</v>
      </c>
      <c r="F1369" s="13" t="s">
        <v>3079</v>
      </c>
      <c r="G1369" s="13" t="s">
        <v>3050</v>
      </c>
      <c r="H1369" s="13" t="s">
        <v>3085</v>
      </c>
      <c r="I1369" s="13" t="s">
        <v>3051</v>
      </c>
      <c r="J1369" s="13"/>
      <c r="K1369" s="13" t="s">
        <v>1257</v>
      </c>
      <c r="L1369" s="13" t="s">
        <v>3037</v>
      </c>
      <c r="M1369" s="14">
        <v>1903.72</v>
      </c>
      <c r="N1369" s="13">
        <v>5</v>
      </c>
      <c r="O1369" s="15">
        <v>42310</v>
      </c>
    </row>
    <row r="1370" spans="1:15" x14ac:dyDescent="0.25">
      <c r="A1370" s="13" t="s">
        <v>2714</v>
      </c>
      <c r="B1370" s="13" t="s">
        <v>2711</v>
      </c>
      <c r="C1370" s="35"/>
      <c r="D1370" s="35" t="s">
        <v>3968</v>
      </c>
      <c r="E1370" s="13" t="s">
        <v>3025</v>
      </c>
      <c r="F1370" s="13" t="s">
        <v>3079</v>
      </c>
      <c r="G1370" s="13" t="s">
        <v>3050</v>
      </c>
      <c r="H1370" s="13" t="s">
        <v>3070</v>
      </c>
      <c r="I1370" s="13" t="s">
        <v>3051</v>
      </c>
      <c r="J1370" s="13"/>
      <c r="K1370" s="13" t="s">
        <v>1257</v>
      </c>
      <c r="L1370" s="13" t="s">
        <v>3037</v>
      </c>
      <c r="M1370" s="14">
        <v>1903.72</v>
      </c>
      <c r="N1370" s="13">
        <v>5</v>
      </c>
      <c r="O1370" s="15">
        <v>42310</v>
      </c>
    </row>
    <row r="1371" spans="1:15" x14ac:dyDescent="0.25">
      <c r="A1371" s="13" t="s">
        <v>2715</v>
      </c>
      <c r="B1371" s="13" t="s">
        <v>2711</v>
      </c>
      <c r="C1371" s="35"/>
      <c r="D1371" s="35" t="s">
        <v>3969</v>
      </c>
      <c r="E1371" s="13" t="s">
        <v>3025</v>
      </c>
      <c r="F1371" s="13" t="s">
        <v>3079</v>
      </c>
      <c r="G1371" s="13" t="s">
        <v>3050</v>
      </c>
      <c r="H1371" s="13" t="s">
        <v>3085</v>
      </c>
      <c r="I1371" s="13" t="s">
        <v>3051</v>
      </c>
      <c r="J1371" s="13"/>
      <c r="K1371" s="13" t="s">
        <v>1257</v>
      </c>
      <c r="L1371" s="13" t="s">
        <v>3037</v>
      </c>
      <c r="M1371" s="14">
        <v>1903.72</v>
      </c>
      <c r="N1371" s="13">
        <v>5</v>
      </c>
      <c r="O1371" s="15">
        <v>42310</v>
      </c>
    </row>
    <row r="1372" spans="1:15" x14ac:dyDescent="0.25">
      <c r="A1372" s="13" t="s">
        <v>2716</v>
      </c>
      <c r="B1372" s="13" t="s">
        <v>2711</v>
      </c>
      <c r="C1372" s="35"/>
      <c r="D1372" s="35" t="s">
        <v>3970</v>
      </c>
      <c r="E1372" s="13" t="s">
        <v>3025</v>
      </c>
      <c r="F1372" s="13" t="s">
        <v>3079</v>
      </c>
      <c r="G1372" s="13" t="s">
        <v>3050</v>
      </c>
      <c r="H1372" s="13" t="s">
        <v>3085</v>
      </c>
      <c r="I1372" s="13" t="s">
        <v>3051</v>
      </c>
      <c r="J1372" s="13"/>
      <c r="K1372" s="13" t="s">
        <v>1257</v>
      </c>
      <c r="L1372" s="13" t="s">
        <v>3037</v>
      </c>
      <c r="M1372" s="14">
        <v>1903.72</v>
      </c>
      <c r="N1372" s="13">
        <v>5</v>
      </c>
      <c r="O1372" s="15">
        <v>42310</v>
      </c>
    </row>
    <row r="1373" spans="1:15" x14ac:dyDescent="0.25">
      <c r="A1373" s="13" t="s">
        <v>2717</v>
      </c>
      <c r="B1373" s="13" t="s">
        <v>2711</v>
      </c>
      <c r="C1373" s="35"/>
      <c r="D1373" s="35" t="s">
        <v>3971</v>
      </c>
      <c r="E1373" s="13" t="s">
        <v>3025</v>
      </c>
      <c r="F1373" s="13" t="s">
        <v>3079</v>
      </c>
      <c r="G1373" s="13" t="s">
        <v>3050</v>
      </c>
      <c r="H1373" s="13" t="s">
        <v>3085</v>
      </c>
      <c r="I1373" s="13" t="s">
        <v>3051</v>
      </c>
      <c r="J1373" s="13"/>
      <c r="K1373" s="13" t="s">
        <v>1257</v>
      </c>
      <c r="L1373" s="13" t="s">
        <v>3037</v>
      </c>
      <c r="M1373" s="14">
        <v>1903.72</v>
      </c>
      <c r="N1373" s="13">
        <v>5</v>
      </c>
      <c r="O1373" s="15">
        <v>42310</v>
      </c>
    </row>
    <row r="1374" spans="1:15" x14ac:dyDescent="0.25">
      <c r="A1374" s="13" t="s">
        <v>2718</v>
      </c>
      <c r="B1374" s="13" t="s">
        <v>2711</v>
      </c>
      <c r="C1374" s="35"/>
      <c r="D1374" s="35" t="s">
        <v>3972</v>
      </c>
      <c r="E1374" s="13" t="s">
        <v>3025</v>
      </c>
      <c r="F1374" s="13" t="s">
        <v>3079</v>
      </c>
      <c r="G1374" s="13" t="s">
        <v>3050</v>
      </c>
      <c r="H1374" s="13" t="s">
        <v>3085</v>
      </c>
      <c r="I1374" s="13" t="s">
        <v>3051</v>
      </c>
      <c r="J1374" s="13"/>
      <c r="K1374" s="13" t="s">
        <v>1257</v>
      </c>
      <c r="L1374" s="13" t="s">
        <v>3037</v>
      </c>
      <c r="M1374" s="14">
        <v>1903.72</v>
      </c>
      <c r="N1374" s="13">
        <v>5</v>
      </c>
      <c r="O1374" s="15">
        <v>42310</v>
      </c>
    </row>
    <row r="1375" spans="1:15" x14ac:dyDescent="0.25">
      <c r="A1375" s="13" t="s">
        <v>2719</v>
      </c>
      <c r="B1375" s="13" t="s">
        <v>2711</v>
      </c>
      <c r="C1375" s="35"/>
      <c r="D1375" s="35" t="s">
        <v>3973</v>
      </c>
      <c r="E1375" s="13" t="s">
        <v>3025</v>
      </c>
      <c r="F1375" s="13" t="s">
        <v>3079</v>
      </c>
      <c r="G1375" s="13" t="s">
        <v>3050</v>
      </c>
      <c r="H1375" s="13" t="s">
        <v>3085</v>
      </c>
      <c r="I1375" s="13" t="s">
        <v>3051</v>
      </c>
      <c r="J1375" s="13"/>
      <c r="K1375" s="13" t="s">
        <v>1257</v>
      </c>
      <c r="L1375" s="13" t="s">
        <v>3037</v>
      </c>
      <c r="M1375" s="14">
        <v>1903.72</v>
      </c>
      <c r="N1375" s="13">
        <v>5</v>
      </c>
      <c r="O1375" s="15">
        <v>42310</v>
      </c>
    </row>
    <row r="1376" spans="1:15" x14ac:dyDescent="0.25">
      <c r="A1376" s="13" t="s">
        <v>2720</v>
      </c>
      <c r="B1376" s="13" t="s">
        <v>2711</v>
      </c>
      <c r="C1376" s="35"/>
      <c r="D1376" s="35" t="s">
        <v>3975</v>
      </c>
      <c r="E1376" s="13" t="s">
        <v>3025</v>
      </c>
      <c r="F1376" s="13" t="s">
        <v>3079</v>
      </c>
      <c r="G1376" s="13" t="s">
        <v>3050</v>
      </c>
      <c r="H1376" s="13" t="s">
        <v>3369</v>
      </c>
      <c r="I1376" s="13" t="s">
        <v>4715</v>
      </c>
      <c r="J1376" s="13"/>
      <c r="K1376" s="13" t="s">
        <v>1257</v>
      </c>
      <c r="L1376" s="13" t="s">
        <v>3037</v>
      </c>
      <c r="M1376" s="14">
        <v>1903.72</v>
      </c>
      <c r="N1376" s="13">
        <v>5</v>
      </c>
      <c r="O1376" s="15">
        <v>42310</v>
      </c>
    </row>
    <row r="1377" spans="1:15" x14ac:dyDescent="0.25">
      <c r="A1377" s="13" t="s">
        <v>2721</v>
      </c>
      <c r="B1377" s="13" t="s">
        <v>2711</v>
      </c>
      <c r="C1377" s="35"/>
      <c r="D1377" s="35" t="s">
        <v>3976</v>
      </c>
      <c r="E1377" s="13" t="s">
        <v>3025</v>
      </c>
      <c r="F1377" s="13" t="s">
        <v>3079</v>
      </c>
      <c r="G1377" s="13" t="s">
        <v>3050</v>
      </c>
      <c r="H1377" s="13" t="s">
        <v>3085</v>
      </c>
      <c r="I1377" s="13" t="s">
        <v>3051</v>
      </c>
      <c r="J1377" s="13"/>
      <c r="K1377" s="13" t="s">
        <v>1257</v>
      </c>
      <c r="L1377" s="13" t="s">
        <v>3037</v>
      </c>
      <c r="M1377" s="14">
        <v>1903.72</v>
      </c>
      <c r="N1377" s="13">
        <v>5</v>
      </c>
      <c r="O1377" s="15">
        <v>42310</v>
      </c>
    </row>
    <row r="1378" spans="1:15" x14ac:dyDescent="0.25">
      <c r="A1378" s="13" t="s">
        <v>2722</v>
      </c>
      <c r="B1378" s="13" t="s">
        <v>2711</v>
      </c>
      <c r="C1378" s="35"/>
      <c r="D1378" s="35" t="s">
        <v>3977</v>
      </c>
      <c r="E1378" s="13" t="s">
        <v>3025</v>
      </c>
      <c r="F1378" s="13" t="s">
        <v>3079</v>
      </c>
      <c r="G1378" s="13" t="s">
        <v>3050</v>
      </c>
      <c r="H1378" s="13" t="s">
        <v>3085</v>
      </c>
      <c r="I1378" s="13" t="s">
        <v>3051</v>
      </c>
      <c r="J1378" s="13"/>
      <c r="K1378" s="13" t="s">
        <v>1257</v>
      </c>
      <c r="L1378" s="13" t="s">
        <v>3037</v>
      </c>
      <c r="M1378" s="14">
        <v>1903.72</v>
      </c>
      <c r="N1378" s="13">
        <v>5</v>
      </c>
      <c r="O1378" s="15">
        <v>42310</v>
      </c>
    </row>
    <row r="1379" spans="1:15" x14ac:dyDescent="0.25">
      <c r="A1379" s="13" t="s">
        <v>2723</v>
      </c>
      <c r="B1379" s="13" t="s">
        <v>2711</v>
      </c>
      <c r="C1379" s="35"/>
      <c r="D1379" s="35" t="s">
        <v>3978</v>
      </c>
      <c r="E1379" s="13" t="s">
        <v>3025</v>
      </c>
      <c r="F1379" s="13" t="s">
        <v>3079</v>
      </c>
      <c r="G1379" s="13" t="s">
        <v>3050</v>
      </c>
      <c r="H1379" s="13" t="s">
        <v>3070</v>
      </c>
      <c r="I1379" s="13" t="s">
        <v>3051</v>
      </c>
      <c r="J1379" s="13"/>
      <c r="K1379" s="13" t="s">
        <v>1257</v>
      </c>
      <c r="L1379" s="13" t="s">
        <v>3037</v>
      </c>
      <c r="M1379" s="14">
        <v>1903.72</v>
      </c>
      <c r="N1379" s="13">
        <v>5</v>
      </c>
      <c r="O1379" s="15">
        <v>42310</v>
      </c>
    </row>
    <row r="1380" spans="1:15" x14ac:dyDescent="0.25">
      <c r="A1380" s="13" t="s">
        <v>2724</v>
      </c>
      <c r="B1380" s="13" t="s">
        <v>2711</v>
      </c>
      <c r="C1380" s="35"/>
      <c r="D1380" s="35" t="s">
        <v>3979</v>
      </c>
      <c r="E1380" s="13" t="s">
        <v>3025</v>
      </c>
      <c r="F1380" s="13" t="s">
        <v>3079</v>
      </c>
      <c r="G1380" s="13" t="s">
        <v>3050</v>
      </c>
      <c r="H1380" s="13" t="s">
        <v>3082</v>
      </c>
      <c r="I1380" s="13" t="s">
        <v>3051</v>
      </c>
      <c r="J1380" s="13"/>
      <c r="K1380" s="13" t="s">
        <v>1257</v>
      </c>
      <c r="L1380" s="13" t="s">
        <v>3037</v>
      </c>
      <c r="M1380" s="14">
        <v>1903.72</v>
      </c>
      <c r="N1380" s="13">
        <v>5</v>
      </c>
      <c r="O1380" s="15">
        <v>42310</v>
      </c>
    </row>
    <row r="1381" spans="1:15" x14ac:dyDescent="0.25">
      <c r="A1381" s="13" t="s">
        <v>2725</v>
      </c>
      <c r="B1381" s="13" t="s">
        <v>2711</v>
      </c>
      <c r="C1381" s="35"/>
      <c r="D1381" s="35" t="s">
        <v>3980</v>
      </c>
      <c r="E1381" s="13" t="s">
        <v>3025</v>
      </c>
      <c r="F1381" s="13" t="s">
        <v>3079</v>
      </c>
      <c r="G1381" s="13" t="s">
        <v>3050</v>
      </c>
      <c r="H1381" s="13" t="s">
        <v>3085</v>
      </c>
      <c r="I1381" s="13" t="s">
        <v>3051</v>
      </c>
      <c r="J1381" s="13"/>
      <c r="K1381" s="13" t="s">
        <v>1257</v>
      </c>
      <c r="L1381" s="13" t="s">
        <v>3037</v>
      </c>
      <c r="M1381" s="14">
        <v>1903.72</v>
      </c>
      <c r="N1381" s="13">
        <v>5</v>
      </c>
      <c r="O1381" s="15">
        <v>42310</v>
      </c>
    </row>
    <row r="1382" spans="1:15" x14ac:dyDescent="0.25">
      <c r="A1382" s="13" t="s">
        <v>2726</v>
      </c>
      <c r="B1382" s="13" t="s">
        <v>2711</v>
      </c>
      <c r="C1382" s="35"/>
      <c r="D1382" s="35" t="s">
        <v>3981</v>
      </c>
      <c r="E1382" s="13" t="s">
        <v>3025</v>
      </c>
      <c r="F1382" s="13" t="s">
        <v>3079</v>
      </c>
      <c r="G1382" s="13" t="s">
        <v>3050</v>
      </c>
      <c r="H1382" s="13" t="s">
        <v>3085</v>
      </c>
      <c r="I1382" s="13" t="s">
        <v>3051</v>
      </c>
      <c r="J1382" s="13"/>
      <c r="K1382" s="13" t="s">
        <v>1257</v>
      </c>
      <c r="L1382" s="13" t="s">
        <v>3037</v>
      </c>
      <c r="M1382" s="14">
        <v>1903.72</v>
      </c>
      <c r="N1382" s="13">
        <v>5</v>
      </c>
      <c r="O1382" s="15">
        <v>42310</v>
      </c>
    </row>
    <row r="1383" spans="1:15" x14ac:dyDescent="0.25">
      <c r="A1383" s="13" t="s">
        <v>2727</v>
      </c>
      <c r="B1383" s="13" t="s">
        <v>2711</v>
      </c>
      <c r="C1383" s="35"/>
      <c r="D1383" s="35" t="s">
        <v>3982</v>
      </c>
      <c r="E1383" s="13" t="s">
        <v>3025</v>
      </c>
      <c r="F1383" s="13" t="s">
        <v>3079</v>
      </c>
      <c r="G1383" s="13" t="s">
        <v>3050</v>
      </c>
      <c r="H1383" s="13" t="s">
        <v>3085</v>
      </c>
      <c r="I1383" s="13" t="s">
        <v>3051</v>
      </c>
      <c r="J1383" s="13"/>
      <c r="K1383" s="13" t="s">
        <v>1257</v>
      </c>
      <c r="L1383" s="13" t="s">
        <v>3037</v>
      </c>
      <c r="M1383" s="14">
        <v>1903.72</v>
      </c>
      <c r="N1383" s="13">
        <v>5</v>
      </c>
      <c r="O1383" s="15">
        <v>42310</v>
      </c>
    </row>
    <row r="1384" spans="1:15" x14ac:dyDescent="0.25">
      <c r="A1384" s="13" t="s">
        <v>2728</v>
      </c>
      <c r="B1384" s="13" t="s">
        <v>2711</v>
      </c>
      <c r="C1384" s="35"/>
      <c r="D1384" s="35" t="s">
        <v>3983</v>
      </c>
      <c r="E1384" s="13" t="s">
        <v>3025</v>
      </c>
      <c r="F1384" s="13" t="s">
        <v>3079</v>
      </c>
      <c r="G1384" s="13" t="s">
        <v>3050</v>
      </c>
      <c r="H1384" s="13" t="s">
        <v>3085</v>
      </c>
      <c r="I1384" s="13" t="s">
        <v>3051</v>
      </c>
      <c r="J1384" s="13"/>
      <c r="K1384" s="13" t="s">
        <v>1257</v>
      </c>
      <c r="L1384" s="13" t="s">
        <v>3037</v>
      </c>
      <c r="M1384" s="14">
        <v>1903.72</v>
      </c>
      <c r="N1384" s="13">
        <v>5</v>
      </c>
      <c r="O1384" s="15">
        <v>42310</v>
      </c>
    </row>
    <row r="1385" spans="1:15" x14ac:dyDescent="0.25">
      <c r="A1385" s="13" t="s">
        <v>2729</v>
      </c>
      <c r="B1385" s="13" t="s">
        <v>2711</v>
      </c>
      <c r="C1385" s="35"/>
      <c r="D1385" s="35" t="s">
        <v>3984</v>
      </c>
      <c r="E1385" s="13" t="s">
        <v>3025</v>
      </c>
      <c r="F1385" s="13" t="s">
        <v>3079</v>
      </c>
      <c r="G1385" s="13" t="s">
        <v>3050</v>
      </c>
      <c r="H1385" s="13" t="s">
        <v>3085</v>
      </c>
      <c r="I1385" s="13" t="s">
        <v>3051</v>
      </c>
      <c r="J1385" s="13"/>
      <c r="K1385" s="13" t="s">
        <v>1257</v>
      </c>
      <c r="L1385" s="13" t="s">
        <v>3037</v>
      </c>
      <c r="M1385" s="14">
        <v>1903.72</v>
      </c>
      <c r="N1385" s="13">
        <v>5</v>
      </c>
      <c r="O1385" s="15">
        <v>42310</v>
      </c>
    </row>
    <row r="1386" spans="1:15" x14ac:dyDescent="0.25">
      <c r="A1386" s="13" t="s">
        <v>2730</v>
      </c>
      <c r="B1386" s="13" t="s">
        <v>2711</v>
      </c>
      <c r="C1386" s="35"/>
      <c r="D1386" s="35" t="s">
        <v>3985</v>
      </c>
      <c r="E1386" s="13" t="s">
        <v>3025</v>
      </c>
      <c r="F1386" s="13" t="s">
        <v>3079</v>
      </c>
      <c r="G1386" s="13" t="s">
        <v>3050</v>
      </c>
      <c r="H1386" s="13" t="s">
        <v>3085</v>
      </c>
      <c r="I1386" s="13" t="s">
        <v>3051</v>
      </c>
      <c r="J1386" s="13"/>
      <c r="K1386" s="13" t="s">
        <v>1257</v>
      </c>
      <c r="L1386" s="13" t="s">
        <v>3037</v>
      </c>
      <c r="M1386" s="14">
        <v>1903.72</v>
      </c>
      <c r="N1386" s="13">
        <v>5</v>
      </c>
      <c r="O1386" s="15">
        <v>42310</v>
      </c>
    </row>
    <row r="1387" spans="1:15" x14ac:dyDescent="0.25">
      <c r="A1387" s="13" t="s">
        <v>2731</v>
      </c>
      <c r="B1387" s="13" t="s">
        <v>2711</v>
      </c>
      <c r="C1387" s="35"/>
      <c r="D1387" s="35" t="s">
        <v>3986</v>
      </c>
      <c r="E1387" s="13" t="s">
        <v>3025</v>
      </c>
      <c r="F1387" s="13" t="s">
        <v>3079</v>
      </c>
      <c r="G1387" s="13" t="s">
        <v>3050</v>
      </c>
      <c r="H1387" s="13" t="s">
        <v>3085</v>
      </c>
      <c r="I1387" s="13" t="s">
        <v>3051</v>
      </c>
      <c r="J1387" s="13"/>
      <c r="K1387" s="13" t="s">
        <v>1257</v>
      </c>
      <c r="L1387" s="13" t="s">
        <v>3037</v>
      </c>
      <c r="M1387" s="14">
        <v>1903.72</v>
      </c>
      <c r="N1387" s="13">
        <v>5</v>
      </c>
      <c r="O1387" s="15">
        <v>42310</v>
      </c>
    </row>
    <row r="1388" spans="1:15" ht="12" customHeight="1" x14ac:dyDescent="0.25">
      <c r="A1388" s="13" t="s">
        <v>2732</v>
      </c>
      <c r="B1388" s="13" t="s">
        <v>2711</v>
      </c>
      <c r="C1388" s="35"/>
      <c r="D1388" s="35" t="s">
        <v>3987</v>
      </c>
      <c r="E1388" s="13" t="s">
        <v>3025</v>
      </c>
      <c r="F1388" s="13" t="s">
        <v>3079</v>
      </c>
      <c r="G1388" s="13" t="s">
        <v>3050</v>
      </c>
      <c r="H1388" s="13" t="s">
        <v>3974</v>
      </c>
      <c r="I1388" s="13" t="s">
        <v>3051</v>
      </c>
      <c r="J1388" s="13"/>
      <c r="K1388" s="13" t="s">
        <v>1257</v>
      </c>
      <c r="L1388" s="13" t="s">
        <v>3037</v>
      </c>
      <c r="M1388" s="14">
        <v>1903.72</v>
      </c>
      <c r="N1388" s="13">
        <v>5</v>
      </c>
      <c r="O1388" s="15">
        <v>42310</v>
      </c>
    </row>
    <row r="1389" spans="1:15" x14ac:dyDescent="0.25">
      <c r="A1389" s="13" t="s">
        <v>2733</v>
      </c>
      <c r="B1389" s="13" t="s">
        <v>2711</v>
      </c>
      <c r="C1389" s="35"/>
      <c r="D1389" s="35" t="s">
        <v>3988</v>
      </c>
      <c r="E1389" s="13" t="s">
        <v>3025</v>
      </c>
      <c r="F1389" s="13" t="s">
        <v>3079</v>
      </c>
      <c r="G1389" s="13" t="s">
        <v>3050</v>
      </c>
      <c r="H1389" s="13" t="s">
        <v>3974</v>
      </c>
      <c r="I1389" s="13" t="s">
        <v>3051</v>
      </c>
      <c r="J1389" s="13"/>
      <c r="K1389" s="13" t="s">
        <v>1257</v>
      </c>
      <c r="L1389" s="13" t="s">
        <v>3037</v>
      </c>
      <c r="M1389" s="14">
        <v>1903.72</v>
      </c>
      <c r="N1389" s="13">
        <v>5</v>
      </c>
      <c r="O1389" s="15">
        <v>42310</v>
      </c>
    </row>
    <row r="1390" spans="1:15" ht="10.5" customHeight="1" x14ac:dyDescent="0.25">
      <c r="A1390" s="13" t="s">
        <v>2734</v>
      </c>
      <c r="B1390" s="13" t="s">
        <v>2711</v>
      </c>
      <c r="C1390" s="35"/>
      <c r="D1390" s="35" t="s">
        <v>3989</v>
      </c>
      <c r="E1390" s="13" t="s">
        <v>3025</v>
      </c>
      <c r="F1390" s="13" t="s">
        <v>3079</v>
      </c>
      <c r="G1390" s="13" t="s">
        <v>3050</v>
      </c>
      <c r="H1390" s="13" t="s">
        <v>3085</v>
      </c>
      <c r="I1390" s="13" t="s">
        <v>3051</v>
      </c>
      <c r="J1390" s="13"/>
      <c r="K1390" s="13" t="s">
        <v>1257</v>
      </c>
      <c r="L1390" s="13" t="s">
        <v>3037</v>
      </c>
      <c r="M1390" s="14">
        <v>1903.72</v>
      </c>
      <c r="N1390" s="13">
        <v>5</v>
      </c>
      <c r="O1390" s="15">
        <v>42310</v>
      </c>
    </row>
    <row r="1391" spans="1:15" x14ac:dyDescent="0.25">
      <c r="A1391" s="13" t="s">
        <v>2735</v>
      </c>
      <c r="B1391" s="13" t="s">
        <v>2711</v>
      </c>
      <c r="C1391" s="35"/>
      <c r="D1391" s="35" t="s">
        <v>3990</v>
      </c>
      <c r="E1391" s="13" t="s">
        <v>3025</v>
      </c>
      <c r="F1391" s="13" t="s">
        <v>3079</v>
      </c>
      <c r="G1391" s="13" t="s">
        <v>3050</v>
      </c>
      <c r="H1391" s="13" t="s">
        <v>3085</v>
      </c>
      <c r="I1391" s="13" t="s">
        <v>3051</v>
      </c>
      <c r="J1391" s="13"/>
      <c r="K1391" s="13" t="s">
        <v>1257</v>
      </c>
      <c r="L1391" s="13" t="s">
        <v>3037</v>
      </c>
      <c r="M1391" s="14">
        <v>1903.72</v>
      </c>
      <c r="N1391" s="13">
        <v>5</v>
      </c>
      <c r="O1391" s="15">
        <v>42310</v>
      </c>
    </row>
    <row r="1392" spans="1:15" x14ac:dyDescent="0.25">
      <c r="A1392" s="13" t="s">
        <v>2736</v>
      </c>
      <c r="B1392" s="13" t="s">
        <v>2711</v>
      </c>
      <c r="C1392" s="35"/>
      <c r="D1392" s="35" t="s">
        <v>3991</v>
      </c>
      <c r="E1392" s="13" t="s">
        <v>3025</v>
      </c>
      <c r="F1392" s="13" t="s">
        <v>3079</v>
      </c>
      <c r="G1392" s="13" t="s">
        <v>3050</v>
      </c>
      <c r="H1392" s="13" t="s">
        <v>3085</v>
      </c>
      <c r="I1392" s="13" t="s">
        <v>3051</v>
      </c>
      <c r="J1392" s="13"/>
      <c r="K1392" s="13" t="s">
        <v>1257</v>
      </c>
      <c r="L1392" s="13" t="s">
        <v>3037</v>
      </c>
      <c r="M1392" s="14">
        <v>1903.72</v>
      </c>
      <c r="N1392" s="13">
        <v>5</v>
      </c>
      <c r="O1392" s="15">
        <v>42310</v>
      </c>
    </row>
    <row r="1393" spans="1:15" x14ac:dyDescent="0.25">
      <c r="A1393" s="13" t="s">
        <v>2737</v>
      </c>
      <c r="B1393" s="13" t="s">
        <v>2711</v>
      </c>
      <c r="C1393" s="35"/>
      <c r="D1393" s="35" t="s">
        <v>3992</v>
      </c>
      <c r="E1393" s="13" t="s">
        <v>3025</v>
      </c>
      <c r="F1393" s="13" t="s">
        <v>3079</v>
      </c>
      <c r="G1393" s="13" t="s">
        <v>3050</v>
      </c>
      <c r="H1393" s="13" t="s">
        <v>3085</v>
      </c>
      <c r="I1393" s="13" t="s">
        <v>3051</v>
      </c>
      <c r="J1393" s="13"/>
      <c r="K1393" s="13" t="s">
        <v>1257</v>
      </c>
      <c r="L1393" s="13" t="s">
        <v>3037</v>
      </c>
      <c r="M1393" s="14">
        <v>1903.72</v>
      </c>
      <c r="N1393" s="13">
        <v>5</v>
      </c>
      <c r="O1393" s="15">
        <v>42310</v>
      </c>
    </row>
    <row r="1394" spans="1:15" x14ac:dyDescent="0.25">
      <c r="A1394" s="13" t="s">
        <v>2738</v>
      </c>
      <c r="B1394" s="13" t="s">
        <v>2711</v>
      </c>
      <c r="C1394" s="35"/>
      <c r="D1394" s="35" t="s">
        <v>3993</v>
      </c>
      <c r="E1394" s="13" t="s">
        <v>3025</v>
      </c>
      <c r="F1394" s="13" t="s">
        <v>3079</v>
      </c>
      <c r="G1394" s="13" t="s">
        <v>3050</v>
      </c>
      <c r="H1394" s="13" t="s">
        <v>3085</v>
      </c>
      <c r="I1394" s="13" t="s">
        <v>3051</v>
      </c>
      <c r="J1394" s="13"/>
      <c r="K1394" s="13" t="s">
        <v>1257</v>
      </c>
      <c r="L1394" s="13" t="s">
        <v>3037</v>
      </c>
      <c r="M1394" s="14">
        <v>1903.72</v>
      </c>
      <c r="N1394" s="13">
        <v>5</v>
      </c>
      <c r="O1394" s="15">
        <v>42310</v>
      </c>
    </row>
    <row r="1395" spans="1:15" x14ac:dyDescent="0.25">
      <c r="A1395" s="13" t="s">
        <v>2739</v>
      </c>
      <c r="B1395" s="13" t="s">
        <v>2711</v>
      </c>
      <c r="C1395" s="35"/>
      <c r="D1395" s="35" t="s">
        <v>3994</v>
      </c>
      <c r="E1395" s="13" t="s">
        <v>3025</v>
      </c>
      <c r="F1395" s="13" t="s">
        <v>3079</v>
      </c>
      <c r="G1395" s="13" t="s">
        <v>3050</v>
      </c>
      <c r="H1395" s="13" t="s">
        <v>3085</v>
      </c>
      <c r="I1395" s="13" t="s">
        <v>3051</v>
      </c>
      <c r="J1395" s="13"/>
      <c r="K1395" s="13" t="s">
        <v>1257</v>
      </c>
      <c r="L1395" s="13" t="s">
        <v>3037</v>
      </c>
      <c r="M1395" s="14">
        <v>1903.72</v>
      </c>
      <c r="N1395" s="13">
        <v>5</v>
      </c>
      <c r="O1395" s="15">
        <v>42310</v>
      </c>
    </row>
    <row r="1396" spans="1:15" x14ac:dyDescent="0.25">
      <c r="A1396" s="13" t="s">
        <v>2740</v>
      </c>
      <c r="B1396" s="13" t="s">
        <v>2711</v>
      </c>
      <c r="C1396" s="35"/>
      <c r="D1396" s="35" t="s">
        <v>3995</v>
      </c>
      <c r="E1396" s="13" t="s">
        <v>3025</v>
      </c>
      <c r="F1396" s="13" t="s">
        <v>3079</v>
      </c>
      <c r="G1396" s="13" t="s">
        <v>3050</v>
      </c>
      <c r="H1396" s="13" t="s">
        <v>3085</v>
      </c>
      <c r="I1396" s="13" t="s">
        <v>3051</v>
      </c>
      <c r="J1396" s="13"/>
      <c r="K1396" s="13" t="s">
        <v>1257</v>
      </c>
      <c r="L1396" s="13" t="s">
        <v>3037</v>
      </c>
      <c r="M1396" s="14">
        <v>1903.72</v>
      </c>
      <c r="N1396" s="13">
        <v>5</v>
      </c>
      <c r="O1396" s="15">
        <v>42310</v>
      </c>
    </row>
    <row r="1397" spans="1:15" x14ac:dyDescent="0.25">
      <c r="A1397" s="13" t="s">
        <v>2741</v>
      </c>
      <c r="B1397" s="13" t="s">
        <v>2711</v>
      </c>
      <c r="C1397" s="35"/>
      <c r="D1397" s="35" t="s">
        <v>3996</v>
      </c>
      <c r="E1397" s="13" t="s">
        <v>3025</v>
      </c>
      <c r="F1397" s="13" t="s">
        <v>3079</v>
      </c>
      <c r="G1397" s="13" t="s">
        <v>3050</v>
      </c>
      <c r="H1397" s="13" t="s">
        <v>3085</v>
      </c>
      <c r="I1397" s="13" t="s">
        <v>3051</v>
      </c>
      <c r="J1397" s="13"/>
      <c r="K1397" s="13" t="s">
        <v>1257</v>
      </c>
      <c r="L1397" s="13" t="s">
        <v>3037</v>
      </c>
      <c r="M1397" s="14">
        <v>1903.72</v>
      </c>
      <c r="N1397" s="13">
        <v>5</v>
      </c>
      <c r="O1397" s="15">
        <v>42310</v>
      </c>
    </row>
    <row r="1398" spans="1:15" x14ac:dyDescent="0.25">
      <c r="A1398" s="13" t="s">
        <v>2742</v>
      </c>
      <c r="B1398" s="13" t="s">
        <v>2711</v>
      </c>
      <c r="C1398" s="35"/>
      <c r="D1398" s="35" t="s">
        <v>3997</v>
      </c>
      <c r="E1398" s="13" t="s">
        <v>3025</v>
      </c>
      <c r="F1398" s="13" t="s">
        <v>3079</v>
      </c>
      <c r="G1398" s="13" t="s">
        <v>3050</v>
      </c>
      <c r="H1398" s="13" t="s">
        <v>3085</v>
      </c>
      <c r="I1398" s="13" t="s">
        <v>3051</v>
      </c>
      <c r="J1398" s="13"/>
      <c r="K1398" s="13" t="s">
        <v>1257</v>
      </c>
      <c r="L1398" s="13" t="s">
        <v>3037</v>
      </c>
      <c r="M1398" s="14">
        <v>1903.72</v>
      </c>
      <c r="N1398" s="13">
        <v>5</v>
      </c>
      <c r="O1398" s="15">
        <v>42310</v>
      </c>
    </row>
    <row r="1399" spans="1:15" x14ac:dyDescent="0.25">
      <c r="A1399" s="13" t="s">
        <v>2743</v>
      </c>
      <c r="B1399" s="13" t="s">
        <v>2711</v>
      </c>
      <c r="C1399" s="35"/>
      <c r="D1399" s="35" t="s">
        <v>3998</v>
      </c>
      <c r="E1399" s="13" t="s">
        <v>3025</v>
      </c>
      <c r="F1399" s="13" t="s">
        <v>3079</v>
      </c>
      <c r="G1399" s="13" t="s">
        <v>3050</v>
      </c>
      <c r="H1399" s="13" t="s">
        <v>3974</v>
      </c>
      <c r="I1399" s="13" t="s">
        <v>3051</v>
      </c>
      <c r="J1399" s="13"/>
      <c r="K1399" s="13" t="s">
        <v>1257</v>
      </c>
      <c r="L1399" s="13" t="s">
        <v>3037</v>
      </c>
      <c r="M1399" s="14">
        <v>1903.72</v>
      </c>
      <c r="N1399" s="13">
        <v>5</v>
      </c>
      <c r="O1399" s="15">
        <v>42310</v>
      </c>
    </row>
    <row r="1400" spans="1:15" x14ac:dyDescent="0.25">
      <c r="A1400" s="13" t="s">
        <v>2744</v>
      </c>
      <c r="B1400" s="13" t="s">
        <v>2711</v>
      </c>
      <c r="C1400" s="35"/>
      <c r="D1400" s="35" t="s">
        <v>3999</v>
      </c>
      <c r="E1400" s="13" t="s">
        <v>3025</v>
      </c>
      <c r="F1400" s="13" t="s">
        <v>3079</v>
      </c>
      <c r="G1400" s="13" t="s">
        <v>3050</v>
      </c>
      <c r="H1400" s="13" t="s">
        <v>3082</v>
      </c>
      <c r="I1400" s="13" t="s">
        <v>3051</v>
      </c>
      <c r="J1400" s="13"/>
      <c r="K1400" s="13" t="s">
        <v>1257</v>
      </c>
      <c r="L1400" s="13" t="s">
        <v>3037</v>
      </c>
      <c r="M1400" s="14">
        <v>1903.72</v>
      </c>
      <c r="N1400" s="13">
        <v>5</v>
      </c>
      <c r="O1400" s="15">
        <v>42310</v>
      </c>
    </row>
    <row r="1401" spans="1:15" x14ac:dyDescent="0.25">
      <c r="A1401" s="13" t="s">
        <v>2745</v>
      </c>
      <c r="B1401" s="13" t="s">
        <v>2746</v>
      </c>
      <c r="C1401" s="35"/>
      <c r="D1401" s="35" t="s">
        <v>12049</v>
      </c>
      <c r="E1401" s="13" t="s">
        <v>3025</v>
      </c>
      <c r="F1401" s="13" t="s">
        <v>3079</v>
      </c>
      <c r="G1401" s="13" t="s">
        <v>3050</v>
      </c>
      <c r="H1401" s="13" t="s">
        <v>3082</v>
      </c>
      <c r="I1401" s="13" t="s">
        <v>3051</v>
      </c>
      <c r="J1401" s="13"/>
      <c r="K1401" s="13" t="s">
        <v>1257</v>
      </c>
      <c r="L1401" s="13" t="s">
        <v>3037</v>
      </c>
      <c r="M1401" s="14">
        <v>5552.52</v>
      </c>
      <c r="N1401" s="13">
        <v>5</v>
      </c>
      <c r="O1401" s="15">
        <v>42310</v>
      </c>
    </row>
    <row r="1402" spans="1:15" x14ac:dyDescent="0.25">
      <c r="A1402" s="13" t="s">
        <v>2747</v>
      </c>
      <c r="B1402" s="13" t="s">
        <v>2746</v>
      </c>
      <c r="C1402" s="35"/>
      <c r="D1402" s="35" t="s">
        <v>12048</v>
      </c>
      <c r="E1402" s="13" t="s">
        <v>3025</v>
      </c>
      <c r="F1402" s="13" t="s">
        <v>3079</v>
      </c>
      <c r="G1402" s="13" t="s">
        <v>3050</v>
      </c>
      <c r="H1402" s="13" t="s">
        <v>3085</v>
      </c>
      <c r="I1402" s="13" t="s">
        <v>3051</v>
      </c>
      <c r="J1402" s="13"/>
      <c r="K1402" s="13" t="s">
        <v>1257</v>
      </c>
      <c r="L1402" s="13" t="s">
        <v>3037</v>
      </c>
      <c r="M1402" s="14">
        <v>5552.52</v>
      </c>
      <c r="N1402" s="13">
        <v>5</v>
      </c>
      <c r="O1402" s="15">
        <v>42310</v>
      </c>
    </row>
    <row r="1403" spans="1:15" x14ac:dyDescent="0.25">
      <c r="A1403" s="13" t="s">
        <v>2748</v>
      </c>
      <c r="B1403" s="13" t="s">
        <v>2746</v>
      </c>
      <c r="C1403" s="35"/>
      <c r="D1403" s="35" t="s">
        <v>12046</v>
      </c>
      <c r="E1403" s="13" t="s">
        <v>3025</v>
      </c>
      <c r="F1403" s="13" t="s">
        <v>3079</v>
      </c>
      <c r="G1403" s="13" t="s">
        <v>3050</v>
      </c>
      <c r="H1403" s="13" t="s">
        <v>3085</v>
      </c>
      <c r="I1403" s="13" t="s">
        <v>3051</v>
      </c>
      <c r="J1403" s="13"/>
      <c r="K1403" s="13" t="s">
        <v>1257</v>
      </c>
      <c r="L1403" s="13" t="s">
        <v>3037</v>
      </c>
      <c r="M1403" s="14">
        <v>5552.52</v>
      </c>
      <c r="N1403" s="13">
        <v>5</v>
      </c>
      <c r="O1403" s="15">
        <v>42310</v>
      </c>
    </row>
    <row r="1404" spans="1:15" x14ac:dyDescent="0.25">
      <c r="A1404" s="13" t="s">
        <v>2749</v>
      </c>
      <c r="B1404" s="13" t="s">
        <v>2746</v>
      </c>
      <c r="C1404" s="35"/>
      <c r="D1404" s="35" t="s">
        <v>12045</v>
      </c>
      <c r="E1404" s="13" t="s">
        <v>3025</v>
      </c>
      <c r="F1404" s="13" t="s">
        <v>3079</v>
      </c>
      <c r="G1404" s="13" t="s">
        <v>3050</v>
      </c>
      <c r="H1404" s="13" t="s">
        <v>3085</v>
      </c>
      <c r="I1404" s="13" t="s">
        <v>3051</v>
      </c>
      <c r="J1404" s="13"/>
      <c r="K1404" s="13" t="s">
        <v>1257</v>
      </c>
      <c r="L1404" s="13" t="s">
        <v>3037</v>
      </c>
      <c r="M1404" s="14">
        <v>5552.52</v>
      </c>
      <c r="N1404" s="13">
        <v>5</v>
      </c>
      <c r="O1404" s="15">
        <v>42310</v>
      </c>
    </row>
    <row r="1405" spans="1:15" x14ac:dyDescent="0.25">
      <c r="A1405" s="13" t="s">
        <v>2750</v>
      </c>
      <c r="B1405" s="13" t="s">
        <v>2746</v>
      </c>
      <c r="C1405" s="35"/>
      <c r="D1405" s="35" t="s">
        <v>12047</v>
      </c>
      <c r="E1405" s="13" t="s">
        <v>3025</v>
      </c>
      <c r="F1405" s="13" t="s">
        <v>3079</v>
      </c>
      <c r="G1405" s="13" t="s">
        <v>3050</v>
      </c>
      <c r="H1405" s="13" t="s">
        <v>3085</v>
      </c>
      <c r="I1405" s="13" t="s">
        <v>3051</v>
      </c>
      <c r="J1405" s="13"/>
      <c r="K1405" s="13" t="s">
        <v>1257</v>
      </c>
      <c r="L1405" s="13" t="s">
        <v>3037</v>
      </c>
      <c r="M1405" s="14">
        <v>5552.52</v>
      </c>
      <c r="N1405" s="13">
        <v>5</v>
      </c>
      <c r="O1405" s="15">
        <v>42310</v>
      </c>
    </row>
    <row r="1406" spans="1:15" x14ac:dyDescent="0.25">
      <c r="A1406" s="13" t="s">
        <v>2751</v>
      </c>
      <c r="B1406" s="13" t="s">
        <v>2746</v>
      </c>
      <c r="C1406" s="35"/>
      <c r="D1406" s="35" t="s">
        <v>12044</v>
      </c>
      <c r="E1406" s="13" t="s">
        <v>3025</v>
      </c>
      <c r="F1406" s="13" t="s">
        <v>3079</v>
      </c>
      <c r="G1406" s="13" t="s">
        <v>3050</v>
      </c>
      <c r="H1406" s="13" t="s">
        <v>3085</v>
      </c>
      <c r="I1406" s="13" t="s">
        <v>3051</v>
      </c>
      <c r="J1406" s="13"/>
      <c r="K1406" s="13" t="s">
        <v>1257</v>
      </c>
      <c r="L1406" s="13" t="s">
        <v>3037</v>
      </c>
      <c r="M1406" s="14">
        <v>5552.52</v>
      </c>
      <c r="N1406" s="13">
        <v>5</v>
      </c>
      <c r="O1406" s="15">
        <v>42310</v>
      </c>
    </row>
    <row r="1407" spans="1:15" x14ac:dyDescent="0.25">
      <c r="A1407" s="13" t="s">
        <v>2752</v>
      </c>
      <c r="B1407" s="13" t="s">
        <v>2753</v>
      </c>
      <c r="C1407" s="35"/>
      <c r="D1407" s="35" t="s">
        <v>4000</v>
      </c>
      <c r="E1407" s="13" t="s">
        <v>3025</v>
      </c>
      <c r="F1407" s="13" t="s">
        <v>3079</v>
      </c>
      <c r="G1407" s="13" t="s">
        <v>3050</v>
      </c>
      <c r="H1407" s="13" t="s">
        <v>3974</v>
      </c>
      <c r="I1407" s="13" t="s">
        <v>3051</v>
      </c>
      <c r="J1407" s="13"/>
      <c r="K1407" s="13" t="s">
        <v>1257</v>
      </c>
      <c r="L1407" s="13" t="s">
        <v>3037</v>
      </c>
      <c r="M1407" s="14">
        <v>8108.44</v>
      </c>
      <c r="N1407" s="13">
        <v>5</v>
      </c>
      <c r="O1407" s="15">
        <v>42310</v>
      </c>
    </row>
    <row r="1408" spans="1:15" x14ac:dyDescent="0.25">
      <c r="A1408" s="13" t="s">
        <v>2754</v>
      </c>
      <c r="B1408" s="13" t="s">
        <v>2755</v>
      </c>
      <c r="C1408" s="35"/>
      <c r="D1408" s="35" t="s">
        <v>4001</v>
      </c>
      <c r="E1408" s="13" t="s">
        <v>3025</v>
      </c>
      <c r="F1408" s="13" t="s">
        <v>3079</v>
      </c>
      <c r="G1408" s="13" t="s">
        <v>3050</v>
      </c>
      <c r="H1408" s="13" t="s">
        <v>3085</v>
      </c>
      <c r="I1408" s="13" t="s">
        <v>3051</v>
      </c>
      <c r="J1408" s="13"/>
      <c r="K1408" s="13" t="s">
        <v>1257</v>
      </c>
      <c r="L1408" s="13" t="s">
        <v>3037</v>
      </c>
      <c r="M1408" s="14">
        <v>1903.72</v>
      </c>
      <c r="N1408" s="13">
        <v>5</v>
      </c>
      <c r="O1408" s="15">
        <v>42310</v>
      </c>
    </row>
    <row r="1409" spans="1:15" x14ac:dyDescent="0.25">
      <c r="A1409" s="13" t="s">
        <v>2756</v>
      </c>
      <c r="B1409" s="13" t="s">
        <v>2755</v>
      </c>
      <c r="C1409" s="35"/>
      <c r="D1409" s="35" t="s">
        <v>4002</v>
      </c>
      <c r="E1409" s="13" t="s">
        <v>3025</v>
      </c>
      <c r="F1409" s="13" t="s">
        <v>3079</v>
      </c>
      <c r="G1409" s="13" t="s">
        <v>3050</v>
      </c>
      <c r="H1409" s="13" t="s">
        <v>12411</v>
      </c>
      <c r="I1409" s="13" t="s">
        <v>4938</v>
      </c>
      <c r="J1409" s="13"/>
      <c r="K1409" s="13" t="s">
        <v>1257</v>
      </c>
      <c r="L1409" s="13" t="s">
        <v>3037</v>
      </c>
      <c r="M1409" s="14">
        <v>1903.72</v>
      </c>
      <c r="N1409" s="13">
        <v>5</v>
      </c>
      <c r="O1409" s="15">
        <v>42310</v>
      </c>
    </row>
    <row r="1410" spans="1:15" x14ac:dyDescent="0.25">
      <c r="A1410" s="13" t="s">
        <v>2757</v>
      </c>
      <c r="B1410" s="13" t="s">
        <v>2755</v>
      </c>
      <c r="C1410" s="35"/>
      <c r="D1410" s="35" t="s">
        <v>4003</v>
      </c>
      <c r="E1410" s="13" t="s">
        <v>3025</v>
      </c>
      <c r="F1410" s="13" t="s">
        <v>3079</v>
      </c>
      <c r="G1410" s="13" t="s">
        <v>3050</v>
      </c>
      <c r="H1410" s="13" t="s">
        <v>3085</v>
      </c>
      <c r="I1410" s="13" t="s">
        <v>4486</v>
      </c>
      <c r="J1410" s="13"/>
      <c r="K1410" s="13" t="s">
        <v>1257</v>
      </c>
      <c r="L1410" s="13" t="s">
        <v>3037</v>
      </c>
      <c r="M1410" s="14">
        <v>1903.72</v>
      </c>
      <c r="N1410" s="13">
        <v>5</v>
      </c>
      <c r="O1410" s="15">
        <v>42310</v>
      </c>
    </row>
    <row r="1411" spans="1:15" ht="12" customHeight="1" x14ac:dyDescent="0.25">
      <c r="A1411" s="13" t="s">
        <v>2758</v>
      </c>
      <c r="B1411" s="13" t="s">
        <v>2755</v>
      </c>
      <c r="C1411" s="35"/>
      <c r="D1411" s="35" t="s">
        <v>4004</v>
      </c>
      <c r="E1411" s="13" t="s">
        <v>3025</v>
      </c>
      <c r="F1411" s="13" t="s">
        <v>3079</v>
      </c>
      <c r="G1411" s="13" t="s">
        <v>3050</v>
      </c>
      <c r="H1411" s="13" t="s">
        <v>3085</v>
      </c>
      <c r="I1411" s="13" t="s">
        <v>3051</v>
      </c>
      <c r="J1411" s="13"/>
      <c r="K1411" s="13" t="s">
        <v>1257</v>
      </c>
      <c r="L1411" s="13" t="s">
        <v>3037</v>
      </c>
      <c r="M1411" s="14">
        <v>1903.72</v>
      </c>
      <c r="N1411" s="13">
        <v>5</v>
      </c>
      <c r="O1411" s="15">
        <v>42310</v>
      </c>
    </row>
    <row r="1412" spans="1:15" ht="12" customHeight="1" x14ac:dyDescent="0.25">
      <c r="A1412" s="13"/>
      <c r="B1412" s="13" t="s">
        <v>2755</v>
      </c>
      <c r="C1412" s="35"/>
      <c r="D1412" s="35" t="s">
        <v>4005</v>
      </c>
      <c r="E1412" s="13" t="s">
        <v>3025</v>
      </c>
      <c r="F1412" s="13" t="s">
        <v>3079</v>
      </c>
      <c r="G1412" s="13" t="s">
        <v>3050</v>
      </c>
      <c r="H1412" s="13" t="s">
        <v>3082</v>
      </c>
      <c r="I1412" s="13" t="s">
        <v>3051</v>
      </c>
      <c r="J1412" s="13"/>
      <c r="K1412" s="13" t="s">
        <v>1257</v>
      </c>
      <c r="L1412" s="13" t="s">
        <v>3037</v>
      </c>
      <c r="M1412" s="14">
        <v>1903.72</v>
      </c>
      <c r="N1412" s="13">
        <v>5</v>
      </c>
      <c r="O1412" s="15">
        <v>42310</v>
      </c>
    </row>
    <row r="1413" spans="1:15" x14ac:dyDescent="0.25">
      <c r="A1413" s="13" t="s">
        <v>2760</v>
      </c>
      <c r="B1413" s="13" t="s">
        <v>2755</v>
      </c>
      <c r="C1413" s="35"/>
      <c r="D1413" s="35" t="s">
        <v>4006</v>
      </c>
      <c r="E1413" s="13" t="s">
        <v>3025</v>
      </c>
      <c r="F1413" s="13" t="s">
        <v>3079</v>
      </c>
      <c r="G1413" s="13" t="s">
        <v>3050</v>
      </c>
      <c r="H1413" s="13" t="s">
        <v>3085</v>
      </c>
      <c r="I1413" s="13" t="s">
        <v>3051</v>
      </c>
      <c r="J1413" s="13"/>
      <c r="K1413" s="13" t="s">
        <v>1257</v>
      </c>
      <c r="L1413" s="13" t="s">
        <v>3037</v>
      </c>
      <c r="M1413" s="14">
        <v>1903.72</v>
      </c>
      <c r="N1413" s="13">
        <v>5</v>
      </c>
      <c r="O1413" s="15">
        <v>42310</v>
      </c>
    </row>
    <row r="1414" spans="1:15" x14ac:dyDescent="0.25">
      <c r="A1414" s="13" t="s">
        <v>2761</v>
      </c>
      <c r="B1414" s="13" t="s">
        <v>2762</v>
      </c>
      <c r="C1414" s="35"/>
      <c r="D1414" s="35" t="s">
        <v>4007</v>
      </c>
      <c r="E1414" s="13" t="s">
        <v>3025</v>
      </c>
      <c r="F1414" s="13" t="s">
        <v>3079</v>
      </c>
      <c r="G1414" s="13" t="s">
        <v>3050</v>
      </c>
      <c r="H1414" s="13" t="s">
        <v>4941</v>
      </c>
      <c r="I1414" s="13" t="s">
        <v>3051</v>
      </c>
      <c r="J1414" s="13"/>
      <c r="K1414" s="13" t="s">
        <v>1257</v>
      </c>
      <c r="L1414" s="13" t="s">
        <v>3037</v>
      </c>
      <c r="M1414" s="14">
        <v>11750.19</v>
      </c>
      <c r="N1414" s="13">
        <v>5</v>
      </c>
      <c r="O1414" s="15">
        <v>42310</v>
      </c>
    </row>
    <row r="1415" spans="1:15" x14ac:dyDescent="0.25">
      <c r="A1415" s="13" t="s">
        <v>2763</v>
      </c>
      <c r="B1415" s="13" t="s">
        <v>2764</v>
      </c>
      <c r="C1415" s="35"/>
      <c r="D1415" s="35" t="s">
        <v>4008</v>
      </c>
      <c r="E1415" s="13" t="s">
        <v>3025</v>
      </c>
      <c r="F1415" s="13" t="s">
        <v>4939</v>
      </c>
      <c r="G1415" s="17" t="s">
        <v>4932</v>
      </c>
      <c r="H1415" s="13" t="s">
        <v>4488</v>
      </c>
      <c r="I1415" s="13" t="s">
        <v>4487</v>
      </c>
      <c r="J1415" s="13"/>
      <c r="K1415" s="13" t="s">
        <v>1257</v>
      </c>
      <c r="L1415" s="13" t="s">
        <v>3037</v>
      </c>
      <c r="M1415" s="14">
        <v>10229.56</v>
      </c>
      <c r="N1415" s="13">
        <v>5</v>
      </c>
      <c r="O1415" s="15">
        <v>42310</v>
      </c>
    </row>
    <row r="1416" spans="1:15" x14ac:dyDescent="0.25">
      <c r="A1416" s="13" t="s">
        <v>2765</v>
      </c>
      <c r="B1416" s="13" t="s">
        <v>2764</v>
      </c>
      <c r="C1416" s="35" t="s">
        <v>3026</v>
      </c>
      <c r="D1416" s="35" t="s">
        <v>4009</v>
      </c>
      <c r="E1416" s="13" t="s">
        <v>3025</v>
      </c>
      <c r="F1416" s="13" t="s">
        <v>3079</v>
      </c>
      <c r="G1416" s="13" t="s">
        <v>3050</v>
      </c>
      <c r="H1416" s="13" t="s">
        <v>4528</v>
      </c>
      <c r="I1416" s="13" t="s">
        <v>4494</v>
      </c>
      <c r="J1416" s="13"/>
      <c r="K1416" s="13" t="s">
        <v>1257</v>
      </c>
      <c r="L1416" s="13" t="s">
        <v>3037</v>
      </c>
      <c r="M1416" s="14">
        <v>10229.56</v>
      </c>
      <c r="N1416" s="13">
        <v>5</v>
      </c>
      <c r="O1416" s="15">
        <v>42310</v>
      </c>
    </row>
    <row r="1417" spans="1:15" x14ac:dyDescent="0.25">
      <c r="A1417" s="13" t="s">
        <v>2766</v>
      </c>
      <c r="B1417" s="13" t="s">
        <v>2764</v>
      </c>
      <c r="C1417" s="35" t="s">
        <v>3026</v>
      </c>
      <c r="D1417" s="35" t="s">
        <v>4010</v>
      </c>
      <c r="E1417" s="13" t="s">
        <v>3025</v>
      </c>
      <c r="F1417" s="13" t="s">
        <v>3079</v>
      </c>
      <c r="G1417" s="13" t="s">
        <v>3050</v>
      </c>
      <c r="H1417" s="13" t="s">
        <v>3164</v>
      </c>
      <c r="I1417" s="13" t="s">
        <v>4491</v>
      </c>
      <c r="J1417" s="13"/>
      <c r="K1417" s="13" t="s">
        <v>1257</v>
      </c>
      <c r="L1417" s="13" t="s">
        <v>3037</v>
      </c>
      <c r="M1417" s="14">
        <v>10229.56</v>
      </c>
      <c r="N1417" s="13">
        <v>5</v>
      </c>
      <c r="O1417" s="15">
        <v>42310</v>
      </c>
    </row>
    <row r="1418" spans="1:15" x14ac:dyDescent="0.25">
      <c r="A1418" s="13" t="s">
        <v>2767</v>
      </c>
      <c r="B1418" s="13" t="s">
        <v>2768</v>
      </c>
      <c r="C1418" s="35"/>
      <c r="D1418" s="35" t="s">
        <v>4011</v>
      </c>
      <c r="E1418" s="13" t="s">
        <v>3025</v>
      </c>
      <c r="F1418" s="13" t="s">
        <v>3079</v>
      </c>
      <c r="G1418" s="13" t="s">
        <v>3050</v>
      </c>
      <c r="H1418" s="13" t="s">
        <v>3164</v>
      </c>
      <c r="I1418" s="13" t="s">
        <v>4491</v>
      </c>
      <c r="J1418" s="13"/>
      <c r="K1418" s="13" t="s">
        <v>1257</v>
      </c>
      <c r="L1418" s="13" t="s">
        <v>3037</v>
      </c>
      <c r="M1418" s="14">
        <v>4464.34</v>
      </c>
      <c r="N1418" s="13">
        <v>5</v>
      </c>
      <c r="O1418" s="15">
        <v>42310</v>
      </c>
    </row>
    <row r="1419" spans="1:15" x14ac:dyDescent="0.25">
      <c r="A1419" s="13" t="s">
        <v>2769</v>
      </c>
      <c r="B1419" s="13" t="s">
        <v>2768</v>
      </c>
      <c r="C1419" s="35"/>
      <c r="D1419" s="35" t="s">
        <v>4012</v>
      </c>
      <c r="E1419" s="13" t="s">
        <v>3025</v>
      </c>
      <c r="F1419" s="13" t="s">
        <v>4939</v>
      </c>
      <c r="G1419" s="17" t="s">
        <v>4932</v>
      </c>
      <c r="H1419" s="13" t="s">
        <v>4488</v>
      </c>
      <c r="I1419" s="13" t="s">
        <v>4487</v>
      </c>
      <c r="J1419" s="13"/>
      <c r="K1419" s="13" t="s">
        <v>1257</v>
      </c>
      <c r="L1419" s="13" t="s">
        <v>3037</v>
      </c>
      <c r="M1419" s="14">
        <v>4464.34</v>
      </c>
      <c r="N1419" s="13">
        <v>5</v>
      </c>
      <c r="O1419" s="15">
        <v>42310</v>
      </c>
    </row>
    <row r="1420" spans="1:15" x14ac:dyDescent="0.25">
      <c r="A1420" s="13" t="s">
        <v>2770</v>
      </c>
      <c r="B1420" s="13" t="s">
        <v>2768</v>
      </c>
      <c r="C1420" s="35" t="s">
        <v>3026</v>
      </c>
      <c r="D1420" s="35" t="s">
        <v>4013</v>
      </c>
      <c r="E1420" s="13" t="s">
        <v>3025</v>
      </c>
      <c r="F1420" s="13" t="s">
        <v>3079</v>
      </c>
      <c r="G1420" s="13" t="s">
        <v>3050</v>
      </c>
      <c r="H1420" s="13" t="s">
        <v>4528</v>
      </c>
      <c r="I1420" s="13" t="s">
        <v>4494</v>
      </c>
      <c r="J1420" s="13"/>
      <c r="K1420" s="13" t="s">
        <v>1257</v>
      </c>
      <c r="L1420" s="13" t="s">
        <v>3037</v>
      </c>
      <c r="M1420" s="14">
        <v>4464.34</v>
      </c>
      <c r="N1420" s="13">
        <v>5</v>
      </c>
      <c r="O1420" s="15">
        <v>42310</v>
      </c>
    </row>
    <row r="1421" spans="1:15" x14ac:dyDescent="0.25">
      <c r="A1421" s="13" t="s">
        <v>2771</v>
      </c>
      <c r="B1421" s="13" t="s">
        <v>2772</v>
      </c>
      <c r="C1421" s="35" t="s">
        <v>3026</v>
      </c>
      <c r="D1421" s="35" t="s">
        <v>4014</v>
      </c>
      <c r="E1421" s="13" t="s">
        <v>3025</v>
      </c>
      <c r="F1421" s="13" t="s">
        <v>3079</v>
      </c>
      <c r="G1421" s="13" t="s">
        <v>3050</v>
      </c>
      <c r="H1421" s="13" t="s">
        <v>3164</v>
      </c>
      <c r="I1421" s="13" t="s">
        <v>4491</v>
      </c>
      <c r="J1421" s="13"/>
      <c r="K1421" s="13" t="s">
        <v>1257</v>
      </c>
      <c r="L1421" s="13" t="s">
        <v>3037</v>
      </c>
      <c r="M1421" s="14">
        <v>1609.94</v>
      </c>
      <c r="N1421" s="13">
        <v>5</v>
      </c>
      <c r="O1421" s="15">
        <v>42310</v>
      </c>
    </row>
    <row r="1422" spans="1:15" x14ac:dyDescent="0.25">
      <c r="A1422" s="13" t="s">
        <v>2773</v>
      </c>
      <c r="B1422" s="13" t="s">
        <v>2772</v>
      </c>
      <c r="C1422" s="35" t="s">
        <v>3026</v>
      </c>
      <c r="D1422" s="35" t="s">
        <v>4015</v>
      </c>
      <c r="E1422" s="13" t="s">
        <v>3025</v>
      </c>
      <c r="F1422" s="13" t="s">
        <v>3079</v>
      </c>
      <c r="G1422" s="13" t="s">
        <v>3050</v>
      </c>
      <c r="H1422" s="13" t="s">
        <v>3164</v>
      </c>
      <c r="I1422" s="13" t="s">
        <v>4491</v>
      </c>
      <c r="J1422" s="13"/>
      <c r="K1422" s="13" t="s">
        <v>1257</v>
      </c>
      <c r="L1422" s="13" t="s">
        <v>3037</v>
      </c>
      <c r="M1422" s="14">
        <v>1609.94</v>
      </c>
      <c r="N1422" s="13">
        <v>5</v>
      </c>
      <c r="O1422" s="15">
        <v>42310</v>
      </c>
    </row>
    <row r="1423" spans="1:15" x14ac:dyDescent="0.25">
      <c r="A1423" s="13" t="s">
        <v>2774</v>
      </c>
      <c r="B1423" s="13" t="s">
        <v>2772</v>
      </c>
      <c r="C1423" s="35"/>
      <c r="D1423" s="35" t="s">
        <v>4016</v>
      </c>
      <c r="E1423" s="13" t="s">
        <v>3025</v>
      </c>
      <c r="F1423" s="13" t="s">
        <v>4939</v>
      </c>
      <c r="G1423" s="17" t="s">
        <v>4932</v>
      </c>
      <c r="H1423" s="13" t="s">
        <v>4488</v>
      </c>
      <c r="I1423" s="13" t="s">
        <v>4487</v>
      </c>
      <c r="J1423" s="13"/>
      <c r="K1423" s="13" t="s">
        <v>1257</v>
      </c>
      <c r="L1423" s="13" t="s">
        <v>3037</v>
      </c>
      <c r="M1423" s="14">
        <v>1609.94</v>
      </c>
      <c r="N1423" s="13">
        <v>5</v>
      </c>
      <c r="O1423" s="15">
        <v>42310</v>
      </c>
    </row>
    <row r="1424" spans="1:15" x14ac:dyDescent="0.25">
      <c r="A1424" s="13" t="s">
        <v>2775</v>
      </c>
      <c r="B1424" s="13" t="s">
        <v>2772</v>
      </c>
      <c r="C1424" s="35"/>
      <c r="D1424" s="35" t="s">
        <v>4017</v>
      </c>
      <c r="E1424" s="13" t="s">
        <v>3025</v>
      </c>
      <c r="F1424" s="13" t="s">
        <v>4939</v>
      </c>
      <c r="G1424" s="17" t="s">
        <v>4932</v>
      </c>
      <c r="H1424" s="13" t="s">
        <v>4488</v>
      </c>
      <c r="I1424" s="13" t="s">
        <v>4487</v>
      </c>
      <c r="J1424" s="13"/>
      <c r="K1424" s="13" t="s">
        <v>1257</v>
      </c>
      <c r="L1424" s="13" t="s">
        <v>3037</v>
      </c>
      <c r="M1424" s="14">
        <v>1609.94</v>
      </c>
      <c r="N1424" s="13">
        <v>5</v>
      </c>
      <c r="O1424" s="15">
        <v>42310</v>
      </c>
    </row>
    <row r="1425" spans="1:15" x14ac:dyDescent="0.25">
      <c r="A1425" s="13" t="s">
        <v>2776</v>
      </c>
      <c r="B1425" s="13" t="s">
        <v>2772</v>
      </c>
      <c r="C1425" s="35" t="s">
        <v>3026</v>
      </c>
      <c r="D1425" s="35" t="s">
        <v>4018</v>
      </c>
      <c r="E1425" s="13" t="s">
        <v>3025</v>
      </c>
      <c r="F1425" s="13" t="s">
        <v>3079</v>
      </c>
      <c r="G1425" s="13" t="s">
        <v>3050</v>
      </c>
      <c r="H1425" s="13" t="s">
        <v>4528</v>
      </c>
      <c r="I1425" s="13" t="s">
        <v>4494</v>
      </c>
      <c r="J1425" s="13"/>
      <c r="K1425" s="13" t="s">
        <v>1257</v>
      </c>
      <c r="L1425" s="13" t="s">
        <v>3037</v>
      </c>
      <c r="M1425" s="14">
        <v>1609.94</v>
      </c>
      <c r="N1425" s="13">
        <v>5</v>
      </c>
      <c r="O1425" s="15">
        <v>42310</v>
      </c>
    </row>
    <row r="1426" spans="1:15" x14ac:dyDescent="0.25">
      <c r="A1426" s="13" t="s">
        <v>2777</v>
      </c>
      <c r="B1426" s="13" t="s">
        <v>2772</v>
      </c>
      <c r="C1426" s="35"/>
      <c r="D1426" s="35" t="s">
        <v>4019</v>
      </c>
      <c r="E1426" s="13" t="s">
        <v>3025</v>
      </c>
      <c r="F1426" s="13" t="s">
        <v>3079</v>
      </c>
      <c r="G1426" s="13" t="s">
        <v>3050</v>
      </c>
      <c r="H1426" s="13" t="s">
        <v>4528</v>
      </c>
      <c r="I1426" s="13" t="s">
        <v>4494</v>
      </c>
      <c r="J1426" s="13"/>
      <c r="K1426" s="13" t="s">
        <v>1257</v>
      </c>
      <c r="L1426" s="13" t="s">
        <v>3037</v>
      </c>
      <c r="M1426" s="14">
        <v>1609.94</v>
      </c>
      <c r="N1426" s="13">
        <v>5</v>
      </c>
      <c r="O1426" s="15">
        <v>42310</v>
      </c>
    </row>
    <row r="1427" spans="1:15" x14ac:dyDescent="0.25">
      <c r="A1427" s="13" t="s">
        <v>2778</v>
      </c>
      <c r="B1427" s="13" t="s">
        <v>2779</v>
      </c>
      <c r="C1427" s="35"/>
      <c r="D1427" s="35" t="s">
        <v>4020</v>
      </c>
      <c r="E1427" s="13" t="s">
        <v>3025</v>
      </c>
      <c r="F1427" s="13" t="s">
        <v>3079</v>
      </c>
      <c r="G1427" s="13" t="s">
        <v>3050</v>
      </c>
      <c r="H1427" s="13" t="s">
        <v>4933</v>
      </c>
      <c r="I1427" s="13" t="s">
        <v>4894</v>
      </c>
      <c r="J1427" s="13"/>
      <c r="K1427" s="13" t="s">
        <v>1257</v>
      </c>
      <c r="L1427" s="13" t="s">
        <v>3037</v>
      </c>
      <c r="M1427" s="14">
        <v>2156.38</v>
      </c>
      <c r="N1427" s="13">
        <v>5</v>
      </c>
      <c r="O1427" s="15">
        <v>42310</v>
      </c>
    </row>
    <row r="1428" spans="1:15" x14ac:dyDescent="0.25">
      <c r="A1428" s="13" t="s">
        <v>2780</v>
      </c>
      <c r="B1428" s="13" t="s">
        <v>2779</v>
      </c>
      <c r="C1428" s="35"/>
      <c r="D1428" s="35" t="s">
        <v>4022</v>
      </c>
      <c r="E1428" s="13" t="s">
        <v>3025</v>
      </c>
      <c r="F1428" s="13" t="s">
        <v>4939</v>
      </c>
      <c r="G1428" s="17" t="s">
        <v>4932</v>
      </c>
      <c r="H1428" s="13" t="s">
        <v>4488</v>
      </c>
      <c r="I1428" s="13" t="s">
        <v>4487</v>
      </c>
      <c r="J1428" s="13"/>
      <c r="K1428" s="13" t="s">
        <v>1257</v>
      </c>
      <c r="L1428" s="13" t="s">
        <v>3037</v>
      </c>
      <c r="M1428" s="14">
        <v>2156.38</v>
      </c>
      <c r="N1428" s="13">
        <v>5</v>
      </c>
      <c r="O1428" s="15">
        <v>42310</v>
      </c>
    </row>
    <row r="1429" spans="1:15" x14ac:dyDescent="0.25">
      <c r="A1429" s="13" t="s">
        <v>2781</v>
      </c>
      <c r="B1429" s="13" t="s">
        <v>2779</v>
      </c>
      <c r="C1429" s="35"/>
      <c r="D1429" s="35" t="s">
        <v>4023</v>
      </c>
      <c r="E1429" s="13" t="s">
        <v>3025</v>
      </c>
      <c r="F1429" s="13" t="s">
        <v>3079</v>
      </c>
      <c r="G1429" s="13" t="s">
        <v>3050</v>
      </c>
      <c r="H1429" s="13" t="s">
        <v>3080</v>
      </c>
      <c r="I1429" s="13" t="s">
        <v>12400</v>
      </c>
      <c r="J1429" s="13"/>
      <c r="K1429" s="13" t="s">
        <v>1257</v>
      </c>
      <c r="L1429" s="13" t="s">
        <v>3037</v>
      </c>
      <c r="M1429" s="14">
        <v>2156.38</v>
      </c>
      <c r="N1429" s="13">
        <v>5</v>
      </c>
      <c r="O1429" s="15">
        <v>42310</v>
      </c>
    </row>
    <row r="1430" spans="1:15" x14ac:dyDescent="0.25">
      <c r="A1430" s="13" t="s">
        <v>2782</v>
      </c>
      <c r="B1430" s="13" t="s">
        <v>2783</v>
      </c>
      <c r="C1430" s="35" t="s">
        <v>3026</v>
      </c>
      <c r="D1430" s="35" t="s">
        <v>4024</v>
      </c>
      <c r="E1430" s="13" t="s">
        <v>3025</v>
      </c>
      <c r="F1430" s="13" t="s">
        <v>3079</v>
      </c>
      <c r="G1430" s="13" t="s">
        <v>3050</v>
      </c>
      <c r="H1430" s="13" t="s">
        <v>3164</v>
      </c>
      <c r="I1430" s="13" t="s">
        <v>4491</v>
      </c>
      <c r="J1430" s="13"/>
      <c r="K1430" s="13" t="s">
        <v>1257</v>
      </c>
      <c r="L1430" s="13" t="s">
        <v>3037</v>
      </c>
      <c r="M1430" s="14">
        <v>1609.94</v>
      </c>
      <c r="N1430" s="13">
        <v>5</v>
      </c>
      <c r="O1430" s="15">
        <v>42310</v>
      </c>
    </row>
    <row r="1431" spans="1:15" x14ac:dyDescent="0.25">
      <c r="A1431" s="13" t="s">
        <v>2784</v>
      </c>
      <c r="B1431" s="13" t="s">
        <v>2783</v>
      </c>
      <c r="C1431" s="35" t="s">
        <v>3026</v>
      </c>
      <c r="D1431" s="35" t="s">
        <v>4025</v>
      </c>
      <c r="E1431" s="13" t="s">
        <v>3025</v>
      </c>
      <c r="F1431" s="13" t="s">
        <v>3079</v>
      </c>
      <c r="G1431" s="13" t="s">
        <v>3050</v>
      </c>
      <c r="H1431" s="13" t="s">
        <v>3164</v>
      </c>
      <c r="I1431" s="13" t="s">
        <v>4491</v>
      </c>
      <c r="J1431" s="13"/>
      <c r="K1431" s="13" t="s">
        <v>1257</v>
      </c>
      <c r="L1431" s="13" t="s">
        <v>3037</v>
      </c>
      <c r="M1431" s="14">
        <v>1609.94</v>
      </c>
      <c r="N1431" s="13">
        <v>5</v>
      </c>
      <c r="O1431" s="15">
        <v>42310</v>
      </c>
    </row>
    <row r="1432" spans="1:15" x14ac:dyDescent="0.25">
      <c r="A1432" s="13" t="s">
        <v>2785</v>
      </c>
      <c r="B1432" s="13" t="s">
        <v>2783</v>
      </c>
      <c r="C1432" s="35" t="s">
        <v>3026</v>
      </c>
      <c r="D1432" s="35" t="s">
        <v>4026</v>
      </c>
      <c r="E1432" s="13" t="s">
        <v>3025</v>
      </c>
      <c r="F1432" s="13" t="s">
        <v>3079</v>
      </c>
      <c r="G1432" s="13" t="s">
        <v>3050</v>
      </c>
      <c r="H1432" s="13" t="s">
        <v>3164</v>
      </c>
      <c r="I1432" s="13" t="s">
        <v>4491</v>
      </c>
      <c r="J1432" s="13"/>
      <c r="K1432" s="13" t="s">
        <v>1257</v>
      </c>
      <c r="L1432" s="13" t="s">
        <v>3037</v>
      </c>
      <c r="M1432" s="14">
        <v>1609.94</v>
      </c>
      <c r="N1432" s="13">
        <v>5</v>
      </c>
      <c r="O1432" s="15">
        <v>42310</v>
      </c>
    </row>
    <row r="1433" spans="1:15" x14ac:dyDescent="0.25">
      <c r="A1433" s="13" t="s">
        <v>2786</v>
      </c>
      <c r="B1433" s="13" t="s">
        <v>2783</v>
      </c>
      <c r="C1433" s="35" t="s">
        <v>3026</v>
      </c>
      <c r="D1433" s="35" t="s">
        <v>4027</v>
      </c>
      <c r="E1433" s="13" t="s">
        <v>3025</v>
      </c>
      <c r="F1433" s="13" t="s">
        <v>3079</v>
      </c>
      <c r="G1433" s="13" t="s">
        <v>3050</v>
      </c>
      <c r="H1433" s="13" t="s">
        <v>3164</v>
      </c>
      <c r="I1433" s="13" t="s">
        <v>4491</v>
      </c>
      <c r="J1433" s="13"/>
      <c r="K1433" s="13" t="s">
        <v>1257</v>
      </c>
      <c r="L1433" s="13" t="s">
        <v>3037</v>
      </c>
      <c r="M1433" s="14">
        <v>1609.94</v>
      </c>
      <c r="N1433" s="13">
        <v>5</v>
      </c>
      <c r="O1433" s="15">
        <v>42310</v>
      </c>
    </row>
    <row r="1434" spans="1:15" x14ac:dyDescent="0.25">
      <c r="A1434" s="13" t="s">
        <v>2787</v>
      </c>
      <c r="B1434" s="13" t="s">
        <v>2783</v>
      </c>
      <c r="C1434" s="35"/>
      <c r="D1434" s="35" t="s">
        <v>4028</v>
      </c>
      <c r="E1434" s="13" t="s">
        <v>3025</v>
      </c>
      <c r="F1434" s="13" t="s">
        <v>4939</v>
      </c>
      <c r="G1434" s="17" t="s">
        <v>4932</v>
      </c>
      <c r="H1434" s="13" t="s">
        <v>4488</v>
      </c>
      <c r="I1434" s="13" t="s">
        <v>4487</v>
      </c>
      <c r="J1434" s="13"/>
      <c r="K1434" s="13" t="s">
        <v>1257</v>
      </c>
      <c r="L1434" s="13" t="s">
        <v>3037</v>
      </c>
      <c r="M1434" s="14">
        <v>1609.94</v>
      </c>
      <c r="N1434" s="13">
        <v>5</v>
      </c>
      <c r="O1434" s="15">
        <v>42310</v>
      </c>
    </row>
    <row r="1435" spans="1:15" x14ac:dyDescent="0.25">
      <c r="A1435" s="13" t="s">
        <v>2788</v>
      </c>
      <c r="B1435" s="13" t="s">
        <v>2783</v>
      </c>
      <c r="C1435" s="35"/>
      <c r="D1435" s="35" t="s">
        <v>4029</v>
      </c>
      <c r="E1435" s="13" t="s">
        <v>3025</v>
      </c>
      <c r="F1435" s="13" t="s">
        <v>4939</v>
      </c>
      <c r="G1435" s="17" t="s">
        <v>4932</v>
      </c>
      <c r="H1435" s="13" t="s">
        <v>4488</v>
      </c>
      <c r="I1435" s="13" t="s">
        <v>4487</v>
      </c>
      <c r="J1435" s="13"/>
      <c r="K1435" s="13" t="s">
        <v>1257</v>
      </c>
      <c r="L1435" s="13" t="s">
        <v>3037</v>
      </c>
      <c r="M1435" s="14">
        <v>1609.94</v>
      </c>
      <c r="N1435" s="13">
        <v>5</v>
      </c>
      <c r="O1435" s="15">
        <v>42310</v>
      </c>
    </row>
    <row r="1436" spans="1:15" x14ac:dyDescent="0.25">
      <c r="A1436" s="13" t="s">
        <v>2789</v>
      </c>
      <c r="B1436" s="13" t="s">
        <v>2783</v>
      </c>
      <c r="C1436" s="35"/>
      <c r="D1436" s="35" t="s">
        <v>4030</v>
      </c>
      <c r="E1436" s="13" t="s">
        <v>3025</v>
      </c>
      <c r="F1436" s="13" t="s">
        <v>4939</v>
      </c>
      <c r="G1436" s="17" t="s">
        <v>4932</v>
      </c>
      <c r="H1436" s="13" t="s">
        <v>4488</v>
      </c>
      <c r="I1436" s="13" t="s">
        <v>4487</v>
      </c>
      <c r="J1436" s="13"/>
      <c r="K1436" s="13" t="s">
        <v>1257</v>
      </c>
      <c r="L1436" s="13" t="s">
        <v>3037</v>
      </c>
      <c r="M1436" s="14">
        <v>1609.94</v>
      </c>
      <c r="N1436" s="13">
        <v>5</v>
      </c>
      <c r="O1436" s="15">
        <v>42310</v>
      </c>
    </row>
    <row r="1437" spans="1:15" x14ac:dyDescent="0.25">
      <c r="A1437" s="13" t="s">
        <v>2790</v>
      </c>
      <c r="B1437" s="13" t="s">
        <v>2783</v>
      </c>
      <c r="C1437" s="35"/>
      <c r="D1437" s="35" t="s">
        <v>4031</v>
      </c>
      <c r="E1437" s="13" t="s">
        <v>3025</v>
      </c>
      <c r="F1437" s="13" t="s">
        <v>3079</v>
      </c>
      <c r="G1437" s="17" t="s">
        <v>3050</v>
      </c>
      <c r="H1437" s="13" t="s">
        <v>3080</v>
      </c>
      <c r="I1437" s="13" t="s">
        <v>12400</v>
      </c>
      <c r="J1437" s="13"/>
      <c r="K1437" s="13" t="s">
        <v>1257</v>
      </c>
      <c r="L1437" s="13" t="s">
        <v>3037</v>
      </c>
      <c r="M1437" s="14">
        <v>1609.94</v>
      </c>
      <c r="N1437" s="13">
        <v>5</v>
      </c>
      <c r="O1437" s="15">
        <v>42310</v>
      </c>
    </row>
    <row r="1438" spans="1:15" x14ac:dyDescent="0.25">
      <c r="A1438" s="13" t="s">
        <v>2791</v>
      </c>
      <c r="B1438" s="13" t="s">
        <v>2783</v>
      </c>
      <c r="C1438" s="35" t="s">
        <v>3026</v>
      </c>
      <c r="D1438" s="35" t="s">
        <v>4032</v>
      </c>
      <c r="E1438" s="13" t="s">
        <v>3025</v>
      </c>
      <c r="F1438" s="13" t="s">
        <v>3079</v>
      </c>
      <c r="G1438" s="13" t="s">
        <v>3050</v>
      </c>
      <c r="H1438" s="13" t="s">
        <v>4528</v>
      </c>
      <c r="I1438" s="13" t="s">
        <v>4494</v>
      </c>
      <c r="J1438" s="13"/>
      <c r="K1438" s="13" t="s">
        <v>1257</v>
      </c>
      <c r="L1438" s="13" t="s">
        <v>3037</v>
      </c>
      <c r="M1438" s="14">
        <v>1609.94</v>
      </c>
      <c r="N1438" s="13">
        <v>5</v>
      </c>
      <c r="O1438" s="15">
        <v>42310</v>
      </c>
    </row>
    <row r="1439" spans="1:15" x14ac:dyDescent="0.25">
      <c r="A1439" s="13" t="s">
        <v>2792</v>
      </c>
      <c r="B1439" s="13" t="s">
        <v>2783</v>
      </c>
      <c r="C1439" s="35" t="s">
        <v>3026</v>
      </c>
      <c r="D1439" s="35" t="s">
        <v>4033</v>
      </c>
      <c r="E1439" s="13" t="s">
        <v>3025</v>
      </c>
      <c r="F1439" s="13" t="s">
        <v>3079</v>
      </c>
      <c r="G1439" s="13" t="s">
        <v>3050</v>
      </c>
      <c r="H1439" s="13" t="s">
        <v>4528</v>
      </c>
      <c r="I1439" s="13" t="s">
        <v>4494</v>
      </c>
      <c r="J1439" s="13"/>
      <c r="K1439" s="13" t="s">
        <v>1257</v>
      </c>
      <c r="L1439" s="13" t="s">
        <v>3037</v>
      </c>
      <c r="M1439" s="14">
        <v>1609.94</v>
      </c>
      <c r="N1439" s="13">
        <v>5</v>
      </c>
      <c r="O1439" s="15">
        <v>42310</v>
      </c>
    </row>
    <row r="1440" spans="1:15" x14ac:dyDescent="0.25">
      <c r="A1440" s="13" t="s">
        <v>2793</v>
      </c>
      <c r="B1440" s="13" t="s">
        <v>2783</v>
      </c>
      <c r="C1440" s="35" t="s">
        <v>3026</v>
      </c>
      <c r="D1440" s="35" t="s">
        <v>4034</v>
      </c>
      <c r="E1440" s="13" t="s">
        <v>3025</v>
      </c>
      <c r="F1440" s="13" t="s">
        <v>3079</v>
      </c>
      <c r="G1440" s="13" t="s">
        <v>3050</v>
      </c>
      <c r="H1440" s="13" t="s">
        <v>4528</v>
      </c>
      <c r="I1440" s="13" t="s">
        <v>4494</v>
      </c>
      <c r="J1440" s="13"/>
      <c r="K1440" s="13" t="s">
        <v>1257</v>
      </c>
      <c r="L1440" s="13" t="s">
        <v>3037</v>
      </c>
      <c r="M1440" s="14">
        <v>1609.94</v>
      </c>
      <c r="N1440" s="13">
        <v>5</v>
      </c>
      <c r="O1440" s="15">
        <v>42310</v>
      </c>
    </row>
    <row r="1441" spans="1:15" x14ac:dyDescent="0.25">
      <c r="A1441" s="13" t="s">
        <v>2794</v>
      </c>
      <c r="B1441" s="13" t="s">
        <v>2783</v>
      </c>
      <c r="C1441" s="35" t="s">
        <v>3026</v>
      </c>
      <c r="D1441" s="35" t="s">
        <v>4035</v>
      </c>
      <c r="E1441" s="13" t="s">
        <v>3025</v>
      </c>
      <c r="F1441" s="13" t="s">
        <v>3079</v>
      </c>
      <c r="G1441" s="13" t="s">
        <v>3050</v>
      </c>
      <c r="H1441" s="13" t="s">
        <v>4528</v>
      </c>
      <c r="I1441" s="13" t="s">
        <v>4494</v>
      </c>
      <c r="J1441" s="13"/>
      <c r="K1441" s="13" t="s">
        <v>1257</v>
      </c>
      <c r="L1441" s="13" t="s">
        <v>3037</v>
      </c>
      <c r="M1441" s="14">
        <v>1609.94</v>
      </c>
      <c r="N1441" s="13">
        <v>5</v>
      </c>
      <c r="O1441" s="15">
        <v>42310</v>
      </c>
    </row>
    <row r="1442" spans="1:15" x14ac:dyDescent="0.25">
      <c r="A1442" s="13" t="s">
        <v>2795</v>
      </c>
      <c r="B1442" s="13" t="s">
        <v>2796</v>
      </c>
      <c r="C1442" s="35" t="s">
        <v>3026</v>
      </c>
      <c r="D1442" s="35" t="s">
        <v>4036</v>
      </c>
      <c r="E1442" s="13" t="s">
        <v>3025</v>
      </c>
      <c r="F1442" s="13" t="s">
        <v>3079</v>
      </c>
      <c r="G1442" s="13" t="s">
        <v>3050</v>
      </c>
      <c r="H1442" s="13" t="s">
        <v>3164</v>
      </c>
      <c r="I1442" s="13" t="s">
        <v>4491</v>
      </c>
      <c r="J1442" s="13"/>
      <c r="K1442" s="13" t="s">
        <v>1257</v>
      </c>
      <c r="L1442" s="13" t="s">
        <v>3037</v>
      </c>
      <c r="M1442" s="14">
        <v>3454.9</v>
      </c>
      <c r="N1442" s="13">
        <v>5</v>
      </c>
      <c r="O1442" s="15">
        <v>42310</v>
      </c>
    </row>
    <row r="1443" spans="1:15" x14ac:dyDescent="0.25">
      <c r="A1443" s="13" t="s">
        <v>2797</v>
      </c>
      <c r="B1443" s="13" t="s">
        <v>2796</v>
      </c>
      <c r="C1443" s="35"/>
      <c r="D1443" s="35" t="s">
        <v>4037</v>
      </c>
      <c r="E1443" s="13" t="s">
        <v>3025</v>
      </c>
      <c r="F1443" s="13" t="s">
        <v>4939</v>
      </c>
      <c r="G1443" s="17" t="s">
        <v>4932</v>
      </c>
      <c r="H1443" s="13" t="s">
        <v>4488</v>
      </c>
      <c r="I1443" s="13" t="s">
        <v>4487</v>
      </c>
      <c r="J1443" s="13"/>
      <c r="K1443" s="13" t="s">
        <v>1257</v>
      </c>
      <c r="L1443" s="13" t="s">
        <v>3037</v>
      </c>
      <c r="M1443" s="14">
        <v>3454.9</v>
      </c>
      <c r="N1443" s="13">
        <v>5</v>
      </c>
      <c r="O1443" s="15">
        <v>42310</v>
      </c>
    </row>
    <row r="1444" spans="1:15" x14ac:dyDescent="0.25">
      <c r="A1444" s="13" t="s">
        <v>2798</v>
      </c>
      <c r="B1444" s="13" t="s">
        <v>2796</v>
      </c>
      <c r="C1444" s="35" t="s">
        <v>3026</v>
      </c>
      <c r="D1444" s="35" t="s">
        <v>4038</v>
      </c>
      <c r="E1444" s="13" t="s">
        <v>3025</v>
      </c>
      <c r="F1444" s="13" t="s">
        <v>3079</v>
      </c>
      <c r="G1444" s="13" t="s">
        <v>3050</v>
      </c>
      <c r="H1444" s="13" t="s">
        <v>4528</v>
      </c>
      <c r="I1444" s="13" t="s">
        <v>4494</v>
      </c>
      <c r="J1444" s="13"/>
      <c r="K1444" s="13" t="s">
        <v>1257</v>
      </c>
      <c r="L1444" s="13" t="s">
        <v>3037</v>
      </c>
      <c r="M1444" s="14">
        <v>3454.9</v>
      </c>
      <c r="N1444" s="13">
        <v>5</v>
      </c>
      <c r="O1444" s="15">
        <v>42310</v>
      </c>
    </row>
    <row r="1445" spans="1:15" x14ac:dyDescent="0.25">
      <c r="A1445" s="13" t="s">
        <v>2799</v>
      </c>
      <c r="B1445" s="13" t="s">
        <v>2800</v>
      </c>
      <c r="C1445" s="35"/>
      <c r="D1445" s="35" t="s">
        <v>4039</v>
      </c>
      <c r="E1445" s="13" t="s">
        <v>3025</v>
      </c>
      <c r="F1445" s="13" t="s">
        <v>3079</v>
      </c>
      <c r="G1445" s="13" t="s">
        <v>3050</v>
      </c>
      <c r="H1445" s="13" t="s">
        <v>3070</v>
      </c>
      <c r="I1445" s="13" t="s">
        <v>3051</v>
      </c>
      <c r="J1445" s="13"/>
      <c r="K1445" s="13" t="s">
        <v>1257</v>
      </c>
      <c r="L1445" s="13" t="s">
        <v>3037</v>
      </c>
      <c r="M1445" s="14">
        <v>19842.18</v>
      </c>
      <c r="N1445" s="13">
        <v>5</v>
      </c>
      <c r="O1445" s="15">
        <v>42310</v>
      </c>
    </row>
    <row r="1446" spans="1:15" x14ac:dyDescent="0.25">
      <c r="A1446" s="13" t="s">
        <v>2801</v>
      </c>
      <c r="B1446" s="13" t="s">
        <v>2802</v>
      </c>
      <c r="C1446" s="35"/>
      <c r="D1446" s="35" t="s">
        <v>4040</v>
      </c>
      <c r="E1446" s="13" t="s">
        <v>3025</v>
      </c>
      <c r="F1446" s="13" t="s">
        <v>3079</v>
      </c>
      <c r="G1446" s="13" t="s">
        <v>3050</v>
      </c>
      <c r="H1446" s="13" t="s">
        <v>4119</v>
      </c>
      <c r="I1446" s="13" t="s">
        <v>4504</v>
      </c>
      <c r="J1446" s="13"/>
      <c r="K1446" s="13" t="s">
        <v>1257</v>
      </c>
      <c r="L1446" s="13" t="s">
        <v>3037</v>
      </c>
      <c r="M1446" s="14">
        <v>2127</v>
      </c>
      <c r="N1446" s="13">
        <v>5</v>
      </c>
      <c r="O1446" s="15">
        <v>42310</v>
      </c>
    </row>
    <row r="1447" spans="1:15" x14ac:dyDescent="0.25">
      <c r="A1447" s="13" t="s">
        <v>2803</v>
      </c>
      <c r="B1447" s="13" t="s">
        <v>2804</v>
      </c>
      <c r="C1447" s="35"/>
      <c r="D1447" s="35" t="s">
        <v>4041</v>
      </c>
      <c r="E1447" s="13" t="s">
        <v>3025</v>
      </c>
      <c r="F1447" s="13" t="s">
        <v>3079</v>
      </c>
      <c r="G1447" s="13" t="s">
        <v>3050</v>
      </c>
      <c r="H1447" s="13" t="s">
        <v>3070</v>
      </c>
      <c r="I1447" s="13" t="s">
        <v>3051</v>
      </c>
      <c r="J1447" s="13"/>
      <c r="K1447" s="13" t="s">
        <v>1257</v>
      </c>
      <c r="L1447" s="13" t="s">
        <v>3037</v>
      </c>
      <c r="M1447" s="14">
        <v>810.84</v>
      </c>
      <c r="N1447" s="13">
        <v>5</v>
      </c>
      <c r="O1447" s="15">
        <v>42310</v>
      </c>
    </row>
    <row r="1448" spans="1:15" x14ac:dyDescent="0.25">
      <c r="A1448" s="13" t="s">
        <v>2805</v>
      </c>
      <c r="B1448" s="13" t="s">
        <v>2806</v>
      </c>
      <c r="C1448" s="35"/>
      <c r="D1448" s="35" t="s">
        <v>4042</v>
      </c>
      <c r="E1448" s="13" t="s">
        <v>3025</v>
      </c>
      <c r="F1448" s="13" t="s">
        <v>3079</v>
      </c>
      <c r="G1448" s="13" t="s">
        <v>3050</v>
      </c>
      <c r="H1448" s="13" t="s">
        <v>3070</v>
      </c>
      <c r="I1448" s="13" t="s">
        <v>3051</v>
      </c>
      <c r="J1448" s="13"/>
      <c r="K1448" s="13" t="s">
        <v>1257</v>
      </c>
      <c r="L1448" s="13" t="s">
        <v>3037</v>
      </c>
      <c r="M1448" s="14">
        <v>4395.01</v>
      </c>
      <c r="N1448" s="13">
        <v>5</v>
      </c>
      <c r="O1448" s="15">
        <v>42310</v>
      </c>
    </row>
    <row r="1449" spans="1:15" x14ac:dyDescent="0.25">
      <c r="A1449" s="13" t="s">
        <v>2807</v>
      </c>
      <c r="B1449" s="13" t="s">
        <v>2806</v>
      </c>
      <c r="C1449" s="35"/>
      <c r="D1449" s="35" t="s">
        <v>4043</v>
      </c>
      <c r="E1449" s="13" t="s">
        <v>3025</v>
      </c>
      <c r="F1449" s="13" t="s">
        <v>3079</v>
      </c>
      <c r="G1449" s="13" t="s">
        <v>3050</v>
      </c>
      <c r="H1449" s="13" t="s">
        <v>3070</v>
      </c>
      <c r="I1449" s="13" t="s">
        <v>3051</v>
      </c>
      <c r="J1449" s="13"/>
      <c r="K1449" s="13" t="s">
        <v>1257</v>
      </c>
      <c r="L1449" s="13" t="s">
        <v>3037</v>
      </c>
      <c r="M1449" s="14">
        <v>4395.01</v>
      </c>
      <c r="N1449" s="13">
        <v>5</v>
      </c>
      <c r="O1449" s="15">
        <v>42310</v>
      </c>
    </row>
    <row r="1450" spans="1:15" x14ac:dyDescent="0.25">
      <c r="A1450" s="13" t="s">
        <v>2808</v>
      </c>
      <c r="B1450" s="13" t="s">
        <v>2806</v>
      </c>
      <c r="C1450" s="35"/>
      <c r="D1450" s="35" t="s">
        <v>4044</v>
      </c>
      <c r="E1450" s="13" t="s">
        <v>3025</v>
      </c>
      <c r="F1450" s="13" t="s">
        <v>3079</v>
      </c>
      <c r="G1450" s="13" t="s">
        <v>3050</v>
      </c>
      <c r="H1450" s="13" t="s">
        <v>3070</v>
      </c>
      <c r="I1450" s="13" t="s">
        <v>3051</v>
      </c>
      <c r="J1450" s="13"/>
      <c r="K1450" s="13" t="s">
        <v>1257</v>
      </c>
      <c r="L1450" s="13" t="s">
        <v>3037</v>
      </c>
      <c r="M1450" s="14">
        <v>4395.01</v>
      </c>
      <c r="N1450" s="13">
        <v>5</v>
      </c>
      <c r="O1450" s="15">
        <v>42310</v>
      </c>
    </row>
    <row r="1451" spans="1:15" x14ac:dyDescent="0.25">
      <c r="A1451" s="13" t="s">
        <v>2809</v>
      </c>
      <c r="B1451" s="13" t="s">
        <v>2806</v>
      </c>
      <c r="C1451" s="35"/>
      <c r="D1451" s="35" t="s">
        <v>4045</v>
      </c>
      <c r="E1451" s="13" t="s">
        <v>3025</v>
      </c>
      <c r="F1451" s="13" t="s">
        <v>3079</v>
      </c>
      <c r="G1451" s="13" t="s">
        <v>3050</v>
      </c>
      <c r="H1451" s="13" t="s">
        <v>3085</v>
      </c>
      <c r="I1451" s="13" t="s">
        <v>3051</v>
      </c>
      <c r="J1451" s="13"/>
      <c r="K1451" s="13" t="s">
        <v>1257</v>
      </c>
      <c r="L1451" s="13" t="s">
        <v>3037</v>
      </c>
      <c r="M1451" s="14">
        <v>4395.01</v>
      </c>
      <c r="N1451" s="13">
        <v>5</v>
      </c>
      <c r="O1451" s="15">
        <v>42310</v>
      </c>
    </row>
    <row r="1452" spans="1:15" x14ac:dyDescent="0.25">
      <c r="A1452" s="13" t="s">
        <v>2810</v>
      </c>
      <c r="B1452" s="13" t="s">
        <v>2806</v>
      </c>
      <c r="C1452" s="35"/>
      <c r="D1452" s="35" t="s">
        <v>4046</v>
      </c>
      <c r="E1452" s="13" t="s">
        <v>3025</v>
      </c>
      <c r="F1452" s="13" t="s">
        <v>3079</v>
      </c>
      <c r="G1452" s="13" t="s">
        <v>3050</v>
      </c>
      <c r="H1452" s="13" t="s">
        <v>3070</v>
      </c>
      <c r="I1452" s="13" t="s">
        <v>3051</v>
      </c>
      <c r="J1452" s="13"/>
      <c r="K1452" s="13" t="s">
        <v>1257</v>
      </c>
      <c r="L1452" s="13" t="s">
        <v>3037</v>
      </c>
      <c r="M1452" s="14">
        <v>4395.01</v>
      </c>
      <c r="N1452" s="13">
        <v>5</v>
      </c>
      <c r="O1452" s="15">
        <v>42310</v>
      </c>
    </row>
    <row r="1453" spans="1:15" x14ac:dyDescent="0.25">
      <c r="A1453" s="13" t="s">
        <v>2811</v>
      </c>
      <c r="B1453" s="13" t="s">
        <v>2812</v>
      </c>
      <c r="C1453" s="35"/>
      <c r="D1453" s="35" t="s">
        <v>4047</v>
      </c>
      <c r="E1453" s="13" t="s">
        <v>3025</v>
      </c>
      <c r="F1453" s="13" t="s">
        <v>3079</v>
      </c>
      <c r="G1453" s="13" t="s">
        <v>3050</v>
      </c>
      <c r="H1453" s="13" t="s">
        <v>3070</v>
      </c>
      <c r="I1453" s="13" t="s">
        <v>3051</v>
      </c>
      <c r="J1453" s="13"/>
      <c r="K1453" s="13" t="s">
        <v>1257</v>
      </c>
      <c r="L1453" s="13" t="s">
        <v>3037</v>
      </c>
      <c r="M1453" s="14">
        <v>810.84</v>
      </c>
      <c r="N1453" s="13">
        <v>5</v>
      </c>
      <c r="O1453" s="15">
        <v>42310</v>
      </c>
    </row>
    <row r="1454" spans="1:15" x14ac:dyDescent="0.25">
      <c r="A1454" s="13" t="s">
        <v>2813</v>
      </c>
      <c r="B1454" s="13" t="s">
        <v>2814</v>
      </c>
      <c r="C1454" s="35"/>
      <c r="D1454" s="35" t="s">
        <v>4048</v>
      </c>
      <c r="E1454" s="13" t="s">
        <v>3025</v>
      </c>
      <c r="F1454" s="13" t="s">
        <v>3079</v>
      </c>
      <c r="G1454" s="13" t="s">
        <v>3050</v>
      </c>
      <c r="H1454" s="13" t="s">
        <v>4936</v>
      </c>
      <c r="I1454" s="13" t="s">
        <v>3051</v>
      </c>
      <c r="J1454" s="13"/>
      <c r="K1454" s="13" t="s">
        <v>1257</v>
      </c>
      <c r="L1454" s="13" t="s">
        <v>3037</v>
      </c>
      <c r="M1454" s="14">
        <v>8637.25</v>
      </c>
      <c r="N1454" s="13">
        <v>5</v>
      </c>
      <c r="O1454" s="15">
        <v>42310</v>
      </c>
    </row>
    <row r="1455" spans="1:15" x14ac:dyDescent="0.25">
      <c r="A1455" s="13" t="s">
        <v>2815</v>
      </c>
      <c r="B1455" s="13" t="s">
        <v>2816</v>
      </c>
      <c r="C1455" s="35"/>
      <c r="D1455" s="35" t="s">
        <v>4049</v>
      </c>
      <c r="E1455" s="13" t="s">
        <v>3025</v>
      </c>
      <c r="F1455" s="13" t="s">
        <v>3079</v>
      </c>
      <c r="G1455" s="13" t="s">
        <v>3050</v>
      </c>
      <c r="H1455" s="13" t="s">
        <v>4941</v>
      </c>
      <c r="I1455" s="13" t="s">
        <v>3051</v>
      </c>
      <c r="J1455" s="13"/>
      <c r="K1455" s="13" t="s">
        <v>1257</v>
      </c>
      <c r="L1455" s="13" t="s">
        <v>3037</v>
      </c>
      <c r="M1455" s="14">
        <v>22139.57</v>
      </c>
      <c r="N1455" s="13">
        <v>5</v>
      </c>
      <c r="O1455" s="15">
        <v>42310</v>
      </c>
    </row>
    <row r="1456" spans="1:15" x14ac:dyDescent="0.25">
      <c r="A1456" s="13" t="s">
        <v>2817</v>
      </c>
      <c r="B1456" s="13" t="s">
        <v>2818</v>
      </c>
      <c r="C1456" s="35"/>
      <c r="D1456" s="35" t="s">
        <v>4050</v>
      </c>
      <c r="E1456" s="13" t="s">
        <v>3025</v>
      </c>
      <c r="F1456" s="13" t="s">
        <v>3079</v>
      </c>
      <c r="G1456" s="13" t="s">
        <v>3050</v>
      </c>
      <c r="H1456" s="13" t="s">
        <v>4936</v>
      </c>
      <c r="I1456" s="13" t="s">
        <v>3051</v>
      </c>
      <c r="J1456" s="13"/>
      <c r="K1456" s="13" t="s">
        <v>1257</v>
      </c>
      <c r="L1456" s="13" t="s">
        <v>3037</v>
      </c>
      <c r="M1456" s="14">
        <v>2215.13</v>
      </c>
      <c r="N1456" s="13">
        <v>5</v>
      </c>
      <c r="O1456" s="15">
        <v>42310</v>
      </c>
    </row>
    <row r="1457" spans="1:15" x14ac:dyDescent="0.25">
      <c r="A1457" s="13" t="s">
        <v>2819</v>
      </c>
      <c r="B1457" s="13" t="s">
        <v>2818</v>
      </c>
      <c r="C1457" s="35"/>
      <c r="D1457" s="35" t="s">
        <v>4051</v>
      </c>
      <c r="E1457" s="13" t="s">
        <v>3025</v>
      </c>
      <c r="F1457" s="13" t="s">
        <v>3079</v>
      </c>
      <c r="G1457" s="13" t="s">
        <v>3050</v>
      </c>
      <c r="H1457" s="13" t="s">
        <v>4936</v>
      </c>
      <c r="I1457" s="13" t="s">
        <v>3051</v>
      </c>
      <c r="J1457" s="13"/>
      <c r="K1457" s="13" t="s">
        <v>1257</v>
      </c>
      <c r="L1457" s="13" t="s">
        <v>3037</v>
      </c>
      <c r="M1457" s="14">
        <v>2215.13</v>
      </c>
      <c r="N1457" s="13">
        <v>5</v>
      </c>
      <c r="O1457" s="15">
        <v>42310</v>
      </c>
    </row>
    <row r="1458" spans="1:15" x14ac:dyDescent="0.25">
      <c r="A1458" s="13" t="s">
        <v>2820</v>
      </c>
      <c r="B1458" s="13" t="s">
        <v>2818</v>
      </c>
      <c r="C1458" s="35"/>
      <c r="D1458" s="35" t="s">
        <v>4052</v>
      </c>
      <c r="E1458" s="13" t="s">
        <v>3025</v>
      </c>
      <c r="F1458" s="13" t="s">
        <v>3079</v>
      </c>
      <c r="G1458" s="13" t="s">
        <v>3050</v>
      </c>
      <c r="H1458" s="13" t="s">
        <v>4936</v>
      </c>
      <c r="I1458" s="13" t="s">
        <v>3051</v>
      </c>
      <c r="J1458" s="13"/>
      <c r="K1458" s="13" t="s">
        <v>1257</v>
      </c>
      <c r="L1458" s="13" t="s">
        <v>3037</v>
      </c>
      <c r="M1458" s="14">
        <v>2215.13</v>
      </c>
      <c r="N1458" s="13">
        <v>5</v>
      </c>
      <c r="O1458" s="15">
        <v>42310</v>
      </c>
    </row>
    <row r="1459" spans="1:15" x14ac:dyDescent="0.25">
      <c r="A1459" s="13" t="s">
        <v>2821</v>
      </c>
      <c r="B1459" s="13" t="s">
        <v>2822</v>
      </c>
      <c r="C1459" s="35"/>
      <c r="D1459" s="35" t="s">
        <v>4053</v>
      </c>
      <c r="E1459" s="13" t="s">
        <v>3025</v>
      </c>
      <c r="F1459" s="13" t="s">
        <v>3079</v>
      </c>
      <c r="G1459" s="13" t="s">
        <v>3050</v>
      </c>
      <c r="H1459" s="13" t="s">
        <v>4936</v>
      </c>
      <c r="I1459" s="13" t="s">
        <v>3051</v>
      </c>
      <c r="J1459" s="13"/>
      <c r="K1459" s="13" t="s">
        <v>1257</v>
      </c>
      <c r="L1459" s="13" t="s">
        <v>3037</v>
      </c>
      <c r="M1459" s="14">
        <v>1531.2</v>
      </c>
      <c r="N1459" s="13">
        <v>5</v>
      </c>
      <c r="O1459" s="15">
        <v>42310</v>
      </c>
    </row>
    <row r="1460" spans="1:15" x14ac:dyDescent="0.25">
      <c r="A1460" s="13" t="s">
        <v>2823</v>
      </c>
      <c r="B1460" s="13" t="s">
        <v>2822</v>
      </c>
      <c r="C1460" s="35"/>
      <c r="D1460" s="35" t="s">
        <v>4054</v>
      </c>
      <c r="E1460" s="13" t="s">
        <v>3025</v>
      </c>
      <c r="F1460" s="13" t="s">
        <v>3079</v>
      </c>
      <c r="G1460" s="13" t="s">
        <v>3050</v>
      </c>
      <c r="H1460" s="13" t="s">
        <v>4936</v>
      </c>
      <c r="I1460" s="13" t="s">
        <v>3051</v>
      </c>
      <c r="J1460" s="13"/>
      <c r="K1460" s="13" t="s">
        <v>1257</v>
      </c>
      <c r="L1460" s="13" t="s">
        <v>3037</v>
      </c>
      <c r="M1460" s="14">
        <v>1531.2</v>
      </c>
      <c r="N1460" s="13">
        <v>5</v>
      </c>
      <c r="O1460" s="15">
        <v>42310</v>
      </c>
    </row>
    <row r="1461" spans="1:15" x14ac:dyDescent="0.25">
      <c r="A1461" s="13" t="s">
        <v>2824</v>
      </c>
      <c r="B1461" s="13" t="s">
        <v>2822</v>
      </c>
      <c r="C1461" s="35"/>
      <c r="D1461" s="35" t="s">
        <v>4055</v>
      </c>
      <c r="E1461" s="13" t="s">
        <v>3025</v>
      </c>
      <c r="F1461" s="13" t="s">
        <v>3079</v>
      </c>
      <c r="G1461" s="13" t="s">
        <v>3050</v>
      </c>
      <c r="H1461" s="13" t="s">
        <v>4936</v>
      </c>
      <c r="I1461" s="13" t="s">
        <v>3051</v>
      </c>
      <c r="J1461" s="13"/>
      <c r="K1461" s="13" t="s">
        <v>1257</v>
      </c>
      <c r="L1461" s="13" t="s">
        <v>3037</v>
      </c>
      <c r="M1461" s="14">
        <v>1531.2</v>
      </c>
      <c r="N1461" s="13">
        <v>5</v>
      </c>
      <c r="O1461" s="15">
        <v>42310</v>
      </c>
    </row>
    <row r="1462" spans="1:15" x14ac:dyDescent="0.25">
      <c r="A1462" s="13" t="s">
        <v>2825</v>
      </c>
      <c r="B1462" s="13" t="s">
        <v>2826</v>
      </c>
      <c r="C1462" s="35"/>
      <c r="D1462" s="35" t="s">
        <v>4056</v>
      </c>
      <c r="E1462" s="13" t="s">
        <v>3025</v>
      </c>
      <c r="F1462" s="13" t="s">
        <v>3079</v>
      </c>
      <c r="G1462" s="13" t="s">
        <v>3050</v>
      </c>
      <c r="H1462" s="13" t="s">
        <v>3120</v>
      </c>
      <c r="I1462" s="13" t="s">
        <v>4504</v>
      </c>
      <c r="J1462" s="13"/>
      <c r="K1462" s="13" t="s">
        <v>1257</v>
      </c>
      <c r="L1462" s="13" t="s">
        <v>3037</v>
      </c>
      <c r="M1462" s="14">
        <v>1739.2</v>
      </c>
      <c r="N1462" s="13">
        <v>5</v>
      </c>
      <c r="O1462" s="15">
        <v>42310</v>
      </c>
    </row>
    <row r="1463" spans="1:15" x14ac:dyDescent="0.25">
      <c r="A1463" s="13" t="s">
        <v>2827</v>
      </c>
      <c r="B1463" s="13" t="s">
        <v>2826</v>
      </c>
      <c r="C1463" s="35"/>
      <c r="D1463" s="35" t="s">
        <v>4057</v>
      </c>
      <c r="E1463" s="13" t="s">
        <v>3025</v>
      </c>
      <c r="F1463" s="13" t="s">
        <v>3079</v>
      </c>
      <c r="G1463" s="13" t="s">
        <v>3050</v>
      </c>
      <c r="H1463" s="13" t="s">
        <v>4936</v>
      </c>
      <c r="I1463" s="13" t="s">
        <v>3051</v>
      </c>
      <c r="J1463" s="13"/>
      <c r="K1463" s="13" t="s">
        <v>1257</v>
      </c>
      <c r="L1463" s="13" t="s">
        <v>3037</v>
      </c>
      <c r="M1463" s="14">
        <v>1739.2</v>
      </c>
      <c r="N1463" s="13">
        <v>5</v>
      </c>
      <c r="O1463" s="15">
        <v>42310</v>
      </c>
    </row>
    <row r="1464" spans="1:15" x14ac:dyDescent="0.25">
      <c r="A1464" s="13" t="s">
        <v>2828</v>
      </c>
      <c r="B1464" s="13" t="s">
        <v>2829</v>
      </c>
      <c r="C1464" s="35"/>
      <c r="D1464" s="35" t="s">
        <v>4058</v>
      </c>
      <c r="E1464" s="13" t="s">
        <v>3025</v>
      </c>
      <c r="F1464" s="13" t="s">
        <v>3079</v>
      </c>
      <c r="G1464" s="13" t="s">
        <v>3050</v>
      </c>
      <c r="H1464" s="13" t="s">
        <v>4936</v>
      </c>
      <c r="I1464" s="13" t="s">
        <v>3051</v>
      </c>
      <c r="J1464" s="13"/>
      <c r="K1464" s="13" t="s">
        <v>1257</v>
      </c>
      <c r="L1464" s="13" t="s">
        <v>3037</v>
      </c>
      <c r="M1464" s="14">
        <v>1280.9000000000001</v>
      </c>
      <c r="N1464" s="13">
        <v>5</v>
      </c>
      <c r="O1464" s="15">
        <v>42310</v>
      </c>
    </row>
    <row r="1465" spans="1:15" x14ac:dyDescent="0.25">
      <c r="A1465" s="13" t="s">
        <v>2830</v>
      </c>
      <c r="B1465" s="13" t="s">
        <v>2829</v>
      </c>
      <c r="C1465" s="35"/>
      <c r="D1465" s="35" t="s">
        <v>4059</v>
      </c>
      <c r="E1465" s="13" t="s">
        <v>3025</v>
      </c>
      <c r="F1465" s="13" t="s">
        <v>3079</v>
      </c>
      <c r="G1465" s="13" t="s">
        <v>3050</v>
      </c>
      <c r="H1465" s="13" t="s">
        <v>3120</v>
      </c>
      <c r="I1465" s="13" t="s">
        <v>4504</v>
      </c>
      <c r="J1465" s="13"/>
      <c r="K1465" s="13" t="s">
        <v>1257</v>
      </c>
      <c r="L1465" s="13" t="s">
        <v>3037</v>
      </c>
      <c r="M1465" s="14">
        <v>1280.9000000000001</v>
      </c>
      <c r="N1465" s="13">
        <v>5</v>
      </c>
      <c r="O1465" s="15">
        <v>42310</v>
      </c>
    </row>
    <row r="1466" spans="1:15" x14ac:dyDescent="0.25">
      <c r="A1466" s="13" t="s">
        <v>2831</v>
      </c>
      <c r="B1466" s="13" t="s">
        <v>2829</v>
      </c>
      <c r="C1466" s="35"/>
      <c r="D1466" s="35" t="s">
        <v>4060</v>
      </c>
      <c r="E1466" s="13" t="s">
        <v>3025</v>
      </c>
      <c r="F1466" s="13" t="s">
        <v>3079</v>
      </c>
      <c r="G1466" s="13" t="s">
        <v>3050</v>
      </c>
      <c r="H1466" s="13" t="s">
        <v>4936</v>
      </c>
      <c r="I1466" s="13" t="s">
        <v>3051</v>
      </c>
      <c r="J1466" s="13"/>
      <c r="K1466" s="13" t="s">
        <v>1257</v>
      </c>
      <c r="L1466" s="13" t="s">
        <v>3037</v>
      </c>
      <c r="M1466" s="14">
        <v>1280.9000000000001</v>
      </c>
      <c r="N1466" s="13">
        <v>5</v>
      </c>
      <c r="O1466" s="15">
        <v>42310</v>
      </c>
    </row>
    <row r="1467" spans="1:15" x14ac:dyDescent="0.25">
      <c r="A1467" s="13" t="s">
        <v>2832</v>
      </c>
      <c r="B1467" s="13" t="s">
        <v>2829</v>
      </c>
      <c r="C1467" s="35"/>
      <c r="D1467" s="35" t="s">
        <v>4061</v>
      </c>
      <c r="E1467" s="13" t="s">
        <v>3025</v>
      </c>
      <c r="F1467" s="13" t="s">
        <v>3079</v>
      </c>
      <c r="G1467" s="13" t="s">
        <v>3050</v>
      </c>
      <c r="H1467" s="13" t="s">
        <v>3120</v>
      </c>
      <c r="I1467" s="13" t="s">
        <v>4504</v>
      </c>
      <c r="J1467" s="13"/>
      <c r="K1467" s="13" t="s">
        <v>1257</v>
      </c>
      <c r="L1467" s="13" t="s">
        <v>3037</v>
      </c>
      <c r="M1467" s="14">
        <v>1280.9000000000001</v>
      </c>
      <c r="N1467" s="13">
        <v>5</v>
      </c>
      <c r="O1467" s="15">
        <v>42310</v>
      </c>
    </row>
    <row r="1468" spans="1:15" x14ac:dyDescent="0.25">
      <c r="A1468" s="13" t="s">
        <v>2833</v>
      </c>
      <c r="B1468" s="13" t="s">
        <v>2834</v>
      </c>
      <c r="C1468" s="35"/>
      <c r="D1468" s="35" t="s">
        <v>4062</v>
      </c>
      <c r="E1468" s="13" t="s">
        <v>3025</v>
      </c>
      <c r="F1468" s="13" t="s">
        <v>3079</v>
      </c>
      <c r="G1468" s="13" t="s">
        <v>3050</v>
      </c>
      <c r="H1468" s="13" t="s">
        <v>4936</v>
      </c>
      <c r="I1468" s="13" t="s">
        <v>3051</v>
      </c>
      <c r="J1468" s="13"/>
      <c r="K1468" s="13" t="s">
        <v>1257</v>
      </c>
      <c r="L1468" s="13" t="s">
        <v>3037</v>
      </c>
      <c r="M1468" s="14">
        <v>810.84</v>
      </c>
      <c r="N1468" s="13">
        <v>5</v>
      </c>
      <c r="O1468" s="15">
        <v>42310</v>
      </c>
    </row>
    <row r="1469" spans="1:15" x14ac:dyDescent="0.25">
      <c r="A1469" s="13" t="s">
        <v>2835</v>
      </c>
      <c r="B1469" s="13" t="s">
        <v>2834</v>
      </c>
      <c r="C1469" s="35"/>
      <c r="D1469" s="35" t="s">
        <v>4063</v>
      </c>
      <c r="E1469" s="13" t="s">
        <v>3025</v>
      </c>
      <c r="F1469" s="13" t="s">
        <v>3079</v>
      </c>
      <c r="G1469" s="13" t="s">
        <v>3050</v>
      </c>
      <c r="H1469" s="13" t="s">
        <v>3070</v>
      </c>
      <c r="I1469" s="13" t="s">
        <v>3051</v>
      </c>
      <c r="J1469" s="13"/>
      <c r="K1469" s="13" t="s">
        <v>1257</v>
      </c>
      <c r="L1469" s="13" t="s">
        <v>3037</v>
      </c>
      <c r="M1469" s="14">
        <v>810.84</v>
      </c>
      <c r="N1469" s="13">
        <v>5</v>
      </c>
      <c r="O1469" s="15">
        <v>42310</v>
      </c>
    </row>
    <row r="1470" spans="1:15" x14ac:dyDescent="0.25">
      <c r="A1470" s="13" t="s">
        <v>2836</v>
      </c>
      <c r="B1470" s="13" t="s">
        <v>2837</v>
      </c>
      <c r="C1470" s="35"/>
      <c r="D1470" s="35" t="s">
        <v>4064</v>
      </c>
      <c r="E1470" s="13" t="s">
        <v>3025</v>
      </c>
      <c r="F1470" s="13" t="s">
        <v>3079</v>
      </c>
      <c r="G1470" s="13" t="s">
        <v>3050</v>
      </c>
      <c r="H1470" s="13" t="s">
        <v>3127</v>
      </c>
      <c r="I1470" s="13" t="s">
        <v>3051</v>
      </c>
      <c r="J1470" s="13"/>
      <c r="K1470" s="13" t="s">
        <v>1257</v>
      </c>
      <c r="L1470" s="13" t="s">
        <v>3037</v>
      </c>
      <c r="M1470" s="14">
        <v>5628.9</v>
      </c>
      <c r="N1470" s="13">
        <v>5</v>
      </c>
      <c r="O1470" s="15">
        <v>42310</v>
      </c>
    </row>
    <row r="1471" spans="1:15" x14ac:dyDescent="0.25">
      <c r="A1471" s="13" t="s">
        <v>2838</v>
      </c>
      <c r="B1471" s="13" t="s">
        <v>2839</v>
      </c>
      <c r="C1471" s="35"/>
      <c r="D1471" s="35" t="s">
        <v>4065</v>
      </c>
      <c r="E1471" s="13" t="s">
        <v>3025</v>
      </c>
      <c r="F1471" s="13" t="s">
        <v>3079</v>
      </c>
      <c r="G1471" s="13" t="s">
        <v>3050</v>
      </c>
      <c r="H1471" s="13" t="s">
        <v>4936</v>
      </c>
      <c r="I1471" s="13" t="s">
        <v>3051</v>
      </c>
      <c r="J1471" s="13"/>
      <c r="K1471" s="13" t="s">
        <v>1257</v>
      </c>
      <c r="L1471" s="13" t="s">
        <v>3037</v>
      </c>
      <c r="M1471" s="14">
        <v>4395.01</v>
      </c>
      <c r="N1471" s="13">
        <v>5</v>
      </c>
      <c r="O1471" s="15">
        <v>42310</v>
      </c>
    </row>
    <row r="1472" spans="1:15" x14ac:dyDescent="0.25">
      <c r="A1472" s="13" t="s">
        <v>2840</v>
      </c>
      <c r="B1472" s="13" t="s">
        <v>2841</v>
      </c>
      <c r="C1472" s="35"/>
      <c r="D1472" s="35" t="s">
        <v>4066</v>
      </c>
      <c r="E1472" s="13" t="s">
        <v>3025</v>
      </c>
      <c r="F1472" s="13" t="s">
        <v>3079</v>
      </c>
      <c r="G1472" s="13" t="s">
        <v>3050</v>
      </c>
      <c r="H1472" s="13" t="s">
        <v>4936</v>
      </c>
      <c r="I1472" s="13" t="s">
        <v>3051</v>
      </c>
      <c r="J1472" s="13"/>
      <c r="K1472" s="13" t="s">
        <v>1257</v>
      </c>
      <c r="L1472" s="13" t="s">
        <v>3037</v>
      </c>
      <c r="M1472" s="14">
        <v>4395.01</v>
      </c>
      <c r="N1472" s="13">
        <v>5</v>
      </c>
      <c r="O1472" s="15">
        <v>42310</v>
      </c>
    </row>
    <row r="1473" spans="1:15" x14ac:dyDescent="0.25">
      <c r="A1473" s="13" t="s">
        <v>2842</v>
      </c>
      <c r="B1473" s="13" t="s">
        <v>2843</v>
      </c>
      <c r="C1473" s="35" t="s">
        <v>3026</v>
      </c>
      <c r="D1473" s="35" t="s">
        <v>4067</v>
      </c>
      <c r="E1473" s="13" t="s">
        <v>3025</v>
      </c>
      <c r="F1473" s="13" t="s">
        <v>3079</v>
      </c>
      <c r="G1473" s="13" t="s">
        <v>3050</v>
      </c>
      <c r="H1473" s="13" t="s">
        <v>3080</v>
      </c>
      <c r="I1473" s="13" t="s">
        <v>12400</v>
      </c>
      <c r="J1473" s="13"/>
      <c r="K1473" s="13" t="s">
        <v>1257</v>
      </c>
      <c r="L1473" s="13" t="s">
        <v>3037</v>
      </c>
      <c r="M1473" s="14">
        <v>7138.95</v>
      </c>
      <c r="N1473" s="13">
        <v>5</v>
      </c>
      <c r="O1473" s="15">
        <v>42310</v>
      </c>
    </row>
    <row r="1474" spans="1:15" x14ac:dyDescent="0.25">
      <c r="A1474" s="13" t="s">
        <v>2844</v>
      </c>
      <c r="B1474" s="13" t="s">
        <v>2843</v>
      </c>
      <c r="C1474" s="35"/>
      <c r="D1474" s="35" t="s">
        <v>4068</v>
      </c>
      <c r="E1474" s="13" t="s">
        <v>3025</v>
      </c>
      <c r="F1474" s="13" t="s">
        <v>3079</v>
      </c>
      <c r="G1474" s="13" t="s">
        <v>3050</v>
      </c>
      <c r="H1474" s="13" t="s">
        <v>12410</v>
      </c>
      <c r="I1474" s="13" t="s">
        <v>12409</v>
      </c>
      <c r="J1474" s="13"/>
      <c r="K1474" s="13" t="s">
        <v>1257</v>
      </c>
      <c r="L1474" s="13" t="s">
        <v>3037</v>
      </c>
      <c r="M1474" s="14">
        <v>7138.95</v>
      </c>
      <c r="N1474" s="13">
        <v>5</v>
      </c>
      <c r="O1474" s="15">
        <v>42310</v>
      </c>
    </row>
    <row r="1475" spans="1:15" x14ac:dyDescent="0.25">
      <c r="A1475" s="13" t="s">
        <v>2845</v>
      </c>
      <c r="B1475" s="13" t="s">
        <v>2843</v>
      </c>
      <c r="C1475" s="35" t="s">
        <v>3026</v>
      </c>
      <c r="D1475" s="35" t="s">
        <v>4069</v>
      </c>
      <c r="E1475" s="13" t="s">
        <v>3025</v>
      </c>
      <c r="F1475" s="13" t="s">
        <v>3079</v>
      </c>
      <c r="G1475" s="13" t="s">
        <v>3050</v>
      </c>
      <c r="H1475" s="13" t="s">
        <v>3737</v>
      </c>
      <c r="I1475" s="13" t="s">
        <v>4505</v>
      </c>
      <c r="J1475" s="13"/>
      <c r="K1475" s="13" t="s">
        <v>1257</v>
      </c>
      <c r="L1475" s="13" t="s">
        <v>3037</v>
      </c>
      <c r="M1475" s="14">
        <v>7138.95</v>
      </c>
      <c r="N1475" s="13">
        <v>5</v>
      </c>
      <c r="O1475" s="15">
        <v>42310</v>
      </c>
    </row>
    <row r="1476" spans="1:15" x14ac:dyDescent="0.25">
      <c r="A1476" s="13" t="s">
        <v>2846</v>
      </c>
      <c r="B1476" s="13" t="s">
        <v>2843</v>
      </c>
      <c r="C1476" s="35"/>
      <c r="D1476" s="35" t="s">
        <v>4070</v>
      </c>
      <c r="E1476" s="13" t="s">
        <v>3025</v>
      </c>
      <c r="F1476" s="13" t="s">
        <v>3079</v>
      </c>
      <c r="G1476" s="13" t="s">
        <v>3050</v>
      </c>
      <c r="H1476" s="13" t="s">
        <v>3120</v>
      </c>
      <c r="I1476" s="13" t="s">
        <v>4504</v>
      </c>
      <c r="J1476" s="13"/>
      <c r="K1476" s="13" t="s">
        <v>1257</v>
      </c>
      <c r="L1476" s="13" t="s">
        <v>3037</v>
      </c>
      <c r="M1476" s="14">
        <v>7138.95</v>
      </c>
      <c r="N1476" s="13">
        <v>5</v>
      </c>
      <c r="O1476" s="15">
        <v>42310</v>
      </c>
    </row>
    <row r="1477" spans="1:15" x14ac:dyDescent="0.25">
      <c r="A1477" s="13" t="s">
        <v>2847</v>
      </c>
      <c r="B1477" s="13" t="s">
        <v>2843</v>
      </c>
      <c r="C1477" s="35"/>
      <c r="D1477" s="35" t="s">
        <v>4071</v>
      </c>
      <c r="E1477" s="13" t="s">
        <v>3025</v>
      </c>
      <c r="F1477" s="13" t="s">
        <v>3079</v>
      </c>
      <c r="G1477" s="13" t="s">
        <v>3050</v>
      </c>
      <c r="H1477" s="13" t="s">
        <v>3402</v>
      </c>
      <c r="I1477" s="13" t="s">
        <v>4492</v>
      </c>
      <c r="J1477" s="13"/>
      <c r="K1477" s="13" t="s">
        <v>1257</v>
      </c>
      <c r="L1477" s="13" t="s">
        <v>3037</v>
      </c>
      <c r="M1477" s="14">
        <v>7138.95</v>
      </c>
      <c r="N1477" s="13">
        <v>5</v>
      </c>
      <c r="O1477" s="15">
        <v>42310</v>
      </c>
    </row>
    <row r="1478" spans="1:15" x14ac:dyDescent="0.25">
      <c r="A1478" s="13" t="s">
        <v>2848</v>
      </c>
      <c r="B1478" s="13" t="s">
        <v>2843</v>
      </c>
      <c r="C1478" s="35"/>
      <c r="D1478" s="35" t="s">
        <v>4072</v>
      </c>
      <c r="E1478" s="13" t="s">
        <v>3025</v>
      </c>
      <c r="F1478" s="13" t="s">
        <v>3079</v>
      </c>
      <c r="G1478" s="13" t="s">
        <v>3050</v>
      </c>
      <c r="H1478" s="13" t="s">
        <v>3111</v>
      </c>
      <c r="I1478" s="13" t="s">
        <v>12396</v>
      </c>
      <c r="J1478" s="13"/>
      <c r="K1478" s="13" t="s">
        <v>1257</v>
      </c>
      <c r="L1478" s="13" t="s">
        <v>3037</v>
      </c>
      <c r="M1478" s="14">
        <v>7138.95</v>
      </c>
      <c r="N1478" s="13">
        <v>5</v>
      </c>
      <c r="O1478" s="15">
        <v>42310</v>
      </c>
    </row>
    <row r="1479" spans="1:15" x14ac:dyDescent="0.25">
      <c r="A1479" s="13" t="s">
        <v>12393</v>
      </c>
      <c r="B1479" s="13" t="s">
        <v>2843</v>
      </c>
      <c r="C1479" s="35"/>
      <c r="D1479" s="35" t="s">
        <v>4073</v>
      </c>
      <c r="E1479" s="13" t="s">
        <v>3025</v>
      </c>
      <c r="F1479" s="13" t="s">
        <v>3079</v>
      </c>
      <c r="G1479" s="13" t="s">
        <v>3050</v>
      </c>
      <c r="H1479" s="13" t="s">
        <v>4074</v>
      </c>
      <c r="I1479" s="13" t="s">
        <v>4438</v>
      </c>
      <c r="J1479" s="13"/>
      <c r="K1479" s="13" t="s">
        <v>1257</v>
      </c>
      <c r="L1479" s="13" t="s">
        <v>3037</v>
      </c>
      <c r="M1479" s="14">
        <v>7138.95</v>
      </c>
      <c r="N1479" s="13">
        <v>5</v>
      </c>
      <c r="O1479" s="15">
        <v>42310</v>
      </c>
    </row>
    <row r="1480" spans="1:15" x14ac:dyDescent="0.25">
      <c r="A1480" s="13" t="s">
        <v>2850</v>
      </c>
      <c r="B1480" s="13" t="s">
        <v>2851</v>
      </c>
      <c r="C1480" s="35" t="s">
        <v>3026</v>
      </c>
      <c r="D1480" s="35" t="s">
        <v>4075</v>
      </c>
      <c r="E1480" s="13" t="s">
        <v>3025</v>
      </c>
      <c r="F1480" s="13" t="s">
        <v>3079</v>
      </c>
      <c r="G1480" s="13" t="s">
        <v>3050</v>
      </c>
      <c r="H1480" s="13" t="s">
        <v>3085</v>
      </c>
      <c r="I1480" s="13" t="s">
        <v>3051</v>
      </c>
      <c r="J1480" s="13"/>
      <c r="K1480" s="13" t="s">
        <v>1257</v>
      </c>
      <c r="L1480" s="13" t="s">
        <v>3037</v>
      </c>
      <c r="M1480" s="14">
        <v>2127</v>
      </c>
      <c r="N1480" s="13">
        <v>5</v>
      </c>
      <c r="O1480" s="15">
        <v>42310</v>
      </c>
    </row>
    <row r="1481" spans="1:15" x14ac:dyDescent="0.25">
      <c r="A1481" s="13" t="s">
        <v>2852</v>
      </c>
      <c r="B1481" s="13" t="s">
        <v>2851</v>
      </c>
      <c r="C1481" s="35"/>
      <c r="D1481" s="35" t="s">
        <v>4076</v>
      </c>
      <c r="E1481" s="13" t="s">
        <v>3025</v>
      </c>
      <c r="F1481" s="13" t="s">
        <v>3079</v>
      </c>
      <c r="G1481" s="13" t="s">
        <v>3050</v>
      </c>
      <c r="H1481" s="13" t="s">
        <v>4933</v>
      </c>
      <c r="I1481" s="13" t="s">
        <v>4935</v>
      </c>
      <c r="J1481" s="13"/>
      <c r="K1481" s="13" t="s">
        <v>1257</v>
      </c>
      <c r="L1481" s="13" t="s">
        <v>3037</v>
      </c>
      <c r="M1481" s="14">
        <v>2127</v>
      </c>
      <c r="N1481" s="13">
        <v>5</v>
      </c>
      <c r="O1481" s="15">
        <v>42310</v>
      </c>
    </row>
    <row r="1482" spans="1:15" x14ac:dyDescent="0.25">
      <c r="A1482" s="13" t="s">
        <v>2853</v>
      </c>
      <c r="B1482" s="13" t="s">
        <v>2851</v>
      </c>
      <c r="C1482" s="35" t="s">
        <v>3026</v>
      </c>
      <c r="D1482" s="35" t="s">
        <v>4077</v>
      </c>
      <c r="E1482" s="13" t="s">
        <v>3025</v>
      </c>
      <c r="F1482" s="13" t="s">
        <v>3079</v>
      </c>
      <c r="G1482" s="13" t="s">
        <v>3050</v>
      </c>
      <c r="H1482" s="13" t="s">
        <v>3120</v>
      </c>
      <c r="I1482" s="13" t="s">
        <v>4504</v>
      </c>
      <c r="J1482" s="13"/>
      <c r="K1482" s="13" t="s">
        <v>1257</v>
      </c>
      <c r="L1482" s="13" t="s">
        <v>3037</v>
      </c>
      <c r="M1482" s="14">
        <v>2127</v>
      </c>
      <c r="N1482" s="13">
        <v>5</v>
      </c>
      <c r="O1482" s="15">
        <v>42310</v>
      </c>
    </row>
    <row r="1483" spans="1:15" x14ac:dyDescent="0.25">
      <c r="A1483" s="13" t="s">
        <v>2854</v>
      </c>
      <c r="B1483" s="13" t="s">
        <v>2851</v>
      </c>
      <c r="C1483" s="35"/>
      <c r="D1483" s="35" t="s">
        <v>4078</v>
      </c>
      <c r="E1483" s="13" t="s">
        <v>3025</v>
      </c>
      <c r="F1483" s="13" t="s">
        <v>3079</v>
      </c>
      <c r="G1483" s="13" t="s">
        <v>3050</v>
      </c>
      <c r="H1483" s="13" t="s">
        <v>12152</v>
      </c>
      <c r="I1483" s="13" t="s">
        <v>4793</v>
      </c>
      <c r="J1483" s="13"/>
      <c r="K1483" s="13" t="s">
        <v>1257</v>
      </c>
      <c r="L1483" s="13" t="s">
        <v>3037</v>
      </c>
      <c r="M1483" s="14">
        <v>2127</v>
      </c>
      <c r="N1483" s="13">
        <v>5</v>
      </c>
      <c r="O1483" s="15">
        <v>42310</v>
      </c>
    </row>
    <row r="1484" spans="1:15" x14ac:dyDescent="0.25">
      <c r="A1484" s="13" t="s">
        <v>2855</v>
      </c>
      <c r="B1484" s="13" t="s">
        <v>2851</v>
      </c>
      <c r="C1484" s="35"/>
      <c r="D1484" s="35" t="s">
        <v>4079</v>
      </c>
      <c r="E1484" s="13" t="s">
        <v>3025</v>
      </c>
      <c r="F1484" s="13" t="s">
        <v>3079</v>
      </c>
      <c r="G1484" s="13" t="s">
        <v>3050</v>
      </c>
      <c r="H1484" s="13" t="s">
        <v>3737</v>
      </c>
      <c r="I1484" s="13" t="s">
        <v>4505</v>
      </c>
      <c r="J1484" s="13"/>
      <c r="K1484" s="13" t="s">
        <v>1257</v>
      </c>
      <c r="L1484" s="13" t="s">
        <v>3037</v>
      </c>
      <c r="M1484" s="14">
        <v>2127</v>
      </c>
      <c r="N1484" s="13">
        <v>5</v>
      </c>
      <c r="O1484" s="15">
        <v>42310</v>
      </c>
    </row>
    <row r="1485" spans="1:15" x14ac:dyDescent="0.25">
      <c r="A1485" s="13" t="s">
        <v>2856</v>
      </c>
      <c r="B1485" s="13" t="s">
        <v>2851</v>
      </c>
      <c r="C1485" s="35"/>
      <c r="D1485" s="35" t="s">
        <v>4080</v>
      </c>
      <c r="E1485" s="13" t="s">
        <v>3025</v>
      </c>
      <c r="F1485" s="13" t="s">
        <v>3079</v>
      </c>
      <c r="G1485" s="13" t="s">
        <v>3050</v>
      </c>
      <c r="H1485" s="13" t="s">
        <v>4074</v>
      </c>
      <c r="I1485" s="13" t="s">
        <v>4438</v>
      </c>
      <c r="J1485" s="13"/>
      <c r="K1485" s="13" t="s">
        <v>1257</v>
      </c>
      <c r="L1485" s="13" t="s">
        <v>3037</v>
      </c>
      <c r="M1485" s="14">
        <v>2127</v>
      </c>
      <c r="N1485" s="13">
        <v>5</v>
      </c>
      <c r="O1485" s="15">
        <v>42310</v>
      </c>
    </row>
    <row r="1486" spans="1:15" x14ac:dyDescent="0.25">
      <c r="A1486" s="13" t="s">
        <v>2857</v>
      </c>
      <c r="B1486" s="13" t="s">
        <v>2851</v>
      </c>
      <c r="C1486" s="35"/>
      <c r="D1486" s="35" t="s">
        <v>4081</v>
      </c>
      <c r="E1486" s="13" t="s">
        <v>3025</v>
      </c>
      <c r="F1486" s="13" t="s">
        <v>3079</v>
      </c>
      <c r="G1486" s="13" t="s">
        <v>3050</v>
      </c>
      <c r="H1486" s="13" t="s">
        <v>3402</v>
      </c>
      <c r="I1486" s="13" t="s">
        <v>4492</v>
      </c>
      <c r="J1486" s="13"/>
      <c r="K1486" s="13" t="s">
        <v>1257</v>
      </c>
      <c r="L1486" s="13" t="s">
        <v>3037</v>
      </c>
      <c r="M1486" s="14">
        <v>2127</v>
      </c>
      <c r="N1486" s="13">
        <v>5</v>
      </c>
      <c r="O1486" s="15">
        <v>42310</v>
      </c>
    </row>
    <row r="1487" spans="1:15" x14ac:dyDescent="0.25">
      <c r="A1487" s="13" t="s">
        <v>2858</v>
      </c>
      <c r="B1487" s="13" t="s">
        <v>2859</v>
      </c>
      <c r="C1487" s="35"/>
      <c r="D1487" s="35" t="s">
        <v>4082</v>
      </c>
      <c r="E1487" s="13" t="s">
        <v>3025</v>
      </c>
      <c r="F1487" s="13" t="s">
        <v>3079</v>
      </c>
      <c r="G1487" s="13" t="s">
        <v>3050</v>
      </c>
      <c r="H1487" s="13" t="s">
        <v>3080</v>
      </c>
      <c r="I1487" s="13" t="s">
        <v>4745</v>
      </c>
      <c r="J1487" s="13"/>
      <c r="K1487" s="13" t="s">
        <v>1257</v>
      </c>
      <c r="L1487" s="13" t="s">
        <v>3037</v>
      </c>
      <c r="M1487" s="14">
        <v>1598.19</v>
      </c>
      <c r="N1487" s="13">
        <v>5</v>
      </c>
      <c r="O1487" s="15">
        <v>42310</v>
      </c>
    </row>
    <row r="1488" spans="1:15" x14ac:dyDescent="0.25">
      <c r="A1488" s="13" t="s">
        <v>2860</v>
      </c>
      <c r="B1488" s="13" t="s">
        <v>2859</v>
      </c>
      <c r="C1488" s="35"/>
      <c r="D1488" s="35" t="s">
        <v>4083</v>
      </c>
      <c r="E1488" s="13" t="s">
        <v>3025</v>
      </c>
      <c r="F1488" s="13" t="s">
        <v>3079</v>
      </c>
      <c r="G1488" s="13" t="s">
        <v>3050</v>
      </c>
      <c r="H1488" s="13" t="s">
        <v>3080</v>
      </c>
      <c r="I1488" s="13" t="s">
        <v>4745</v>
      </c>
      <c r="J1488" s="13"/>
      <c r="K1488" s="13" t="s">
        <v>1257</v>
      </c>
      <c r="L1488" s="13" t="s">
        <v>3037</v>
      </c>
      <c r="M1488" s="14">
        <v>1598.19</v>
      </c>
      <c r="N1488" s="13">
        <v>5</v>
      </c>
      <c r="O1488" s="15">
        <v>42310</v>
      </c>
    </row>
    <row r="1489" spans="1:15" x14ac:dyDescent="0.25">
      <c r="A1489" s="13" t="s">
        <v>2861</v>
      </c>
      <c r="B1489" s="13" t="s">
        <v>2859</v>
      </c>
      <c r="C1489" s="35"/>
      <c r="D1489" s="35" t="s">
        <v>4084</v>
      </c>
      <c r="E1489" s="13" t="s">
        <v>3025</v>
      </c>
      <c r="F1489" s="13" t="s">
        <v>3079</v>
      </c>
      <c r="G1489" s="13" t="s">
        <v>3050</v>
      </c>
      <c r="H1489" s="13" t="s">
        <v>4074</v>
      </c>
      <c r="I1489" s="13" t="s">
        <v>4438</v>
      </c>
      <c r="J1489" s="13"/>
      <c r="K1489" s="13" t="s">
        <v>1257</v>
      </c>
      <c r="L1489" s="13" t="s">
        <v>3037</v>
      </c>
      <c r="M1489" s="14">
        <v>1598.19</v>
      </c>
      <c r="N1489" s="13">
        <v>5</v>
      </c>
      <c r="O1489" s="15">
        <v>42310</v>
      </c>
    </row>
    <row r="1490" spans="1:15" x14ac:dyDescent="0.25">
      <c r="A1490" s="13" t="s">
        <v>2862</v>
      </c>
      <c r="B1490" s="13" t="s">
        <v>2859</v>
      </c>
      <c r="C1490" s="35"/>
      <c r="D1490" s="35" t="s">
        <v>4085</v>
      </c>
      <c r="E1490" s="13" t="s">
        <v>3025</v>
      </c>
      <c r="F1490" s="13" t="s">
        <v>3079</v>
      </c>
      <c r="G1490" s="13" t="s">
        <v>3050</v>
      </c>
      <c r="H1490" s="13" t="s">
        <v>4074</v>
      </c>
      <c r="I1490" s="13" t="s">
        <v>4438</v>
      </c>
      <c r="J1490" s="13"/>
      <c r="K1490" s="13" t="s">
        <v>1257</v>
      </c>
      <c r="L1490" s="13" t="s">
        <v>3037</v>
      </c>
      <c r="M1490" s="14">
        <v>1598.19</v>
      </c>
      <c r="N1490" s="13">
        <v>5</v>
      </c>
      <c r="O1490" s="15">
        <v>42310</v>
      </c>
    </row>
    <row r="1491" spans="1:15" ht="12" customHeight="1" x14ac:dyDescent="0.25">
      <c r="A1491" s="13" t="s">
        <v>2863</v>
      </c>
      <c r="B1491" s="13" t="s">
        <v>2859</v>
      </c>
      <c r="C1491" s="35"/>
      <c r="D1491" s="35" t="s">
        <v>4086</v>
      </c>
      <c r="E1491" s="13" t="s">
        <v>3025</v>
      </c>
      <c r="F1491" s="13" t="s">
        <v>3079</v>
      </c>
      <c r="G1491" s="13" t="s">
        <v>3050</v>
      </c>
      <c r="H1491" s="13" t="s">
        <v>3111</v>
      </c>
      <c r="I1491" s="13" t="s">
        <v>12396</v>
      </c>
      <c r="J1491" s="13"/>
      <c r="K1491" s="13" t="s">
        <v>1257</v>
      </c>
      <c r="L1491" s="13" t="s">
        <v>3037</v>
      </c>
      <c r="M1491" s="14">
        <v>1598.19</v>
      </c>
      <c r="N1491" s="13">
        <v>5</v>
      </c>
      <c r="O1491" s="15">
        <v>42310</v>
      </c>
    </row>
    <row r="1492" spans="1:15" x14ac:dyDescent="0.25">
      <c r="A1492" s="13" t="s">
        <v>2864</v>
      </c>
      <c r="B1492" s="13" t="s">
        <v>2859</v>
      </c>
      <c r="C1492" s="35"/>
      <c r="D1492" s="35" t="s">
        <v>4087</v>
      </c>
      <c r="E1492" s="13" t="s">
        <v>3025</v>
      </c>
      <c r="F1492" s="13" t="s">
        <v>3079</v>
      </c>
      <c r="G1492" s="13" t="s">
        <v>3050</v>
      </c>
      <c r="H1492" s="13" t="s">
        <v>3111</v>
      </c>
      <c r="I1492" s="13" t="s">
        <v>12397</v>
      </c>
      <c r="J1492" s="13"/>
      <c r="K1492" s="13" t="s">
        <v>1257</v>
      </c>
      <c r="L1492" s="13" t="s">
        <v>3037</v>
      </c>
      <c r="M1492" s="14">
        <v>1598.19</v>
      </c>
      <c r="N1492" s="13">
        <v>5</v>
      </c>
      <c r="O1492" s="15">
        <v>42310</v>
      </c>
    </row>
    <row r="1493" spans="1:15" x14ac:dyDescent="0.25">
      <c r="A1493" s="13" t="s">
        <v>2865</v>
      </c>
      <c r="B1493" s="13" t="s">
        <v>2859</v>
      </c>
      <c r="C1493" s="35"/>
      <c r="D1493" s="35" t="s">
        <v>4088</v>
      </c>
      <c r="E1493" s="13" t="s">
        <v>3025</v>
      </c>
      <c r="F1493" s="13" t="s">
        <v>3079</v>
      </c>
      <c r="G1493" s="13" t="s">
        <v>3050</v>
      </c>
      <c r="H1493" s="13" t="s">
        <v>3120</v>
      </c>
      <c r="I1493" s="13" t="s">
        <v>4504</v>
      </c>
      <c r="J1493" s="13"/>
      <c r="K1493" s="13" t="s">
        <v>1257</v>
      </c>
      <c r="L1493" s="13" t="s">
        <v>3037</v>
      </c>
      <c r="M1493" s="14">
        <v>1598.19</v>
      </c>
      <c r="N1493" s="13">
        <v>5</v>
      </c>
      <c r="O1493" s="15">
        <v>42310</v>
      </c>
    </row>
    <row r="1494" spans="1:15" x14ac:dyDescent="0.25">
      <c r="A1494" s="13" t="s">
        <v>2866</v>
      </c>
      <c r="B1494" s="13" t="s">
        <v>2859</v>
      </c>
      <c r="C1494" s="35"/>
      <c r="D1494" s="35" t="s">
        <v>4089</v>
      </c>
      <c r="E1494" s="13" t="s">
        <v>3025</v>
      </c>
      <c r="F1494" s="13" t="s">
        <v>3079</v>
      </c>
      <c r="G1494" s="13" t="s">
        <v>3050</v>
      </c>
      <c r="H1494" s="13" t="s">
        <v>12394</v>
      </c>
      <c r="I1494" s="13" t="s">
        <v>4508</v>
      </c>
      <c r="J1494" s="13"/>
      <c r="K1494" s="13" t="s">
        <v>1257</v>
      </c>
      <c r="L1494" s="13" t="s">
        <v>3037</v>
      </c>
      <c r="M1494" s="14">
        <v>1598.19</v>
      </c>
      <c r="N1494" s="13">
        <v>5</v>
      </c>
      <c r="O1494" s="15">
        <v>42310</v>
      </c>
    </row>
    <row r="1495" spans="1:15" x14ac:dyDescent="0.25">
      <c r="A1495" s="13" t="s">
        <v>2867</v>
      </c>
      <c r="B1495" s="13" t="s">
        <v>2859</v>
      </c>
      <c r="C1495" s="35" t="s">
        <v>3026</v>
      </c>
      <c r="D1495" s="35" t="s">
        <v>4090</v>
      </c>
      <c r="E1495" s="13" t="s">
        <v>3025</v>
      </c>
      <c r="F1495" s="13" t="s">
        <v>3079</v>
      </c>
      <c r="G1495" s="13" t="s">
        <v>3050</v>
      </c>
      <c r="H1495" s="13" t="s">
        <v>3737</v>
      </c>
      <c r="I1495" s="13" t="s">
        <v>4505</v>
      </c>
      <c r="J1495" s="13"/>
      <c r="K1495" s="13" t="s">
        <v>1257</v>
      </c>
      <c r="L1495" s="13" t="s">
        <v>3037</v>
      </c>
      <c r="M1495" s="14">
        <v>1598.19</v>
      </c>
      <c r="N1495" s="13">
        <v>5</v>
      </c>
      <c r="O1495" s="15">
        <v>42310</v>
      </c>
    </row>
    <row r="1496" spans="1:15" x14ac:dyDescent="0.25">
      <c r="A1496" s="13" t="s">
        <v>2868</v>
      </c>
      <c r="B1496" s="13" t="s">
        <v>2859</v>
      </c>
      <c r="C1496" s="35" t="s">
        <v>3026</v>
      </c>
      <c r="D1496" s="35" t="s">
        <v>4091</v>
      </c>
      <c r="E1496" s="13" t="s">
        <v>3025</v>
      </c>
      <c r="F1496" s="13" t="s">
        <v>3079</v>
      </c>
      <c r="G1496" s="13" t="s">
        <v>3050</v>
      </c>
      <c r="H1496" s="13" t="s">
        <v>3737</v>
      </c>
      <c r="I1496" s="13" t="s">
        <v>4505</v>
      </c>
      <c r="J1496" s="13"/>
      <c r="K1496" s="13" t="s">
        <v>1257</v>
      </c>
      <c r="L1496" s="13" t="s">
        <v>3037</v>
      </c>
      <c r="M1496" s="14">
        <v>1598.19</v>
      </c>
      <c r="N1496" s="13">
        <v>5</v>
      </c>
      <c r="O1496" s="15">
        <v>42310</v>
      </c>
    </row>
    <row r="1497" spans="1:15" x14ac:dyDescent="0.25">
      <c r="A1497" s="13" t="s">
        <v>2869</v>
      </c>
      <c r="B1497" s="13" t="s">
        <v>2859</v>
      </c>
      <c r="C1497" s="35"/>
      <c r="D1497" s="35" t="s">
        <v>4092</v>
      </c>
      <c r="E1497" s="13" t="s">
        <v>3025</v>
      </c>
      <c r="F1497" s="13" t="s">
        <v>3079</v>
      </c>
      <c r="G1497" s="13" t="s">
        <v>3050</v>
      </c>
      <c r="H1497" s="13" t="s">
        <v>3369</v>
      </c>
      <c r="I1497" s="13" t="s">
        <v>4715</v>
      </c>
      <c r="J1497" s="13"/>
      <c r="K1497" s="13" t="s">
        <v>1257</v>
      </c>
      <c r="L1497" s="13" t="s">
        <v>3037</v>
      </c>
      <c r="M1497" s="14">
        <v>1598.19</v>
      </c>
      <c r="N1497" s="13">
        <v>5</v>
      </c>
      <c r="O1497" s="15">
        <v>42310</v>
      </c>
    </row>
    <row r="1498" spans="1:15" x14ac:dyDescent="0.25">
      <c r="A1498" s="13" t="s">
        <v>2870</v>
      </c>
      <c r="B1498" s="13" t="s">
        <v>2859</v>
      </c>
      <c r="C1498" s="35"/>
      <c r="D1498" s="35" t="s">
        <v>4093</v>
      </c>
      <c r="E1498" s="13" t="s">
        <v>3025</v>
      </c>
      <c r="F1498" s="13" t="s">
        <v>3079</v>
      </c>
      <c r="G1498" s="13" t="s">
        <v>3050</v>
      </c>
      <c r="H1498" s="13" t="s">
        <v>4933</v>
      </c>
      <c r="I1498" s="13" t="s">
        <v>4504</v>
      </c>
      <c r="J1498" s="13"/>
      <c r="K1498" s="13" t="s">
        <v>1257</v>
      </c>
      <c r="L1498" s="13" t="s">
        <v>3037</v>
      </c>
      <c r="M1498" s="14">
        <v>1598.19</v>
      </c>
      <c r="N1498" s="13">
        <v>5</v>
      </c>
      <c r="O1498" s="15">
        <v>42310</v>
      </c>
    </row>
    <row r="1499" spans="1:15" x14ac:dyDescent="0.25">
      <c r="A1499" s="13" t="s">
        <v>2871</v>
      </c>
      <c r="B1499" s="13" t="s">
        <v>2859</v>
      </c>
      <c r="C1499" s="35" t="s">
        <v>3026</v>
      </c>
      <c r="D1499" s="35" t="s">
        <v>4094</v>
      </c>
      <c r="E1499" s="13" t="s">
        <v>3025</v>
      </c>
      <c r="F1499" s="13" t="s">
        <v>3079</v>
      </c>
      <c r="G1499" s="13" t="s">
        <v>3050</v>
      </c>
      <c r="H1499" s="13" t="s">
        <v>3120</v>
      </c>
      <c r="I1499" s="13" t="s">
        <v>4504</v>
      </c>
      <c r="J1499" s="13"/>
      <c r="K1499" s="13" t="s">
        <v>1257</v>
      </c>
      <c r="L1499" s="13" t="s">
        <v>3037</v>
      </c>
      <c r="M1499" s="14">
        <v>1598.19</v>
      </c>
      <c r="N1499" s="13">
        <v>5</v>
      </c>
      <c r="O1499" s="15">
        <v>42310</v>
      </c>
    </row>
    <row r="1500" spans="1:15" x14ac:dyDescent="0.25">
      <c r="A1500" s="13" t="s">
        <v>2872</v>
      </c>
      <c r="B1500" s="13" t="s">
        <v>2859</v>
      </c>
      <c r="C1500" s="35" t="s">
        <v>3026</v>
      </c>
      <c r="D1500" s="35" t="s">
        <v>4095</v>
      </c>
      <c r="E1500" s="13" t="s">
        <v>3025</v>
      </c>
      <c r="F1500" s="13" t="s">
        <v>3079</v>
      </c>
      <c r="G1500" s="13" t="s">
        <v>3050</v>
      </c>
      <c r="H1500" s="13" t="s">
        <v>4743</v>
      </c>
      <c r="I1500" s="13" t="s">
        <v>4503</v>
      </c>
      <c r="J1500" s="13"/>
      <c r="K1500" s="13" t="s">
        <v>1257</v>
      </c>
      <c r="L1500" s="13" t="s">
        <v>3037</v>
      </c>
      <c r="M1500" s="14">
        <v>1598.19</v>
      </c>
      <c r="N1500" s="13">
        <v>5</v>
      </c>
      <c r="O1500" s="15">
        <v>42310</v>
      </c>
    </row>
    <row r="1501" spans="1:15" x14ac:dyDescent="0.25">
      <c r="A1501" s="13" t="s">
        <v>2873</v>
      </c>
      <c r="B1501" s="13" t="s">
        <v>2874</v>
      </c>
      <c r="C1501" s="35" t="s">
        <v>3026</v>
      </c>
      <c r="D1501" s="35" t="s">
        <v>4096</v>
      </c>
      <c r="E1501" s="13" t="s">
        <v>3025</v>
      </c>
      <c r="F1501" s="13" t="s">
        <v>3079</v>
      </c>
      <c r="G1501" s="13" t="s">
        <v>3050</v>
      </c>
      <c r="H1501" s="13" t="s">
        <v>3080</v>
      </c>
      <c r="I1501" s="13" t="s">
        <v>4745</v>
      </c>
      <c r="J1501" s="13"/>
      <c r="K1501" s="13" t="s">
        <v>1257</v>
      </c>
      <c r="L1501" s="13" t="s">
        <v>3037</v>
      </c>
      <c r="M1501" s="14">
        <v>3454.9</v>
      </c>
      <c r="N1501" s="13">
        <v>5</v>
      </c>
      <c r="O1501" s="15">
        <v>42310</v>
      </c>
    </row>
    <row r="1502" spans="1:15" x14ac:dyDescent="0.25">
      <c r="A1502" s="13" t="s">
        <v>2875</v>
      </c>
      <c r="B1502" s="13" t="s">
        <v>2874</v>
      </c>
      <c r="C1502" s="35"/>
      <c r="D1502" s="35" t="s">
        <v>4097</v>
      </c>
      <c r="E1502" s="13" t="s">
        <v>3025</v>
      </c>
      <c r="F1502" s="13" t="s">
        <v>3079</v>
      </c>
      <c r="G1502" s="13" t="s">
        <v>3050</v>
      </c>
      <c r="H1502" s="13" t="s">
        <v>4933</v>
      </c>
      <c r="I1502" s="13" t="s">
        <v>4938</v>
      </c>
      <c r="J1502" s="13"/>
      <c r="K1502" s="13" t="s">
        <v>1257</v>
      </c>
      <c r="L1502" s="13" t="s">
        <v>3037</v>
      </c>
      <c r="M1502" s="14">
        <v>3454.9</v>
      </c>
      <c r="N1502" s="13">
        <v>5</v>
      </c>
      <c r="O1502" s="15">
        <v>42310</v>
      </c>
    </row>
    <row r="1503" spans="1:15" x14ac:dyDescent="0.25">
      <c r="A1503" s="13" t="s">
        <v>2876</v>
      </c>
      <c r="B1503" s="13" t="s">
        <v>2874</v>
      </c>
      <c r="C1503" s="35"/>
      <c r="D1503" s="35" t="s">
        <v>4098</v>
      </c>
      <c r="E1503" s="13" t="s">
        <v>3025</v>
      </c>
      <c r="F1503" s="13" t="s">
        <v>3079</v>
      </c>
      <c r="G1503" s="13" t="s">
        <v>3050</v>
      </c>
      <c r="H1503" s="13" t="s">
        <v>3402</v>
      </c>
      <c r="I1503" s="13" t="s">
        <v>4492</v>
      </c>
      <c r="J1503" s="13"/>
      <c r="K1503" s="13" t="s">
        <v>1257</v>
      </c>
      <c r="L1503" s="13" t="s">
        <v>3037</v>
      </c>
      <c r="M1503" s="14">
        <v>3454.9</v>
      </c>
      <c r="N1503" s="13">
        <v>5</v>
      </c>
      <c r="O1503" s="15">
        <v>42310</v>
      </c>
    </row>
    <row r="1504" spans="1:15" ht="14.5" customHeight="1" x14ac:dyDescent="0.25">
      <c r="A1504" s="13" t="s">
        <v>2877</v>
      </c>
      <c r="B1504" s="13" t="s">
        <v>2874</v>
      </c>
      <c r="C1504" s="35" t="s">
        <v>3026</v>
      </c>
      <c r="D1504" s="35" t="s">
        <v>4099</v>
      </c>
      <c r="E1504" s="13" t="s">
        <v>3025</v>
      </c>
      <c r="F1504" s="13" t="s">
        <v>3079</v>
      </c>
      <c r="G1504" s="13" t="s">
        <v>3050</v>
      </c>
      <c r="H1504" s="13" t="s">
        <v>3737</v>
      </c>
      <c r="I1504" s="13" t="s">
        <v>4505</v>
      </c>
      <c r="J1504" s="13"/>
      <c r="K1504" s="13" t="s">
        <v>1257</v>
      </c>
      <c r="L1504" s="13" t="s">
        <v>3037</v>
      </c>
      <c r="M1504" s="14">
        <v>3454.9</v>
      </c>
      <c r="N1504" s="13">
        <v>5</v>
      </c>
      <c r="O1504" s="15">
        <v>42310</v>
      </c>
    </row>
    <row r="1505" spans="1:15" x14ac:dyDescent="0.25">
      <c r="A1505" s="13" t="s">
        <v>2878</v>
      </c>
      <c r="B1505" s="13" t="s">
        <v>2874</v>
      </c>
      <c r="C1505" s="35"/>
      <c r="D1505" s="35" t="s">
        <v>4100</v>
      </c>
      <c r="E1505" s="13" t="s">
        <v>3025</v>
      </c>
      <c r="F1505" s="13" t="s">
        <v>3079</v>
      </c>
      <c r="G1505" s="13" t="s">
        <v>3050</v>
      </c>
      <c r="H1505" s="13" t="s">
        <v>3120</v>
      </c>
      <c r="I1505" s="13" t="s">
        <v>12395</v>
      </c>
      <c r="J1505" s="13"/>
      <c r="K1505" s="13" t="s">
        <v>1257</v>
      </c>
      <c r="L1505" s="13" t="s">
        <v>3037</v>
      </c>
      <c r="M1505" s="14">
        <v>3454.9</v>
      </c>
      <c r="N1505" s="13">
        <v>5</v>
      </c>
      <c r="O1505" s="15">
        <v>42310</v>
      </c>
    </row>
    <row r="1506" spans="1:15" x14ac:dyDescent="0.25">
      <c r="A1506" s="13" t="s">
        <v>2879</v>
      </c>
      <c r="B1506" s="13" t="s">
        <v>2874</v>
      </c>
      <c r="C1506" s="35"/>
      <c r="D1506" s="35" t="s">
        <v>4101</v>
      </c>
      <c r="E1506" s="13" t="s">
        <v>3025</v>
      </c>
      <c r="F1506" s="13" t="s">
        <v>3079</v>
      </c>
      <c r="G1506" s="13" t="s">
        <v>3050</v>
      </c>
      <c r="H1506" s="13" t="s">
        <v>3111</v>
      </c>
      <c r="I1506" s="13" t="s">
        <v>12396</v>
      </c>
      <c r="J1506" s="13"/>
      <c r="K1506" s="13" t="s">
        <v>1257</v>
      </c>
      <c r="L1506" s="13" t="s">
        <v>3037</v>
      </c>
      <c r="M1506" s="14">
        <v>3454.9</v>
      </c>
      <c r="N1506" s="13">
        <v>5</v>
      </c>
      <c r="O1506" s="15">
        <v>42310</v>
      </c>
    </row>
    <row r="1507" spans="1:15" x14ac:dyDescent="0.25">
      <c r="A1507" s="13" t="s">
        <v>2880</v>
      </c>
      <c r="B1507" s="13" t="s">
        <v>2874</v>
      </c>
      <c r="C1507" s="35"/>
      <c r="D1507" s="35" t="s">
        <v>4102</v>
      </c>
      <c r="E1507" s="13" t="s">
        <v>3025</v>
      </c>
      <c r="F1507" s="13" t="s">
        <v>3079</v>
      </c>
      <c r="G1507" s="13" t="s">
        <v>3050</v>
      </c>
      <c r="H1507" s="13" t="s">
        <v>4074</v>
      </c>
      <c r="I1507" s="13" t="s">
        <v>4438</v>
      </c>
      <c r="J1507" s="13"/>
      <c r="K1507" s="13" t="s">
        <v>1257</v>
      </c>
      <c r="L1507" s="13" t="s">
        <v>3037</v>
      </c>
      <c r="M1507" s="14">
        <v>3454.9</v>
      </c>
      <c r="N1507" s="13">
        <v>5</v>
      </c>
      <c r="O1507" s="15">
        <v>42310</v>
      </c>
    </row>
    <row r="1508" spans="1:15" x14ac:dyDescent="0.25">
      <c r="A1508" s="13" t="s">
        <v>2881</v>
      </c>
      <c r="B1508" s="13" t="s">
        <v>2882</v>
      </c>
      <c r="C1508" s="35"/>
      <c r="D1508" s="35" t="s">
        <v>4103</v>
      </c>
      <c r="E1508" s="13" t="s">
        <v>3025</v>
      </c>
      <c r="F1508" s="13" t="s">
        <v>3079</v>
      </c>
      <c r="G1508" s="13" t="s">
        <v>3050</v>
      </c>
      <c r="H1508" s="13" t="s">
        <v>3369</v>
      </c>
      <c r="I1508" s="13" t="s">
        <v>4715</v>
      </c>
      <c r="J1508" s="13"/>
      <c r="K1508" s="13" t="s">
        <v>1257</v>
      </c>
      <c r="L1508" s="13" t="s">
        <v>3037</v>
      </c>
      <c r="M1508" s="14">
        <v>2156.38</v>
      </c>
      <c r="N1508" s="13">
        <v>5</v>
      </c>
      <c r="O1508" s="15">
        <v>42310</v>
      </c>
    </row>
    <row r="1509" spans="1:15" x14ac:dyDescent="0.25">
      <c r="A1509" s="13" t="s">
        <v>2883</v>
      </c>
      <c r="B1509" s="13" t="s">
        <v>2882</v>
      </c>
      <c r="C1509" s="35"/>
      <c r="D1509" s="35" t="s">
        <v>4104</v>
      </c>
      <c r="E1509" s="13" t="s">
        <v>3025</v>
      </c>
      <c r="F1509" s="13" t="s">
        <v>3079</v>
      </c>
      <c r="G1509" s="13" t="s">
        <v>3050</v>
      </c>
      <c r="H1509" s="13" t="s">
        <v>3402</v>
      </c>
      <c r="I1509" s="13" t="s">
        <v>4492</v>
      </c>
      <c r="J1509" s="13"/>
      <c r="K1509" s="13" t="s">
        <v>1257</v>
      </c>
      <c r="L1509" s="13" t="s">
        <v>3037</v>
      </c>
      <c r="M1509" s="14">
        <v>2156.38</v>
      </c>
      <c r="N1509" s="13">
        <v>5</v>
      </c>
      <c r="O1509" s="15">
        <v>42310</v>
      </c>
    </row>
    <row r="1510" spans="1:15" x14ac:dyDescent="0.25">
      <c r="A1510" s="13" t="s">
        <v>2884</v>
      </c>
      <c r="B1510" s="13" t="s">
        <v>2885</v>
      </c>
      <c r="C1510" s="35"/>
      <c r="D1510" s="35" t="s">
        <v>4105</v>
      </c>
      <c r="E1510" s="13" t="s">
        <v>3025</v>
      </c>
      <c r="F1510" s="13" t="s">
        <v>3079</v>
      </c>
      <c r="G1510" s="13" t="s">
        <v>3050</v>
      </c>
      <c r="H1510" s="13" t="s">
        <v>4933</v>
      </c>
      <c r="I1510" s="13" t="s">
        <v>4504</v>
      </c>
      <c r="J1510" s="13"/>
      <c r="K1510" s="13" t="s">
        <v>1257</v>
      </c>
      <c r="L1510" s="13" t="s">
        <v>3037</v>
      </c>
      <c r="M1510" s="14">
        <v>1598.19</v>
      </c>
      <c r="N1510" s="13">
        <v>5</v>
      </c>
      <c r="O1510" s="15">
        <v>42310</v>
      </c>
    </row>
    <row r="1511" spans="1:15" x14ac:dyDescent="0.25">
      <c r="A1511" s="13" t="s">
        <v>2886</v>
      </c>
      <c r="B1511" s="13" t="s">
        <v>2885</v>
      </c>
      <c r="C1511" s="35"/>
      <c r="D1511" s="35" t="s">
        <v>4106</v>
      </c>
      <c r="E1511" s="13" t="s">
        <v>3025</v>
      </c>
      <c r="F1511" s="13" t="s">
        <v>3079</v>
      </c>
      <c r="G1511" s="13" t="s">
        <v>3050</v>
      </c>
      <c r="H1511" s="13" t="s">
        <v>3369</v>
      </c>
      <c r="I1511" s="13" t="s">
        <v>4715</v>
      </c>
      <c r="J1511" s="13"/>
      <c r="K1511" s="13" t="s">
        <v>1257</v>
      </c>
      <c r="L1511" s="13" t="s">
        <v>3037</v>
      </c>
      <c r="M1511" s="14">
        <v>1598.19</v>
      </c>
      <c r="N1511" s="13">
        <v>5</v>
      </c>
      <c r="O1511" s="15">
        <v>42310</v>
      </c>
    </row>
    <row r="1512" spans="1:15" x14ac:dyDescent="0.25">
      <c r="A1512" s="13" t="s">
        <v>2887</v>
      </c>
      <c r="B1512" s="13" t="s">
        <v>2885</v>
      </c>
      <c r="C1512" s="35"/>
      <c r="D1512" s="35" t="s">
        <v>4107</v>
      </c>
      <c r="E1512" s="13" t="s">
        <v>3025</v>
      </c>
      <c r="F1512" s="13" t="s">
        <v>3079</v>
      </c>
      <c r="G1512" s="13" t="s">
        <v>3050</v>
      </c>
      <c r="H1512" s="13" t="s">
        <v>3369</v>
      </c>
      <c r="I1512" s="13" t="s">
        <v>4715</v>
      </c>
      <c r="J1512" s="13"/>
      <c r="K1512" s="13" t="s">
        <v>1257</v>
      </c>
      <c r="L1512" s="13" t="s">
        <v>3037</v>
      </c>
      <c r="M1512" s="14">
        <v>1598.19</v>
      </c>
      <c r="N1512" s="13">
        <v>5</v>
      </c>
      <c r="O1512" s="15">
        <v>42310</v>
      </c>
    </row>
    <row r="1513" spans="1:15" x14ac:dyDescent="0.25">
      <c r="A1513" s="13" t="s">
        <v>2888</v>
      </c>
      <c r="B1513" s="13" t="s">
        <v>2885</v>
      </c>
      <c r="C1513" s="35"/>
      <c r="D1513" s="35" t="s">
        <v>4108</v>
      </c>
      <c r="E1513" s="13" t="s">
        <v>3025</v>
      </c>
      <c r="F1513" s="13" t="s">
        <v>3079</v>
      </c>
      <c r="G1513" s="13" t="s">
        <v>3050</v>
      </c>
      <c r="H1513" s="13" t="s">
        <v>3369</v>
      </c>
      <c r="I1513" s="13" t="s">
        <v>4715</v>
      </c>
      <c r="J1513" s="13"/>
      <c r="K1513" s="13" t="s">
        <v>1257</v>
      </c>
      <c r="L1513" s="13" t="s">
        <v>3037</v>
      </c>
      <c r="M1513" s="14">
        <v>1598.19</v>
      </c>
      <c r="N1513" s="13">
        <v>5</v>
      </c>
      <c r="O1513" s="15">
        <v>42310</v>
      </c>
    </row>
    <row r="1514" spans="1:15" x14ac:dyDescent="0.25">
      <c r="A1514" s="13" t="s">
        <v>2889</v>
      </c>
      <c r="B1514" s="13" t="s">
        <v>2885</v>
      </c>
      <c r="C1514" s="35"/>
      <c r="D1514" s="35" t="s">
        <v>4109</v>
      </c>
      <c r="E1514" s="13" t="s">
        <v>3025</v>
      </c>
      <c r="F1514" s="13" t="s">
        <v>3079</v>
      </c>
      <c r="G1514" s="13" t="s">
        <v>3050</v>
      </c>
      <c r="H1514" s="13" t="s">
        <v>3402</v>
      </c>
      <c r="I1514" s="13" t="s">
        <v>4492</v>
      </c>
      <c r="J1514" s="13"/>
      <c r="K1514" s="13" t="s">
        <v>1257</v>
      </c>
      <c r="L1514" s="13" t="s">
        <v>3037</v>
      </c>
      <c r="M1514" s="14">
        <v>1598.19</v>
      </c>
      <c r="N1514" s="13">
        <v>5</v>
      </c>
      <c r="O1514" s="15">
        <v>42310</v>
      </c>
    </row>
    <row r="1515" spans="1:15" x14ac:dyDescent="0.25">
      <c r="A1515" s="13" t="s">
        <v>2890</v>
      </c>
      <c r="B1515" s="13" t="s">
        <v>2885</v>
      </c>
      <c r="C1515" s="35"/>
      <c r="D1515" s="35" t="s">
        <v>4110</v>
      </c>
      <c r="E1515" s="13" t="s">
        <v>3025</v>
      </c>
      <c r="F1515" s="13" t="s">
        <v>3079</v>
      </c>
      <c r="G1515" s="13" t="s">
        <v>3050</v>
      </c>
      <c r="H1515" s="13" t="s">
        <v>3402</v>
      </c>
      <c r="I1515" s="13" t="s">
        <v>4492</v>
      </c>
      <c r="J1515" s="13"/>
      <c r="K1515" s="13" t="s">
        <v>1257</v>
      </c>
      <c r="L1515" s="13" t="s">
        <v>3037</v>
      </c>
      <c r="M1515" s="14">
        <v>1598.19</v>
      </c>
      <c r="N1515" s="13">
        <v>5</v>
      </c>
      <c r="O1515" s="15">
        <v>42310</v>
      </c>
    </row>
    <row r="1516" spans="1:15" x14ac:dyDescent="0.25">
      <c r="A1516" s="13" t="s">
        <v>2891</v>
      </c>
      <c r="B1516" s="13" t="s">
        <v>2885</v>
      </c>
      <c r="C1516" s="35"/>
      <c r="D1516" s="35" t="s">
        <v>4111</v>
      </c>
      <c r="E1516" s="13" t="s">
        <v>3025</v>
      </c>
      <c r="F1516" s="13" t="s">
        <v>3079</v>
      </c>
      <c r="G1516" s="13" t="s">
        <v>3050</v>
      </c>
      <c r="H1516" s="13" t="s">
        <v>3402</v>
      </c>
      <c r="I1516" s="13" t="s">
        <v>4492</v>
      </c>
      <c r="J1516" s="13"/>
      <c r="K1516" s="13" t="s">
        <v>1257</v>
      </c>
      <c r="L1516" s="13" t="s">
        <v>3037</v>
      </c>
      <c r="M1516" s="14">
        <v>1598.19</v>
      </c>
      <c r="N1516" s="13">
        <v>5</v>
      </c>
      <c r="O1516" s="15">
        <v>42310</v>
      </c>
    </row>
    <row r="1517" spans="1:15" x14ac:dyDescent="0.25">
      <c r="A1517" s="13" t="s">
        <v>2892</v>
      </c>
      <c r="B1517" s="13" t="s">
        <v>2885</v>
      </c>
      <c r="C1517" s="35"/>
      <c r="D1517" s="35" t="s">
        <v>4112</v>
      </c>
      <c r="E1517" s="13" t="s">
        <v>3025</v>
      </c>
      <c r="F1517" s="13" t="s">
        <v>3079</v>
      </c>
      <c r="G1517" s="13" t="s">
        <v>3050</v>
      </c>
      <c r="H1517" s="13" t="s">
        <v>3402</v>
      </c>
      <c r="I1517" s="13" t="s">
        <v>4492</v>
      </c>
      <c r="J1517" s="13"/>
      <c r="K1517" s="13" t="s">
        <v>1257</v>
      </c>
      <c r="L1517" s="13" t="s">
        <v>3037</v>
      </c>
      <c r="M1517" s="14">
        <v>1598.19</v>
      </c>
      <c r="N1517" s="13">
        <v>5</v>
      </c>
      <c r="O1517" s="15">
        <v>42310</v>
      </c>
    </row>
    <row r="1518" spans="1:15" x14ac:dyDescent="0.25">
      <c r="A1518" s="13" t="s">
        <v>2893</v>
      </c>
      <c r="B1518" s="13" t="s">
        <v>2894</v>
      </c>
      <c r="C1518" s="35"/>
      <c r="D1518" s="35" t="s">
        <v>4113</v>
      </c>
      <c r="E1518" s="13" t="s">
        <v>3025</v>
      </c>
      <c r="F1518" s="13" t="s">
        <v>3079</v>
      </c>
      <c r="G1518" s="13" t="s">
        <v>3050</v>
      </c>
      <c r="H1518" s="13" t="s">
        <v>4123</v>
      </c>
      <c r="I1518" s="13" t="s">
        <v>4504</v>
      </c>
      <c r="J1518" s="13"/>
      <c r="K1518" s="13" t="s">
        <v>1257</v>
      </c>
      <c r="L1518" s="13" t="s">
        <v>3037</v>
      </c>
      <c r="M1518" s="14">
        <v>2127</v>
      </c>
      <c r="N1518" s="13">
        <v>5</v>
      </c>
      <c r="O1518" s="15">
        <v>42310</v>
      </c>
    </row>
    <row r="1519" spans="1:15" x14ac:dyDescent="0.25">
      <c r="A1519" s="13" t="s">
        <v>2895</v>
      </c>
      <c r="B1519" s="13" t="s">
        <v>2894</v>
      </c>
      <c r="C1519" s="35"/>
      <c r="D1519" s="35" t="s">
        <v>4115</v>
      </c>
      <c r="E1519" s="13" t="s">
        <v>3025</v>
      </c>
      <c r="F1519" s="13" t="s">
        <v>3079</v>
      </c>
      <c r="G1519" s="13" t="s">
        <v>3050</v>
      </c>
      <c r="H1519" s="13" t="s">
        <v>3120</v>
      </c>
      <c r="I1519" s="13" t="s">
        <v>4504</v>
      </c>
      <c r="J1519" s="13"/>
      <c r="K1519" s="13" t="s">
        <v>1257</v>
      </c>
      <c r="L1519" s="13" t="s">
        <v>3037</v>
      </c>
      <c r="M1519" s="14">
        <v>2127</v>
      </c>
      <c r="N1519" s="13">
        <v>5</v>
      </c>
      <c r="O1519" s="15">
        <v>42310</v>
      </c>
    </row>
    <row r="1520" spans="1:15" x14ac:dyDescent="0.25">
      <c r="A1520" s="13" t="s">
        <v>2896</v>
      </c>
      <c r="B1520" s="13" t="s">
        <v>2894</v>
      </c>
      <c r="C1520" s="35"/>
      <c r="D1520" s="35" t="s">
        <v>4116</v>
      </c>
      <c r="E1520" s="13" t="s">
        <v>3025</v>
      </c>
      <c r="F1520" s="13" t="s">
        <v>3079</v>
      </c>
      <c r="G1520" s="13" t="s">
        <v>3050</v>
      </c>
      <c r="H1520" s="13" t="s">
        <v>12403</v>
      </c>
      <c r="I1520" s="13" t="s">
        <v>12095</v>
      </c>
      <c r="J1520" s="13"/>
      <c r="K1520" s="13" t="s">
        <v>1257</v>
      </c>
      <c r="L1520" s="13" t="s">
        <v>3037</v>
      </c>
      <c r="M1520" s="14">
        <v>2127</v>
      </c>
      <c r="N1520" s="13">
        <v>5</v>
      </c>
      <c r="O1520" s="15">
        <v>42310</v>
      </c>
    </row>
    <row r="1521" spans="1:15" x14ac:dyDescent="0.25">
      <c r="A1521" s="13" t="s">
        <v>2897</v>
      </c>
      <c r="B1521" s="13" t="s">
        <v>2894</v>
      </c>
      <c r="C1521" s="35"/>
      <c r="D1521" s="35" t="s">
        <v>4117</v>
      </c>
      <c r="E1521" s="13" t="s">
        <v>3025</v>
      </c>
      <c r="F1521" s="13" t="s">
        <v>3079</v>
      </c>
      <c r="G1521" s="13" t="s">
        <v>3050</v>
      </c>
      <c r="H1521" s="13" t="s">
        <v>4021</v>
      </c>
      <c r="I1521" s="13" t="s">
        <v>4938</v>
      </c>
      <c r="J1521" s="13"/>
      <c r="K1521" s="13" t="s">
        <v>1257</v>
      </c>
      <c r="L1521" s="13" t="s">
        <v>3037</v>
      </c>
      <c r="M1521" s="14">
        <v>2127</v>
      </c>
      <c r="N1521" s="13">
        <v>5</v>
      </c>
      <c r="O1521" s="15">
        <v>42310</v>
      </c>
    </row>
    <row r="1522" spans="1:15" x14ac:dyDescent="0.25">
      <c r="A1522" s="13" t="s">
        <v>2898</v>
      </c>
      <c r="B1522" s="13" t="s">
        <v>2894</v>
      </c>
      <c r="C1522" s="35"/>
      <c r="D1522" s="35" t="s">
        <v>4118</v>
      </c>
      <c r="E1522" s="13" t="s">
        <v>3025</v>
      </c>
      <c r="F1522" s="13" t="s">
        <v>3079</v>
      </c>
      <c r="G1522" s="13" t="s">
        <v>3050</v>
      </c>
      <c r="H1522" s="13" t="s">
        <v>4528</v>
      </c>
      <c r="I1522" s="13" t="s">
        <v>4494</v>
      </c>
      <c r="J1522" s="13"/>
      <c r="K1522" s="13" t="s">
        <v>1257</v>
      </c>
      <c r="L1522" s="13" t="s">
        <v>3037</v>
      </c>
      <c r="M1522" s="14">
        <v>2127</v>
      </c>
      <c r="N1522" s="13">
        <v>5</v>
      </c>
      <c r="O1522" s="15">
        <v>42310</v>
      </c>
    </row>
    <row r="1523" spans="1:15" x14ac:dyDescent="0.25">
      <c r="A1523" s="13" t="s">
        <v>2899</v>
      </c>
      <c r="B1523" s="13" t="s">
        <v>2894</v>
      </c>
      <c r="C1523" s="35"/>
      <c r="D1523" s="35" t="s">
        <v>4120</v>
      </c>
      <c r="E1523" s="13" t="s">
        <v>3025</v>
      </c>
      <c r="F1523" s="13" t="s">
        <v>3079</v>
      </c>
      <c r="G1523" s="13" t="s">
        <v>3050</v>
      </c>
      <c r="H1523" s="13" t="s">
        <v>4123</v>
      </c>
      <c r="I1523" s="13" t="s">
        <v>4504</v>
      </c>
      <c r="J1523" s="13"/>
      <c r="K1523" s="13" t="s">
        <v>1257</v>
      </c>
      <c r="L1523" s="13" t="s">
        <v>3037</v>
      </c>
      <c r="M1523" s="14">
        <v>2127</v>
      </c>
      <c r="N1523" s="13">
        <v>5</v>
      </c>
      <c r="O1523" s="15">
        <v>42310</v>
      </c>
    </row>
    <row r="1524" spans="1:15" ht="10.5" customHeight="1" x14ac:dyDescent="0.25">
      <c r="A1524" s="13" t="s">
        <v>2900</v>
      </c>
      <c r="B1524" s="13" t="s">
        <v>2894</v>
      </c>
      <c r="C1524" s="35"/>
      <c r="D1524" s="35" t="s">
        <v>4121</v>
      </c>
      <c r="E1524" s="13" t="s">
        <v>3025</v>
      </c>
      <c r="F1524" s="13" t="s">
        <v>3079</v>
      </c>
      <c r="G1524" s="13" t="s">
        <v>3050</v>
      </c>
      <c r="H1524" s="13" t="s">
        <v>3082</v>
      </c>
      <c r="I1524" s="13" t="s">
        <v>3051</v>
      </c>
      <c r="J1524" s="13"/>
      <c r="K1524" s="13" t="s">
        <v>1257</v>
      </c>
      <c r="L1524" s="13" t="s">
        <v>3037</v>
      </c>
      <c r="M1524" s="14">
        <v>2127</v>
      </c>
      <c r="N1524" s="13">
        <v>5</v>
      </c>
      <c r="O1524" s="15">
        <v>42310</v>
      </c>
    </row>
    <row r="1525" spans="1:15" x14ac:dyDescent="0.25">
      <c r="A1525" s="13" t="s">
        <v>2901</v>
      </c>
      <c r="B1525" s="13" t="s">
        <v>2894</v>
      </c>
      <c r="C1525" s="35"/>
      <c r="D1525" s="35" t="s">
        <v>4122</v>
      </c>
      <c r="E1525" s="13" t="s">
        <v>3025</v>
      </c>
      <c r="F1525" s="13" t="s">
        <v>3079</v>
      </c>
      <c r="G1525" s="13" t="s">
        <v>3050</v>
      </c>
      <c r="H1525" s="13" t="s">
        <v>4123</v>
      </c>
      <c r="I1525" s="13" t="s">
        <v>4504</v>
      </c>
      <c r="J1525" s="13"/>
      <c r="K1525" s="13" t="s">
        <v>1257</v>
      </c>
      <c r="L1525" s="13" t="s">
        <v>3037</v>
      </c>
      <c r="M1525" s="14">
        <v>2127</v>
      </c>
      <c r="N1525" s="13">
        <v>5</v>
      </c>
      <c r="O1525" s="15">
        <v>42310</v>
      </c>
    </row>
    <row r="1526" spans="1:15" x14ac:dyDescent="0.25">
      <c r="A1526" s="13" t="s">
        <v>2902</v>
      </c>
      <c r="B1526" s="13" t="s">
        <v>2894</v>
      </c>
      <c r="C1526" s="35"/>
      <c r="D1526" s="35" t="s">
        <v>4124</v>
      </c>
      <c r="E1526" s="13" t="s">
        <v>3025</v>
      </c>
      <c r="F1526" s="13" t="s">
        <v>3079</v>
      </c>
      <c r="G1526" s="13" t="s">
        <v>3050</v>
      </c>
      <c r="H1526" s="13" t="s">
        <v>3080</v>
      </c>
      <c r="I1526" s="13" t="s">
        <v>12400</v>
      </c>
      <c r="J1526" s="13"/>
      <c r="K1526" s="13" t="s">
        <v>1257</v>
      </c>
      <c r="L1526" s="13" t="s">
        <v>3037</v>
      </c>
      <c r="M1526" s="14">
        <v>2127</v>
      </c>
      <c r="N1526" s="13">
        <v>5</v>
      </c>
      <c r="O1526" s="15">
        <v>42310</v>
      </c>
    </row>
    <row r="1527" spans="1:15" x14ac:dyDescent="0.25">
      <c r="A1527" s="13" t="s">
        <v>2903</v>
      </c>
      <c r="B1527" s="13" t="s">
        <v>2894</v>
      </c>
      <c r="C1527" s="35"/>
      <c r="D1527" s="35" t="s">
        <v>4125</v>
      </c>
      <c r="E1527" s="13" t="s">
        <v>3025</v>
      </c>
      <c r="F1527" s="13" t="s">
        <v>3079</v>
      </c>
      <c r="G1527" s="13" t="s">
        <v>3050</v>
      </c>
      <c r="H1527" s="13" t="s">
        <v>4528</v>
      </c>
      <c r="I1527" s="13" t="s">
        <v>4494</v>
      </c>
      <c r="J1527" s="13"/>
      <c r="K1527" s="13" t="s">
        <v>1257</v>
      </c>
      <c r="L1527" s="13" t="s">
        <v>3037</v>
      </c>
      <c r="M1527" s="14">
        <v>2127</v>
      </c>
      <c r="N1527" s="13">
        <v>5</v>
      </c>
      <c r="O1527" s="15">
        <v>42310</v>
      </c>
    </row>
    <row r="1528" spans="1:15" x14ac:dyDescent="0.25">
      <c r="A1528" s="13" t="s">
        <v>2904</v>
      </c>
      <c r="B1528" s="13" t="s">
        <v>2894</v>
      </c>
      <c r="C1528" s="35"/>
      <c r="D1528" s="35" t="s">
        <v>4126</v>
      </c>
      <c r="E1528" s="13" t="s">
        <v>3025</v>
      </c>
      <c r="F1528" s="13" t="s">
        <v>3079</v>
      </c>
      <c r="G1528" s="13" t="s">
        <v>3050</v>
      </c>
      <c r="H1528" s="13" t="s">
        <v>12403</v>
      </c>
      <c r="I1528" s="13" t="s">
        <v>4504</v>
      </c>
      <c r="J1528" s="13"/>
      <c r="K1528" s="13" t="s">
        <v>1257</v>
      </c>
      <c r="L1528" s="13" t="s">
        <v>3037</v>
      </c>
      <c r="M1528" s="14">
        <v>2127</v>
      </c>
      <c r="N1528" s="13">
        <v>5</v>
      </c>
      <c r="O1528" s="15">
        <v>42310</v>
      </c>
    </row>
    <row r="1529" spans="1:15" x14ac:dyDescent="0.25">
      <c r="A1529" s="13" t="s">
        <v>2905</v>
      </c>
      <c r="B1529" s="13" t="s">
        <v>2894</v>
      </c>
      <c r="C1529" s="35"/>
      <c r="D1529" s="35" t="s">
        <v>4127</v>
      </c>
      <c r="E1529" s="13" t="s">
        <v>3025</v>
      </c>
      <c r="F1529" s="13" t="s">
        <v>3079</v>
      </c>
      <c r="G1529" s="13" t="s">
        <v>3050</v>
      </c>
      <c r="H1529" s="13" t="s">
        <v>4119</v>
      </c>
      <c r="I1529" s="13" t="s">
        <v>4793</v>
      </c>
      <c r="J1529" s="13"/>
      <c r="K1529" s="13" t="s">
        <v>1257</v>
      </c>
      <c r="L1529" s="13" t="s">
        <v>3037</v>
      </c>
      <c r="M1529" s="14">
        <v>2127</v>
      </c>
      <c r="N1529" s="13">
        <v>5</v>
      </c>
      <c r="O1529" s="15">
        <v>42310</v>
      </c>
    </row>
    <row r="1530" spans="1:15" x14ac:dyDescent="0.25">
      <c r="A1530" s="13" t="s">
        <v>2906</v>
      </c>
      <c r="B1530" s="13" t="s">
        <v>2894</v>
      </c>
      <c r="C1530" s="35"/>
      <c r="D1530" s="35" t="s">
        <v>4128</v>
      </c>
      <c r="E1530" s="13" t="s">
        <v>3025</v>
      </c>
      <c r="F1530" s="13" t="s">
        <v>3079</v>
      </c>
      <c r="G1530" s="13" t="s">
        <v>3050</v>
      </c>
      <c r="H1530" s="13" t="s">
        <v>4119</v>
      </c>
      <c r="I1530" s="13" t="s">
        <v>4508</v>
      </c>
      <c r="J1530" s="13"/>
      <c r="K1530" s="13" t="s">
        <v>1257</v>
      </c>
      <c r="L1530" s="13" t="s">
        <v>3037</v>
      </c>
      <c r="M1530" s="14">
        <v>2127</v>
      </c>
      <c r="N1530" s="13">
        <v>5</v>
      </c>
      <c r="O1530" s="15">
        <v>42310</v>
      </c>
    </row>
    <row r="1531" spans="1:15" ht="12" customHeight="1" x14ac:dyDescent="0.25">
      <c r="A1531" s="13" t="s">
        <v>2907</v>
      </c>
      <c r="B1531" s="13" t="s">
        <v>2894</v>
      </c>
      <c r="C1531" s="35"/>
      <c r="D1531" s="35" t="s">
        <v>4129</v>
      </c>
      <c r="E1531" s="13" t="s">
        <v>3025</v>
      </c>
      <c r="F1531" s="13" t="s">
        <v>3079</v>
      </c>
      <c r="G1531" s="13" t="s">
        <v>3050</v>
      </c>
      <c r="H1531" s="13" t="s">
        <v>4123</v>
      </c>
      <c r="I1531" s="13" t="s">
        <v>4504</v>
      </c>
      <c r="J1531" s="13"/>
      <c r="K1531" s="13" t="s">
        <v>1257</v>
      </c>
      <c r="L1531" s="13" t="s">
        <v>3037</v>
      </c>
      <c r="M1531" s="14">
        <v>2127</v>
      </c>
      <c r="N1531" s="13">
        <v>5</v>
      </c>
      <c r="O1531" s="15">
        <v>42310</v>
      </c>
    </row>
    <row r="1532" spans="1:15" x14ac:dyDescent="0.25">
      <c r="A1532" s="13" t="s">
        <v>2908</v>
      </c>
      <c r="B1532" s="13" t="s">
        <v>2894</v>
      </c>
      <c r="C1532" s="35"/>
      <c r="D1532" s="35" t="s">
        <v>4130</v>
      </c>
      <c r="E1532" s="13" t="s">
        <v>3025</v>
      </c>
      <c r="F1532" s="13" t="s">
        <v>3079</v>
      </c>
      <c r="G1532" s="13" t="s">
        <v>3050</v>
      </c>
      <c r="H1532" s="13" t="s">
        <v>4119</v>
      </c>
      <c r="I1532" s="13" t="s">
        <v>4504</v>
      </c>
      <c r="J1532" s="13"/>
      <c r="K1532" s="13" t="s">
        <v>1257</v>
      </c>
      <c r="L1532" s="13" t="s">
        <v>3037</v>
      </c>
      <c r="M1532" s="14">
        <v>2127</v>
      </c>
      <c r="N1532" s="13">
        <v>5</v>
      </c>
      <c r="O1532" s="15">
        <v>42310</v>
      </c>
    </row>
    <row r="1533" spans="1:15" x14ac:dyDescent="0.25">
      <c r="A1533" s="13" t="s">
        <v>2909</v>
      </c>
      <c r="B1533" s="13" t="s">
        <v>2894</v>
      </c>
      <c r="C1533" s="35"/>
      <c r="D1533" s="35" t="s">
        <v>4131</v>
      </c>
      <c r="E1533" s="13" t="s">
        <v>3025</v>
      </c>
      <c r="F1533" s="13" t="s">
        <v>3079</v>
      </c>
      <c r="G1533" s="13" t="s">
        <v>3050</v>
      </c>
      <c r="H1533" s="13" t="s">
        <v>4021</v>
      </c>
      <c r="I1533" s="13" t="s">
        <v>4504</v>
      </c>
      <c r="J1533" s="13"/>
      <c r="K1533" s="13" t="s">
        <v>1257</v>
      </c>
      <c r="L1533" s="13" t="s">
        <v>3037</v>
      </c>
      <c r="M1533" s="14">
        <v>2127</v>
      </c>
      <c r="N1533" s="13">
        <v>5</v>
      </c>
      <c r="O1533" s="15">
        <v>42310</v>
      </c>
    </row>
    <row r="1534" spans="1:15" ht="2" customHeight="1" x14ac:dyDescent="0.25">
      <c r="A1534" s="13" t="s">
        <v>2910</v>
      </c>
      <c r="B1534" s="13" t="s">
        <v>2894</v>
      </c>
      <c r="C1534" s="35"/>
      <c r="D1534" s="35" t="s">
        <v>4132</v>
      </c>
      <c r="E1534" s="13" t="s">
        <v>3025</v>
      </c>
      <c r="F1534" s="13" t="s">
        <v>3079</v>
      </c>
      <c r="G1534" s="13" t="s">
        <v>3050</v>
      </c>
      <c r="H1534" s="13" t="s">
        <v>12194</v>
      </c>
      <c r="I1534" s="13" t="s">
        <v>12193</v>
      </c>
      <c r="J1534" s="13"/>
      <c r="K1534" s="13" t="s">
        <v>1257</v>
      </c>
      <c r="L1534" s="13" t="s">
        <v>3037</v>
      </c>
      <c r="M1534" s="14">
        <v>2127</v>
      </c>
      <c r="N1534" s="13">
        <v>5</v>
      </c>
      <c r="O1534" s="15">
        <v>42310</v>
      </c>
    </row>
    <row r="1535" spans="1:15" x14ac:dyDescent="0.25">
      <c r="A1535" s="13" t="s">
        <v>12399</v>
      </c>
      <c r="B1535" s="13" t="s">
        <v>2894</v>
      </c>
      <c r="C1535" s="35"/>
      <c r="D1535" s="35" t="s">
        <v>4133</v>
      </c>
      <c r="E1535" s="13" t="s">
        <v>3025</v>
      </c>
      <c r="F1535" s="13" t="s">
        <v>3079</v>
      </c>
      <c r="G1535" s="13" t="s">
        <v>3050</v>
      </c>
      <c r="H1535" s="13" t="s">
        <v>3111</v>
      </c>
      <c r="I1535" s="13" t="s">
        <v>12396</v>
      </c>
      <c r="J1535" s="13"/>
      <c r="K1535" s="13" t="s">
        <v>1257</v>
      </c>
      <c r="L1535" s="13" t="s">
        <v>3037</v>
      </c>
      <c r="M1535" s="14">
        <v>2127</v>
      </c>
      <c r="N1535" s="13">
        <v>5</v>
      </c>
      <c r="O1535" s="15">
        <v>42310</v>
      </c>
    </row>
    <row r="1536" spans="1:15" x14ac:dyDescent="0.25">
      <c r="A1536" s="13" t="s">
        <v>2912</v>
      </c>
      <c r="B1536" s="13" t="s">
        <v>2894</v>
      </c>
      <c r="C1536" s="35"/>
      <c r="D1536" s="35" t="s">
        <v>4134</v>
      </c>
      <c r="E1536" s="13" t="s">
        <v>3025</v>
      </c>
      <c r="F1536" s="13" t="s">
        <v>3079</v>
      </c>
      <c r="G1536" s="13" t="s">
        <v>3050</v>
      </c>
      <c r="H1536" s="13" t="s">
        <v>4021</v>
      </c>
      <c r="I1536" s="13" t="s">
        <v>4509</v>
      </c>
      <c r="J1536" s="13"/>
      <c r="K1536" s="13" t="s">
        <v>1257</v>
      </c>
      <c r="L1536" s="13" t="s">
        <v>3037</v>
      </c>
      <c r="M1536" s="14">
        <v>2127</v>
      </c>
      <c r="N1536" s="13">
        <v>5</v>
      </c>
      <c r="O1536" s="15">
        <v>42310</v>
      </c>
    </row>
    <row r="1537" spans="1:15" x14ac:dyDescent="0.25">
      <c r="A1537" s="13" t="s">
        <v>2913</v>
      </c>
      <c r="B1537" s="13" t="s">
        <v>2894</v>
      </c>
      <c r="C1537" s="35"/>
      <c r="D1537" s="35" t="s">
        <v>4135</v>
      </c>
      <c r="E1537" s="13" t="s">
        <v>3025</v>
      </c>
      <c r="F1537" s="13" t="s">
        <v>3079</v>
      </c>
      <c r="G1537" s="13" t="s">
        <v>3050</v>
      </c>
      <c r="H1537" s="13" t="s">
        <v>12394</v>
      </c>
      <c r="I1537" s="13" t="s">
        <v>4508</v>
      </c>
      <c r="J1537" s="13"/>
      <c r="K1537" s="13" t="s">
        <v>1257</v>
      </c>
      <c r="L1537" s="13" t="s">
        <v>3037</v>
      </c>
      <c r="M1537" s="14">
        <v>2127</v>
      </c>
      <c r="N1537" s="13">
        <v>5</v>
      </c>
      <c r="O1537" s="15">
        <v>42310</v>
      </c>
    </row>
    <row r="1538" spans="1:15" x14ac:dyDescent="0.25">
      <c r="A1538" s="13" t="s">
        <v>2914</v>
      </c>
      <c r="B1538" s="13" t="s">
        <v>2894</v>
      </c>
      <c r="C1538" s="35"/>
      <c r="D1538" s="35" t="s">
        <v>4136</v>
      </c>
      <c r="E1538" s="13" t="s">
        <v>3025</v>
      </c>
      <c r="F1538" s="13" t="s">
        <v>3079</v>
      </c>
      <c r="G1538" s="13" t="s">
        <v>3050</v>
      </c>
      <c r="H1538" s="13" t="s">
        <v>3082</v>
      </c>
      <c r="I1538" s="13" t="s">
        <v>3051</v>
      </c>
      <c r="J1538" s="13"/>
      <c r="K1538" s="13" t="s">
        <v>1257</v>
      </c>
      <c r="L1538" s="13" t="s">
        <v>3037</v>
      </c>
      <c r="M1538" s="14">
        <v>2127</v>
      </c>
      <c r="N1538" s="13">
        <v>5</v>
      </c>
      <c r="O1538" s="15">
        <v>42310</v>
      </c>
    </row>
    <row r="1539" spans="1:15" x14ac:dyDescent="0.25">
      <c r="A1539" s="13" t="s">
        <v>2915</v>
      </c>
      <c r="B1539" s="13" t="s">
        <v>2894</v>
      </c>
      <c r="C1539" s="35"/>
      <c r="D1539" s="35" t="s">
        <v>4137</v>
      </c>
      <c r="E1539" s="13" t="s">
        <v>3025</v>
      </c>
      <c r="F1539" s="13" t="s">
        <v>3079</v>
      </c>
      <c r="G1539" s="13" t="s">
        <v>3050</v>
      </c>
      <c r="H1539" s="13" t="s">
        <v>4119</v>
      </c>
      <c r="I1539" s="13" t="s">
        <v>4504</v>
      </c>
      <c r="J1539" s="13"/>
      <c r="K1539" s="13" t="s">
        <v>1257</v>
      </c>
      <c r="L1539" s="13" t="s">
        <v>3037</v>
      </c>
      <c r="M1539" s="14">
        <v>2127</v>
      </c>
      <c r="N1539" s="13">
        <v>5</v>
      </c>
      <c r="O1539" s="15">
        <v>42310</v>
      </c>
    </row>
    <row r="1540" spans="1:15" x14ac:dyDescent="0.25">
      <c r="A1540" s="13" t="s">
        <v>2916</v>
      </c>
      <c r="B1540" s="13" t="s">
        <v>2894</v>
      </c>
      <c r="C1540" s="35"/>
      <c r="D1540" s="35" t="s">
        <v>4138</v>
      </c>
      <c r="E1540" s="13" t="s">
        <v>3025</v>
      </c>
      <c r="F1540" s="13" t="s">
        <v>3079</v>
      </c>
      <c r="G1540" s="13" t="s">
        <v>3050</v>
      </c>
      <c r="H1540" s="13" t="s">
        <v>4119</v>
      </c>
      <c r="I1540" s="13" t="s">
        <v>4504</v>
      </c>
      <c r="J1540" s="13"/>
      <c r="K1540" s="13" t="s">
        <v>1257</v>
      </c>
      <c r="L1540" s="13" t="s">
        <v>3037</v>
      </c>
      <c r="M1540" s="14">
        <v>2127</v>
      </c>
      <c r="N1540" s="13">
        <v>5</v>
      </c>
      <c r="O1540" s="15">
        <v>42310</v>
      </c>
    </row>
    <row r="1541" spans="1:15" x14ac:dyDescent="0.25">
      <c r="A1541" s="13" t="s">
        <v>2917</v>
      </c>
      <c r="B1541" s="13" t="s">
        <v>2894</v>
      </c>
      <c r="C1541" s="35"/>
      <c r="D1541" s="35" t="s">
        <v>4139</v>
      </c>
      <c r="E1541" s="13" t="s">
        <v>3025</v>
      </c>
      <c r="F1541" s="13" t="s">
        <v>4939</v>
      </c>
      <c r="G1541" s="13" t="s">
        <v>4932</v>
      </c>
      <c r="H1541" s="13" t="s">
        <v>3070</v>
      </c>
      <c r="I1541" s="13" t="s">
        <v>12405</v>
      </c>
      <c r="J1541" s="13"/>
      <c r="K1541" s="13" t="s">
        <v>1257</v>
      </c>
      <c r="L1541" s="13" t="s">
        <v>3037</v>
      </c>
      <c r="M1541" s="14">
        <v>2127</v>
      </c>
      <c r="N1541" s="13">
        <v>5</v>
      </c>
      <c r="O1541" s="15">
        <v>42310</v>
      </c>
    </row>
    <row r="1542" spans="1:15" x14ac:dyDescent="0.25">
      <c r="A1542" s="13" t="s">
        <v>2918</v>
      </c>
      <c r="B1542" s="13" t="s">
        <v>2894</v>
      </c>
      <c r="C1542" s="35"/>
      <c r="D1542" s="35" t="s">
        <v>4140</v>
      </c>
      <c r="E1542" s="13" t="s">
        <v>3025</v>
      </c>
      <c r="F1542" s="13" t="s">
        <v>3079</v>
      </c>
      <c r="G1542" s="13" t="s">
        <v>3050</v>
      </c>
      <c r="H1542" s="13" t="s">
        <v>3111</v>
      </c>
      <c r="I1542" s="13" t="s">
        <v>4490</v>
      </c>
      <c r="J1542" s="13"/>
      <c r="K1542" s="13" t="s">
        <v>1257</v>
      </c>
      <c r="L1542" s="13" t="s">
        <v>3037</v>
      </c>
      <c r="M1542" s="14">
        <v>2127</v>
      </c>
      <c r="N1542" s="13">
        <v>5</v>
      </c>
      <c r="O1542" s="15">
        <v>42310</v>
      </c>
    </row>
    <row r="1543" spans="1:15" x14ac:dyDescent="0.25">
      <c r="A1543" s="13" t="s">
        <v>2919</v>
      </c>
      <c r="B1543" s="13" t="s">
        <v>2894</v>
      </c>
      <c r="C1543" s="35"/>
      <c r="D1543" s="35" t="s">
        <v>4141</v>
      </c>
      <c r="E1543" s="13" t="s">
        <v>3025</v>
      </c>
      <c r="F1543" s="13" t="s">
        <v>3079</v>
      </c>
      <c r="G1543" s="13" t="s">
        <v>3050</v>
      </c>
      <c r="H1543" s="13" t="s">
        <v>12407</v>
      </c>
      <c r="I1543" s="13" t="s">
        <v>4506</v>
      </c>
      <c r="J1543" s="13"/>
      <c r="K1543" s="13" t="s">
        <v>1257</v>
      </c>
      <c r="L1543" s="13" t="s">
        <v>3037</v>
      </c>
      <c r="M1543" s="14">
        <v>2127</v>
      </c>
      <c r="N1543" s="13">
        <v>5</v>
      </c>
      <c r="O1543" s="15">
        <v>42310</v>
      </c>
    </row>
    <row r="1544" spans="1:15" x14ac:dyDescent="0.25">
      <c r="A1544" s="13" t="s">
        <v>2920</v>
      </c>
      <c r="B1544" s="13" t="s">
        <v>2894</v>
      </c>
      <c r="C1544" s="35"/>
      <c r="D1544" s="35" t="s">
        <v>4142</v>
      </c>
      <c r="E1544" s="13" t="s">
        <v>3025</v>
      </c>
      <c r="F1544" s="13" t="s">
        <v>3079</v>
      </c>
      <c r="G1544" s="13" t="s">
        <v>3050</v>
      </c>
      <c r="H1544" s="13" t="s">
        <v>4123</v>
      </c>
      <c r="I1544" s="13" t="s">
        <v>4794</v>
      </c>
      <c r="J1544" s="13"/>
      <c r="K1544" s="13" t="s">
        <v>1257</v>
      </c>
      <c r="L1544" s="13" t="s">
        <v>3037</v>
      </c>
      <c r="M1544" s="14">
        <v>2127</v>
      </c>
      <c r="N1544" s="13">
        <v>5</v>
      </c>
      <c r="O1544" s="15">
        <v>42310</v>
      </c>
    </row>
    <row r="1545" spans="1:15" ht="10.5" customHeight="1" x14ac:dyDescent="0.25">
      <c r="A1545" s="13" t="s">
        <v>2921</v>
      </c>
      <c r="B1545" s="13" t="s">
        <v>12418</v>
      </c>
      <c r="C1545" s="35"/>
      <c r="D1545" s="35" t="s">
        <v>4143</v>
      </c>
      <c r="E1545" s="13" t="s">
        <v>3025</v>
      </c>
      <c r="F1545" s="13" t="s">
        <v>3079</v>
      </c>
      <c r="G1545" s="13" t="s">
        <v>3050</v>
      </c>
      <c r="H1545" s="13" t="s">
        <v>4971</v>
      </c>
      <c r="I1545" s="13" t="s">
        <v>4723</v>
      </c>
      <c r="J1545" s="13"/>
      <c r="K1545" s="13" t="s">
        <v>1257</v>
      </c>
      <c r="L1545" s="13" t="s">
        <v>3037</v>
      </c>
      <c r="M1545" s="14">
        <v>75575.350000000006</v>
      </c>
      <c r="N1545" s="13">
        <v>5</v>
      </c>
      <c r="O1545" s="15">
        <v>42310</v>
      </c>
    </row>
    <row r="1546" spans="1:15" x14ac:dyDescent="0.25">
      <c r="A1546" s="13" t="s">
        <v>2923</v>
      </c>
      <c r="B1546" s="13" t="s">
        <v>2924</v>
      </c>
      <c r="C1546" s="35"/>
      <c r="D1546" s="35" t="s">
        <v>4145</v>
      </c>
      <c r="E1546" s="13" t="s">
        <v>3025</v>
      </c>
      <c r="F1546" s="13" t="s">
        <v>3079</v>
      </c>
      <c r="G1546" s="13" t="s">
        <v>3050</v>
      </c>
      <c r="H1546" s="13" t="s">
        <v>3369</v>
      </c>
      <c r="I1546" s="13" t="s">
        <v>4715</v>
      </c>
      <c r="J1546" s="13"/>
      <c r="K1546" s="13" t="s">
        <v>1257</v>
      </c>
      <c r="L1546" s="13" t="s">
        <v>3037</v>
      </c>
      <c r="M1546" s="14">
        <v>8684.26</v>
      </c>
      <c r="N1546" s="13">
        <v>5</v>
      </c>
      <c r="O1546" s="15">
        <v>42310</v>
      </c>
    </row>
    <row r="1547" spans="1:15" x14ac:dyDescent="0.25">
      <c r="A1547" s="13" t="s">
        <v>2925</v>
      </c>
      <c r="B1547" s="13" t="s">
        <v>2924</v>
      </c>
      <c r="C1547" s="35"/>
      <c r="D1547" s="35" t="s">
        <v>4146</v>
      </c>
      <c r="E1547" s="13" t="s">
        <v>3025</v>
      </c>
      <c r="F1547" s="13" t="s">
        <v>4939</v>
      </c>
      <c r="G1547" s="13" t="s">
        <v>4932</v>
      </c>
      <c r="H1547" s="13" t="s">
        <v>4712</v>
      </c>
      <c r="I1547" s="13" t="s">
        <v>4499</v>
      </c>
      <c r="J1547" s="13"/>
      <c r="K1547" s="13" t="s">
        <v>1257</v>
      </c>
      <c r="L1547" s="13" t="s">
        <v>3037</v>
      </c>
      <c r="M1547" s="14">
        <v>8684.26</v>
      </c>
      <c r="N1547" s="13">
        <v>5</v>
      </c>
      <c r="O1547" s="15">
        <v>42310</v>
      </c>
    </row>
    <row r="1548" spans="1:15" x14ac:dyDescent="0.25">
      <c r="A1548" s="13" t="s">
        <v>2926</v>
      </c>
      <c r="B1548" s="13" t="s">
        <v>2924</v>
      </c>
      <c r="C1548" s="35"/>
      <c r="D1548" s="35" t="s">
        <v>4147</v>
      </c>
      <c r="E1548" s="13" t="s">
        <v>3025</v>
      </c>
      <c r="F1548" s="13" t="s">
        <v>3079</v>
      </c>
      <c r="G1548" s="13" t="s">
        <v>3050</v>
      </c>
      <c r="H1548" s="13" t="s">
        <v>4743</v>
      </c>
      <c r="I1548" s="13" t="s">
        <v>12149</v>
      </c>
      <c r="J1548" s="13"/>
      <c r="K1548" s="13" t="s">
        <v>1257</v>
      </c>
      <c r="L1548" s="13" t="s">
        <v>3037</v>
      </c>
      <c r="M1548" s="14">
        <v>8684.26</v>
      </c>
      <c r="N1548" s="13">
        <v>5</v>
      </c>
      <c r="O1548" s="15">
        <v>42310</v>
      </c>
    </row>
    <row r="1549" spans="1:15" x14ac:dyDescent="0.25">
      <c r="A1549" s="13" t="s">
        <v>2927</v>
      </c>
      <c r="B1549" s="13" t="s">
        <v>2928</v>
      </c>
      <c r="C1549" s="35"/>
      <c r="D1549" s="35" t="s">
        <v>4148</v>
      </c>
      <c r="E1549" s="13" t="s">
        <v>3025</v>
      </c>
      <c r="F1549" s="13" t="s">
        <v>3079</v>
      </c>
      <c r="G1549" s="13" t="s">
        <v>3050</v>
      </c>
      <c r="H1549" s="13" t="s">
        <v>12403</v>
      </c>
      <c r="I1549" s="13" t="s">
        <v>4504</v>
      </c>
      <c r="J1549" s="13"/>
      <c r="K1549" s="13" t="s">
        <v>1257</v>
      </c>
      <c r="L1549" s="13" t="s">
        <v>3037</v>
      </c>
      <c r="M1549" s="14">
        <v>3572.41</v>
      </c>
      <c r="N1549" s="13">
        <v>5</v>
      </c>
      <c r="O1549" s="15">
        <v>42310</v>
      </c>
    </row>
    <row r="1550" spans="1:15" x14ac:dyDescent="0.25">
      <c r="A1550" s="13" t="s">
        <v>2929</v>
      </c>
      <c r="B1550" s="13" t="s">
        <v>2928</v>
      </c>
      <c r="C1550" s="35"/>
      <c r="D1550" s="35" t="s">
        <v>4149</v>
      </c>
      <c r="E1550" s="13" t="s">
        <v>3025</v>
      </c>
      <c r="F1550" s="13" t="s">
        <v>3079</v>
      </c>
      <c r="G1550" s="13" t="s">
        <v>3050</v>
      </c>
      <c r="H1550" s="13" t="s">
        <v>4119</v>
      </c>
      <c r="I1550" s="13" t="s">
        <v>4506</v>
      </c>
      <c r="J1550" s="13"/>
      <c r="K1550" s="13" t="s">
        <v>1257</v>
      </c>
      <c r="L1550" s="13" t="s">
        <v>3037</v>
      </c>
      <c r="M1550" s="14">
        <v>3572.41</v>
      </c>
      <c r="N1550" s="13">
        <v>5</v>
      </c>
      <c r="O1550" s="15">
        <v>42310</v>
      </c>
    </row>
    <row r="1551" spans="1:15" x14ac:dyDescent="0.25">
      <c r="A1551" s="13" t="s">
        <v>2930</v>
      </c>
      <c r="B1551" s="13" t="s">
        <v>2928</v>
      </c>
      <c r="C1551" s="35"/>
      <c r="D1551" s="35" t="s">
        <v>4150</v>
      </c>
      <c r="E1551" s="13" t="s">
        <v>3025</v>
      </c>
      <c r="F1551" s="13" t="s">
        <v>3079</v>
      </c>
      <c r="G1551" s="13" t="s">
        <v>3050</v>
      </c>
      <c r="H1551" s="13" t="s">
        <v>4119</v>
      </c>
      <c r="I1551" s="13" t="s">
        <v>4504</v>
      </c>
      <c r="J1551" s="13"/>
      <c r="K1551" s="13" t="s">
        <v>1257</v>
      </c>
      <c r="L1551" s="13" t="s">
        <v>3037</v>
      </c>
      <c r="M1551" s="14">
        <v>3572.41</v>
      </c>
      <c r="N1551" s="13">
        <v>5</v>
      </c>
      <c r="O1551" s="15">
        <v>42310</v>
      </c>
    </row>
    <row r="1552" spans="1:15" x14ac:dyDescent="0.25">
      <c r="A1552" s="13" t="s">
        <v>2931</v>
      </c>
      <c r="B1552" s="13" t="s">
        <v>2928</v>
      </c>
      <c r="C1552" s="35"/>
      <c r="D1552" s="35" t="s">
        <v>4151</v>
      </c>
      <c r="E1552" s="13" t="s">
        <v>3025</v>
      </c>
      <c r="F1552" s="13" t="s">
        <v>3079</v>
      </c>
      <c r="G1552" s="13" t="s">
        <v>3050</v>
      </c>
      <c r="H1552" s="13" t="s">
        <v>4119</v>
      </c>
      <c r="I1552" s="13" t="s">
        <v>4504</v>
      </c>
      <c r="J1552" s="13"/>
      <c r="K1552" s="13" t="s">
        <v>1257</v>
      </c>
      <c r="L1552" s="13" t="s">
        <v>3037</v>
      </c>
      <c r="M1552" s="14">
        <v>3572.41</v>
      </c>
      <c r="N1552" s="13">
        <v>5</v>
      </c>
      <c r="O1552" s="15">
        <v>42310</v>
      </c>
    </row>
    <row r="1553" spans="1:15" x14ac:dyDescent="0.25">
      <c r="A1553" s="13" t="s">
        <v>2932</v>
      </c>
      <c r="B1553" s="13" t="s">
        <v>2928</v>
      </c>
      <c r="C1553" s="35"/>
      <c r="D1553" s="35" t="s">
        <v>4152</v>
      </c>
      <c r="E1553" s="13" t="s">
        <v>3025</v>
      </c>
      <c r="F1553" s="13" t="s">
        <v>3079</v>
      </c>
      <c r="G1553" s="13" t="s">
        <v>3050</v>
      </c>
      <c r="H1553" s="13" t="s">
        <v>4123</v>
      </c>
      <c r="I1553" s="13" t="s">
        <v>4504</v>
      </c>
      <c r="J1553" s="13"/>
      <c r="K1553" s="13" t="s">
        <v>1257</v>
      </c>
      <c r="L1553" s="13" t="s">
        <v>3037</v>
      </c>
      <c r="M1553" s="14">
        <v>3572.41</v>
      </c>
      <c r="N1553" s="13">
        <v>5</v>
      </c>
      <c r="O1553" s="15">
        <v>42310</v>
      </c>
    </row>
    <row r="1554" spans="1:15" x14ac:dyDescent="0.25">
      <c r="A1554" s="13" t="s">
        <v>2933</v>
      </c>
      <c r="B1554" s="13" t="s">
        <v>2928</v>
      </c>
      <c r="C1554" s="35"/>
      <c r="D1554" s="35" t="s">
        <v>4153</v>
      </c>
      <c r="E1554" s="13" t="s">
        <v>3025</v>
      </c>
      <c r="F1554" s="13" t="s">
        <v>3079</v>
      </c>
      <c r="G1554" s="13" t="s">
        <v>3050</v>
      </c>
      <c r="H1554" s="13" t="s">
        <v>4123</v>
      </c>
      <c r="I1554" s="13" t="s">
        <v>4794</v>
      </c>
      <c r="J1554" s="13"/>
      <c r="K1554" s="13" t="s">
        <v>1257</v>
      </c>
      <c r="L1554" s="13" t="s">
        <v>3037</v>
      </c>
      <c r="M1554" s="14">
        <v>3572.41</v>
      </c>
      <c r="N1554" s="13">
        <v>5</v>
      </c>
      <c r="O1554" s="15">
        <v>42310</v>
      </c>
    </row>
    <row r="1555" spans="1:15" x14ac:dyDescent="0.25">
      <c r="A1555" s="13" t="s">
        <v>2934</v>
      </c>
      <c r="B1555" s="13" t="s">
        <v>2928</v>
      </c>
      <c r="C1555" s="35"/>
      <c r="D1555" s="35" t="s">
        <v>4154</v>
      </c>
      <c r="E1555" s="13" t="s">
        <v>3025</v>
      </c>
      <c r="F1555" s="13" t="s">
        <v>3079</v>
      </c>
      <c r="G1555" s="13" t="s">
        <v>3050</v>
      </c>
      <c r="H1555" s="13" t="s">
        <v>4123</v>
      </c>
      <c r="I1555" s="13" t="s">
        <v>4503</v>
      </c>
      <c r="J1555" s="13"/>
      <c r="K1555" s="13" t="s">
        <v>1257</v>
      </c>
      <c r="L1555" s="13" t="s">
        <v>3037</v>
      </c>
      <c r="M1555" s="14">
        <v>3572.41</v>
      </c>
      <c r="N1555" s="13">
        <v>5</v>
      </c>
      <c r="O1555" s="15">
        <v>42310</v>
      </c>
    </row>
    <row r="1556" spans="1:15" x14ac:dyDescent="0.25">
      <c r="A1556" s="13" t="s">
        <v>2935</v>
      </c>
      <c r="B1556" s="13" t="s">
        <v>2928</v>
      </c>
      <c r="C1556" s="35"/>
      <c r="D1556" s="35" t="s">
        <v>4155</v>
      </c>
      <c r="E1556" s="13" t="s">
        <v>3025</v>
      </c>
      <c r="F1556" s="13" t="s">
        <v>3079</v>
      </c>
      <c r="G1556" s="13" t="s">
        <v>3050</v>
      </c>
      <c r="H1556" s="13" t="s">
        <v>4123</v>
      </c>
      <c r="I1556" s="13" t="s">
        <v>4504</v>
      </c>
      <c r="J1556" s="13"/>
      <c r="K1556" s="13" t="s">
        <v>1257</v>
      </c>
      <c r="L1556" s="13" t="s">
        <v>3037</v>
      </c>
      <c r="M1556" s="14">
        <v>3572.41</v>
      </c>
      <c r="N1556" s="13">
        <v>5</v>
      </c>
      <c r="O1556" s="15">
        <v>42310</v>
      </c>
    </row>
    <row r="1557" spans="1:15" x14ac:dyDescent="0.25">
      <c r="A1557" s="13" t="s">
        <v>2936</v>
      </c>
      <c r="B1557" s="13" t="s">
        <v>2928</v>
      </c>
      <c r="C1557" s="35"/>
      <c r="D1557" s="35" t="s">
        <v>4156</v>
      </c>
      <c r="E1557" s="13" t="s">
        <v>3025</v>
      </c>
      <c r="F1557" s="13" t="s">
        <v>3079</v>
      </c>
      <c r="G1557" s="13" t="s">
        <v>3050</v>
      </c>
      <c r="H1557" s="13" t="s">
        <v>12413</v>
      </c>
      <c r="I1557" s="13" t="s">
        <v>12414</v>
      </c>
      <c r="J1557" s="13"/>
      <c r="K1557" s="13" t="s">
        <v>1257</v>
      </c>
      <c r="L1557" s="13" t="s">
        <v>3037</v>
      </c>
      <c r="M1557" s="14">
        <v>3572.41</v>
      </c>
      <c r="N1557" s="13">
        <v>5</v>
      </c>
      <c r="O1557" s="15">
        <v>42310</v>
      </c>
    </row>
    <row r="1558" spans="1:15" x14ac:dyDescent="0.25">
      <c r="A1558" s="13" t="s">
        <v>2937</v>
      </c>
      <c r="B1558" s="13" t="s">
        <v>2928</v>
      </c>
      <c r="C1558" s="35"/>
      <c r="D1558" s="35" t="s">
        <v>4157</v>
      </c>
      <c r="E1558" s="13" t="s">
        <v>3025</v>
      </c>
      <c r="F1558" s="13" t="s">
        <v>3079</v>
      </c>
      <c r="G1558" s="13" t="s">
        <v>3050</v>
      </c>
      <c r="H1558" s="13" t="s">
        <v>4123</v>
      </c>
      <c r="I1558" s="13" t="s">
        <v>12149</v>
      </c>
      <c r="J1558" s="13"/>
      <c r="K1558" s="13" t="s">
        <v>1257</v>
      </c>
      <c r="L1558" s="13" t="s">
        <v>3037</v>
      </c>
      <c r="M1558" s="14">
        <v>3572.41</v>
      </c>
      <c r="N1558" s="13">
        <v>5</v>
      </c>
      <c r="O1558" s="15">
        <v>42310</v>
      </c>
    </row>
    <row r="1559" spans="1:15" x14ac:dyDescent="0.25">
      <c r="A1559" s="13" t="s">
        <v>2938</v>
      </c>
      <c r="B1559" s="13" t="s">
        <v>2928</v>
      </c>
      <c r="C1559" s="35"/>
      <c r="D1559" s="35" t="s">
        <v>4158</v>
      </c>
      <c r="E1559" s="13" t="s">
        <v>3025</v>
      </c>
      <c r="F1559" s="13" t="s">
        <v>3079</v>
      </c>
      <c r="G1559" s="13" t="s">
        <v>3050</v>
      </c>
      <c r="H1559" s="13" t="s">
        <v>4123</v>
      </c>
      <c r="I1559" s="13" t="s">
        <v>4504</v>
      </c>
      <c r="J1559" s="13"/>
      <c r="K1559" s="13" t="s">
        <v>1257</v>
      </c>
      <c r="L1559" s="13" t="s">
        <v>3037</v>
      </c>
      <c r="M1559" s="14">
        <v>3572.41</v>
      </c>
      <c r="N1559" s="13">
        <v>5</v>
      </c>
      <c r="O1559" s="15">
        <v>42310</v>
      </c>
    </row>
    <row r="1560" spans="1:15" x14ac:dyDescent="0.25">
      <c r="A1560" s="13" t="s">
        <v>2939</v>
      </c>
      <c r="B1560" s="13" t="s">
        <v>2928</v>
      </c>
      <c r="C1560" s="35"/>
      <c r="D1560" s="35" t="s">
        <v>4159</v>
      </c>
      <c r="E1560" s="13" t="s">
        <v>3025</v>
      </c>
      <c r="F1560" s="13" t="s">
        <v>3079</v>
      </c>
      <c r="G1560" s="13" t="s">
        <v>3050</v>
      </c>
      <c r="H1560" s="13" t="s">
        <v>12403</v>
      </c>
      <c r="I1560" s="13" t="s">
        <v>4504</v>
      </c>
      <c r="J1560" s="13"/>
      <c r="K1560" s="13" t="s">
        <v>1257</v>
      </c>
      <c r="L1560" s="13" t="s">
        <v>3037</v>
      </c>
      <c r="M1560" s="14">
        <v>3572.41</v>
      </c>
      <c r="N1560" s="13">
        <v>5</v>
      </c>
      <c r="O1560" s="15">
        <v>42310</v>
      </c>
    </row>
    <row r="1561" spans="1:15" x14ac:dyDescent="0.25">
      <c r="A1561" s="13" t="s">
        <v>2940</v>
      </c>
      <c r="B1561" s="13" t="s">
        <v>2928</v>
      </c>
      <c r="C1561" s="35"/>
      <c r="D1561" s="35" t="s">
        <v>4160</v>
      </c>
      <c r="E1561" s="13" t="s">
        <v>3025</v>
      </c>
      <c r="F1561" s="13" t="s">
        <v>3079</v>
      </c>
      <c r="G1561" s="13" t="s">
        <v>3050</v>
      </c>
      <c r="H1561" s="13" t="s">
        <v>4123</v>
      </c>
      <c r="I1561" s="13" t="s">
        <v>4504</v>
      </c>
      <c r="J1561" s="13"/>
      <c r="K1561" s="13" t="s">
        <v>1257</v>
      </c>
      <c r="L1561" s="13" t="s">
        <v>3037</v>
      </c>
      <c r="M1561" s="14">
        <v>3572.41</v>
      </c>
      <c r="N1561" s="13">
        <v>5</v>
      </c>
      <c r="O1561" s="15">
        <v>42310</v>
      </c>
    </row>
    <row r="1562" spans="1:15" x14ac:dyDescent="0.25">
      <c r="A1562" s="13" t="s">
        <v>2941</v>
      </c>
      <c r="B1562" s="13" t="s">
        <v>2928</v>
      </c>
      <c r="C1562" s="35"/>
      <c r="D1562" s="35" t="s">
        <v>4161</v>
      </c>
      <c r="E1562" s="13" t="s">
        <v>3025</v>
      </c>
      <c r="F1562" s="13" t="s">
        <v>3079</v>
      </c>
      <c r="G1562" s="13" t="s">
        <v>3050</v>
      </c>
      <c r="H1562" s="13" t="s">
        <v>4119</v>
      </c>
      <c r="I1562" s="13" t="s">
        <v>4504</v>
      </c>
      <c r="J1562" s="13"/>
      <c r="K1562" s="13" t="s">
        <v>1257</v>
      </c>
      <c r="L1562" s="13" t="s">
        <v>3037</v>
      </c>
      <c r="M1562" s="14">
        <v>3572.41</v>
      </c>
      <c r="N1562" s="13">
        <v>5</v>
      </c>
      <c r="O1562" s="15">
        <v>42310</v>
      </c>
    </row>
    <row r="1563" spans="1:15" x14ac:dyDescent="0.25">
      <c r="A1563" s="13" t="s">
        <v>2942</v>
      </c>
      <c r="B1563" s="13" t="s">
        <v>2928</v>
      </c>
      <c r="C1563" s="35"/>
      <c r="D1563" s="35" t="s">
        <v>4162</v>
      </c>
      <c r="E1563" s="13" t="s">
        <v>3025</v>
      </c>
      <c r="F1563" s="13" t="s">
        <v>3079</v>
      </c>
      <c r="G1563" s="13" t="s">
        <v>3050</v>
      </c>
      <c r="H1563" s="13" t="s">
        <v>4114</v>
      </c>
      <c r="I1563" s="13" t="s">
        <v>12412</v>
      </c>
      <c r="J1563" s="13"/>
      <c r="K1563" s="13" t="s">
        <v>1257</v>
      </c>
      <c r="L1563" s="13" t="s">
        <v>3037</v>
      </c>
      <c r="M1563" s="14">
        <v>3572.41</v>
      </c>
      <c r="N1563" s="13">
        <v>5</v>
      </c>
      <c r="O1563" s="15">
        <v>42310</v>
      </c>
    </row>
    <row r="1564" spans="1:15" x14ac:dyDescent="0.25">
      <c r="A1564" s="13" t="s">
        <v>2943</v>
      </c>
      <c r="B1564" s="13" t="s">
        <v>2928</v>
      </c>
      <c r="C1564" s="35"/>
      <c r="D1564" s="35" t="s">
        <v>4163</v>
      </c>
      <c r="E1564" s="13" t="s">
        <v>3025</v>
      </c>
      <c r="F1564" s="13" t="s">
        <v>3079</v>
      </c>
      <c r="G1564" s="13" t="s">
        <v>3050</v>
      </c>
      <c r="H1564" s="13" t="s">
        <v>12419</v>
      </c>
      <c r="I1564" s="13" t="s">
        <v>4504</v>
      </c>
      <c r="J1564" s="13"/>
      <c r="K1564" s="13" t="s">
        <v>1257</v>
      </c>
      <c r="L1564" s="13" t="s">
        <v>3037</v>
      </c>
      <c r="M1564" s="14">
        <v>3572.41</v>
      </c>
      <c r="N1564" s="13">
        <v>5</v>
      </c>
      <c r="O1564" s="15">
        <v>42310</v>
      </c>
    </row>
    <row r="1565" spans="1:15" x14ac:dyDescent="0.25">
      <c r="A1565" s="13" t="s">
        <v>2944</v>
      </c>
      <c r="B1565" s="13" t="s">
        <v>2928</v>
      </c>
      <c r="C1565" s="35"/>
      <c r="D1565" s="35" t="s">
        <v>4164</v>
      </c>
      <c r="E1565" s="13" t="s">
        <v>3025</v>
      </c>
      <c r="F1565" s="13" t="s">
        <v>3079</v>
      </c>
      <c r="G1565" s="13" t="s">
        <v>3050</v>
      </c>
      <c r="H1565" s="13" t="s">
        <v>12407</v>
      </c>
      <c r="I1565" s="13" t="s">
        <v>4511</v>
      </c>
      <c r="J1565" s="13"/>
      <c r="K1565" s="13" t="s">
        <v>1257</v>
      </c>
      <c r="L1565" s="13" t="s">
        <v>3037</v>
      </c>
      <c r="M1565" s="14">
        <v>3572.41</v>
      </c>
      <c r="N1565" s="13">
        <v>5</v>
      </c>
      <c r="O1565" s="15">
        <v>42310</v>
      </c>
    </row>
    <row r="1566" spans="1:15" x14ac:dyDescent="0.25">
      <c r="A1566" s="13" t="s">
        <v>2945</v>
      </c>
      <c r="B1566" s="13" t="s">
        <v>2928</v>
      </c>
      <c r="C1566" s="35"/>
      <c r="D1566" s="35" t="s">
        <v>4165</v>
      </c>
      <c r="E1566" s="13" t="s">
        <v>3025</v>
      </c>
      <c r="F1566" s="13" t="s">
        <v>3079</v>
      </c>
      <c r="G1566" s="13" t="s">
        <v>3050</v>
      </c>
      <c r="H1566" s="13" t="s">
        <v>4119</v>
      </c>
      <c r="I1566" s="13" t="s">
        <v>4504</v>
      </c>
      <c r="J1566" s="13"/>
      <c r="K1566" s="13" t="s">
        <v>1257</v>
      </c>
      <c r="L1566" s="13" t="s">
        <v>3037</v>
      </c>
      <c r="M1566" s="14">
        <v>3572.41</v>
      </c>
      <c r="N1566" s="13">
        <v>5</v>
      </c>
      <c r="O1566" s="15">
        <v>42310</v>
      </c>
    </row>
    <row r="1567" spans="1:15" x14ac:dyDescent="0.25">
      <c r="A1567" s="13" t="s">
        <v>2946</v>
      </c>
      <c r="B1567" s="13" t="s">
        <v>2928</v>
      </c>
      <c r="C1567" s="35"/>
      <c r="D1567" s="35" t="s">
        <v>4166</v>
      </c>
      <c r="E1567" s="13" t="s">
        <v>3025</v>
      </c>
      <c r="F1567" s="13" t="s">
        <v>3079</v>
      </c>
      <c r="G1567" s="13" t="s">
        <v>3050</v>
      </c>
      <c r="H1567" s="13" t="s">
        <v>4119</v>
      </c>
      <c r="I1567" s="13" t="s">
        <v>4793</v>
      </c>
      <c r="J1567" s="13"/>
      <c r="K1567" s="13" t="s">
        <v>1257</v>
      </c>
      <c r="L1567" s="13" t="s">
        <v>3037</v>
      </c>
      <c r="M1567" s="14">
        <v>3572.41</v>
      </c>
      <c r="N1567" s="13">
        <v>5</v>
      </c>
      <c r="O1567" s="15">
        <v>42310</v>
      </c>
    </row>
    <row r="1568" spans="1:15" x14ac:dyDescent="0.25">
      <c r="A1568" s="13" t="s">
        <v>2947</v>
      </c>
      <c r="B1568" s="13" t="s">
        <v>2928</v>
      </c>
      <c r="C1568" s="35"/>
      <c r="D1568" s="35" t="s">
        <v>4167</v>
      </c>
      <c r="E1568" s="13" t="s">
        <v>3025</v>
      </c>
      <c r="F1568" s="13" t="s">
        <v>3079</v>
      </c>
      <c r="G1568" s="13" t="s">
        <v>3050</v>
      </c>
      <c r="H1568" s="13" t="s">
        <v>4119</v>
      </c>
      <c r="I1568" s="13" t="s">
        <v>12095</v>
      </c>
      <c r="J1568" s="13"/>
      <c r="K1568" s="13" t="s">
        <v>1257</v>
      </c>
      <c r="L1568" s="13" t="s">
        <v>3037</v>
      </c>
      <c r="M1568" s="14">
        <v>3572.41</v>
      </c>
      <c r="N1568" s="13">
        <v>5</v>
      </c>
      <c r="O1568" s="15">
        <v>42310</v>
      </c>
    </row>
    <row r="1569" spans="1:15" x14ac:dyDescent="0.25">
      <c r="A1569" s="13" t="s">
        <v>2948</v>
      </c>
      <c r="B1569" s="13" t="s">
        <v>2928</v>
      </c>
      <c r="C1569" s="35">
        <v>146</v>
      </c>
      <c r="D1569" s="35" t="s">
        <v>4168</v>
      </c>
      <c r="E1569" s="13" t="s">
        <v>3025</v>
      </c>
      <c r="F1569" s="13" t="s">
        <v>3079</v>
      </c>
      <c r="G1569" s="13" t="s">
        <v>3050</v>
      </c>
      <c r="H1569" s="13" t="s">
        <v>4933</v>
      </c>
      <c r="I1569" s="13" t="s">
        <v>4512</v>
      </c>
      <c r="J1569" s="13"/>
      <c r="K1569" s="13" t="s">
        <v>1257</v>
      </c>
      <c r="L1569" s="13" t="s">
        <v>3037</v>
      </c>
      <c r="M1569" s="14">
        <v>3572.41</v>
      </c>
      <c r="N1569" s="13">
        <v>5</v>
      </c>
      <c r="O1569" s="15">
        <v>42310</v>
      </c>
    </row>
    <row r="1570" spans="1:15" x14ac:dyDescent="0.25">
      <c r="A1570" s="13" t="s">
        <v>2949</v>
      </c>
      <c r="B1570" s="13" t="s">
        <v>2928</v>
      </c>
      <c r="C1570" s="35"/>
      <c r="D1570" s="35" t="s">
        <v>4169</v>
      </c>
      <c r="E1570" s="13" t="s">
        <v>3025</v>
      </c>
      <c r="F1570" s="13" t="s">
        <v>3079</v>
      </c>
      <c r="G1570" s="13" t="s">
        <v>3050</v>
      </c>
      <c r="H1570" s="13" t="s">
        <v>4933</v>
      </c>
      <c r="I1570" s="13" t="s">
        <v>4648</v>
      </c>
      <c r="J1570" s="13"/>
      <c r="K1570" s="13" t="s">
        <v>1257</v>
      </c>
      <c r="L1570" s="13" t="s">
        <v>3037</v>
      </c>
      <c r="M1570" s="14">
        <v>3572.41</v>
      </c>
      <c r="N1570" s="13">
        <v>5</v>
      </c>
      <c r="O1570" s="15">
        <v>42310</v>
      </c>
    </row>
    <row r="1571" spans="1:15" x14ac:dyDescent="0.25">
      <c r="A1571" s="13" t="s">
        <v>2950</v>
      </c>
      <c r="B1571" s="13" t="s">
        <v>2928</v>
      </c>
      <c r="C1571" s="35"/>
      <c r="D1571" s="35" t="s">
        <v>4170</v>
      </c>
      <c r="E1571" s="13" t="s">
        <v>3025</v>
      </c>
      <c r="F1571" s="13" t="s">
        <v>3079</v>
      </c>
      <c r="G1571" s="13" t="s">
        <v>3050</v>
      </c>
      <c r="H1571" s="13" t="s">
        <v>4021</v>
      </c>
      <c r="I1571" s="13" t="s">
        <v>4504</v>
      </c>
      <c r="J1571" s="13"/>
      <c r="K1571" s="13" t="s">
        <v>1257</v>
      </c>
      <c r="L1571" s="13" t="s">
        <v>3037</v>
      </c>
      <c r="M1571" s="14">
        <v>3572.41</v>
      </c>
      <c r="N1571" s="13">
        <v>5</v>
      </c>
      <c r="O1571" s="15">
        <v>42310</v>
      </c>
    </row>
    <row r="1572" spans="1:15" x14ac:dyDescent="0.25">
      <c r="A1572" s="13" t="s">
        <v>2951</v>
      </c>
      <c r="B1572" s="13" t="s">
        <v>2928</v>
      </c>
      <c r="C1572" s="35" t="s">
        <v>3026</v>
      </c>
      <c r="D1572" s="35" t="s">
        <v>4171</v>
      </c>
      <c r="E1572" s="13" t="s">
        <v>3025</v>
      </c>
      <c r="F1572" s="13" t="s">
        <v>3079</v>
      </c>
      <c r="G1572" s="13" t="s">
        <v>3050</v>
      </c>
      <c r="H1572" s="13" t="s">
        <v>4933</v>
      </c>
      <c r="I1572" s="13" t="s">
        <v>4938</v>
      </c>
      <c r="J1572" s="13"/>
      <c r="K1572" s="13" t="s">
        <v>1257</v>
      </c>
      <c r="L1572" s="13" t="s">
        <v>3037</v>
      </c>
      <c r="M1572" s="14">
        <v>3572.41</v>
      </c>
      <c r="N1572" s="13">
        <v>5</v>
      </c>
      <c r="O1572" s="15">
        <v>42310</v>
      </c>
    </row>
    <row r="1573" spans="1:15" x14ac:dyDescent="0.25">
      <c r="A1573" s="13" t="s">
        <v>2952</v>
      </c>
      <c r="B1573" s="13" t="s">
        <v>2953</v>
      </c>
      <c r="C1573" s="35"/>
      <c r="D1573" s="35" t="s">
        <v>2952</v>
      </c>
      <c r="E1573" s="13" t="s">
        <v>3025</v>
      </c>
      <c r="F1573" s="13" t="s">
        <v>3079</v>
      </c>
      <c r="G1573" s="13" t="s">
        <v>3050</v>
      </c>
      <c r="H1573" s="13" t="s">
        <v>4971</v>
      </c>
      <c r="I1573" s="13" t="s">
        <v>4513</v>
      </c>
      <c r="J1573" s="13"/>
      <c r="K1573" s="13" t="s">
        <v>1257</v>
      </c>
      <c r="L1573" s="13" t="s">
        <v>3037</v>
      </c>
      <c r="M1573" s="14">
        <v>84002.23</v>
      </c>
      <c r="N1573" s="13">
        <v>5</v>
      </c>
      <c r="O1573" s="15">
        <v>42310</v>
      </c>
    </row>
    <row r="1574" spans="1:15" x14ac:dyDescent="0.25">
      <c r="A1574" s="13" t="s">
        <v>2954</v>
      </c>
      <c r="B1574" s="13" t="s">
        <v>2746</v>
      </c>
      <c r="C1574" s="35"/>
      <c r="D1574" s="35" t="s">
        <v>3560</v>
      </c>
      <c r="E1574" s="13" t="s">
        <v>3025</v>
      </c>
      <c r="F1574" s="13" t="s">
        <v>3079</v>
      </c>
      <c r="G1574" s="13" t="s">
        <v>3050</v>
      </c>
      <c r="H1574" s="13" t="s">
        <v>3085</v>
      </c>
      <c r="I1574" s="13" t="s">
        <v>4486</v>
      </c>
      <c r="J1574" s="13"/>
      <c r="K1574" s="13" t="s">
        <v>1257</v>
      </c>
      <c r="L1574" s="13" t="s">
        <v>3037</v>
      </c>
      <c r="M1574" s="14">
        <v>5552.52</v>
      </c>
      <c r="N1574" s="13">
        <v>5</v>
      </c>
      <c r="O1574" s="15">
        <v>42310</v>
      </c>
    </row>
    <row r="1575" spans="1:15" x14ac:dyDescent="0.25">
      <c r="A1575" s="13" t="s">
        <v>2955</v>
      </c>
      <c r="B1575" s="13" t="s">
        <v>2746</v>
      </c>
      <c r="C1575" s="35"/>
      <c r="D1575" s="35" t="s">
        <v>12148</v>
      </c>
      <c r="E1575" s="13" t="s">
        <v>3025</v>
      </c>
      <c r="F1575" s="13" t="s">
        <v>3079</v>
      </c>
      <c r="G1575" s="13" t="s">
        <v>3050</v>
      </c>
      <c r="H1575" s="13" t="s">
        <v>3085</v>
      </c>
      <c r="I1575" s="13" t="s">
        <v>4486</v>
      </c>
      <c r="J1575" s="13"/>
      <c r="K1575" s="13" t="s">
        <v>1257</v>
      </c>
      <c r="L1575" s="13" t="s">
        <v>3037</v>
      </c>
      <c r="M1575" s="14">
        <v>5552.52</v>
      </c>
      <c r="N1575" s="13">
        <v>5</v>
      </c>
      <c r="O1575" s="15">
        <v>42310</v>
      </c>
    </row>
    <row r="1576" spans="1:15" x14ac:dyDescent="0.25">
      <c r="A1576" s="13" t="s">
        <v>2956</v>
      </c>
      <c r="B1576" s="13" t="s">
        <v>2804</v>
      </c>
      <c r="C1576" s="35"/>
      <c r="D1576" s="35" t="s">
        <v>4172</v>
      </c>
      <c r="E1576" s="13" t="s">
        <v>3025</v>
      </c>
      <c r="F1576" s="13" t="s">
        <v>3079</v>
      </c>
      <c r="G1576" s="13" t="s">
        <v>3050</v>
      </c>
      <c r="H1576" s="13" t="s">
        <v>3085</v>
      </c>
      <c r="I1576" s="13" t="s">
        <v>3051</v>
      </c>
      <c r="J1576" s="13"/>
      <c r="K1576" s="13" t="s">
        <v>1257</v>
      </c>
      <c r="L1576" s="13" t="s">
        <v>3037</v>
      </c>
      <c r="M1576" s="14">
        <v>810.84</v>
      </c>
      <c r="N1576" s="13">
        <v>5</v>
      </c>
      <c r="O1576" s="15">
        <v>42310</v>
      </c>
    </row>
    <row r="1577" spans="1:15" x14ac:dyDescent="0.25">
      <c r="A1577" s="13" t="s">
        <v>2957</v>
      </c>
      <c r="B1577" s="13" t="s">
        <v>2958</v>
      </c>
      <c r="C1577" s="35"/>
      <c r="D1577" s="35" t="s">
        <v>4173</v>
      </c>
      <c r="E1577" s="13" t="s">
        <v>3025</v>
      </c>
      <c r="F1577" s="13" t="s">
        <v>3079</v>
      </c>
      <c r="G1577" s="13" t="s">
        <v>3050</v>
      </c>
      <c r="H1577" s="13" t="s">
        <v>4123</v>
      </c>
      <c r="I1577" s="13" t="s">
        <v>12416</v>
      </c>
      <c r="J1577" s="13"/>
      <c r="K1577" s="13" t="s">
        <v>1257</v>
      </c>
      <c r="L1577" s="13" t="s">
        <v>3037</v>
      </c>
      <c r="M1577" s="14">
        <v>33356.400000000001</v>
      </c>
      <c r="N1577" s="13">
        <v>5</v>
      </c>
      <c r="O1577" s="15">
        <v>42394</v>
      </c>
    </row>
    <row r="1578" spans="1:15" x14ac:dyDescent="0.25">
      <c r="A1578" s="13" t="s">
        <v>2959</v>
      </c>
      <c r="B1578" s="13" t="s">
        <v>2960</v>
      </c>
      <c r="C1578" s="35"/>
      <c r="D1578" s="35" t="s">
        <v>4174</v>
      </c>
      <c r="E1578" s="13" t="s">
        <v>3025</v>
      </c>
      <c r="F1578" s="13" t="s">
        <v>3079</v>
      </c>
      <c r="G1578" s="13" t="s">
        <v>3050</v>
      </c>
      <c r="H1578" s="13" t="s">
        <v>4123</v>
      </c>
      <c r="I1578" s="13" t="s">
        <v>12416</v>
      </c>
      <c r="J1578" s="13"/>
      <c r="K1578" s="13" t="s">
        <v>1257</v>
      </c>
      <c r="L1578" s="13" t="s">
        <v>3037</v>
      </c>
      <c r="M1578" s="14">
        <v>23826</v>
      </c>
      <c r="N1578" s="13">
        <v>5</v>
      </c>
      <c r="O1578" s="15">
        <v>42394</v>
      </c>
    </row>
    <row r="1579" spans="1:15" ht="11" customHeight="1" x14ac:dyDescent="0.25">
      <c r="A1579" s="13" t="s">
        <v>2961</v>
      </c>
      <c r="B1579" s="13" t="s">
        <v>2962</v>
      </c>
      <c r="C1579" s="35"/>
      <c r="D1579" s="35" t="s">
        <v>4175</v>
      </c>
      <c r="E1579" s="13" t="s">
        <v>3025</v>
      </c>
      <c r="F1579" s="13" t="s">
        <v>4939</v>
      </c>
      <c r="G1579" s="13" t="s">
        <v>4932</v>
      </c>
      <c r="H1579" s="13" t="s">
        <v>3085</v>
      </c>
      <c r="I1579" s="13" t="s">
        <v>3051</v>
      </c>
      <c r="J1579" s="13"/>
      <c r="K1579" s="13" t="s">
        <v>1257</v>
      </c>
      <c r="L1579" s="13" t="s">
        <v>3037</v>
      </c>
      <c r="M1579" s="14">
        <v>913.14</v>
      </c>
      <c r="N1579" s="13">
        <v>15</v>
      </c>
      <c r="O1579" s="15">
        <v>35641</v>
      </c>
    </row>
    <row r="1580" spans="1:15" x14ac:dyDescent="0.25">
      <c r="A1580" s="13" t="s">
        <v>2963</v>
      </c>
      <c r="B1580" s="13" t="s">
        <v>2962</v>
      </c>
      <c r="C1580" s="35"/>
      <c r="D1580" s="35" t="s">
        <v>4176</v>
      </c>
      <c r="E1580" s="13" t="s">
        <v>3025</v>
      </c>
      <c r="F1580" s="13" t="s">
        <v>4939</v>
      </c>
      <c r="G1580" s="13" t="s">
        <v>4932</v>
      </c>
      <c r="H1580" s="13" t="s">
        <v>3085</v>
      </c>
      <c r="I1580" s="13" t="s">
        <v>3051</v>
      </c>
      <c r="J1580" s="13"/>
      <c r="K1580" s="13" t="s">
        <v>1257</v>
      </c>
      <c r="L1580" s="13" t="s">
        <v>3037</v>
      </c>
      <c r="M1580" s="14">
        <v>913.14</v>
      </c>
      <c r="N1580" s="13">
        <v>15</v>
      </c>
      <c r="O1580" s="15">
        <v>35641</v>
      </c>
    </row>
    <row r="1581" spans="1:15" x14ac:dyDescent="0.25">
      <c r="A1581" s="13" t="s">
        <v>2964</v>
      </c>
      <c r="B1581" s="13" t="s">
        <v>2962</v>
      </c>
      <c r="C1581" s="35"/>
      <c r="D1581" s="35" t="s">
        <v>4177</v>
      </c>
      <c r="E1581" s="13" t="s">
        <v>3025</v>
      </c>
      <c r="F1581" s="13" t="s">
        <v>4939</v>
      </c>
      <c r="G1581" s="13" t="s">
        <v>4932</v>
      </c>
      <c r="H1581" s="13" t="s">
        <v>3085</v>
      </c>
      <c r="I1581" s="13" t="s">
        <v>3051</v>
      </c>
      <c r="J1581" s="13"/>
      <c r="K1581" s="13" t="s">
        <v>1257</v>
      </c>
      <c r="L1581" s="13" t="s">
        <v>3037</v>
      </c>
      <c r="M1581" s="14">
        <v>913.14</v>
      </c>
      <c r="N1581" s="13">
        <v>15</v>
      </c>
      <c r="O1581" s="15">
        <v>35641</v>
      </c>
    </row>
    <row r="1582" spans="1:15" x14ac:dyDescent="0.25">
      <c r="A1582" s="13" t="s">
        <v>2965</v>
      </c>
      <c r="B1582" s="13" t="s">
        <v>2962</v>
      </c>
      <c r="C1582" s="35"/>
      <c r="D1582" s="35" t="s">
        <v>4178</v>
      </c>
      <c r="E1582" s="13" t="s">
        <v>3025</v>
      </c>
      <c r="F1582" s="13" t="s">
        <v>4939</v>
      </c>
      <c r="G1582" s="13" t="s">
        <v>4932</v>
      </c>
      <c r="H1582" s="13" t="s">
        <v>3085</v>
      </c>
      <c r="I1582" s="13" t="s">
        <v>3051</v>
      </c>
      <c r="J1582" s="13"/>
      <c r="K1582" s="13" t="s">
        <v>1257</v>
      </c>
      <c r="L1582" s="13" t="s">
        <v>3037</v>
      </c>
      <c r="M1582" s="14">
        <v>913.14</v>
      </c>
      <c r="N1582" s="13">
        <v>15</v>
      </c>
      <c r="O1582" s="15">
        <v>35641</v>
      </c>
    </row>
    <row r="1583" spans="1:15" x14ac:dyDescent="0.25">
      <c r="A1583" s="13" t="s">
        <v>2966</v>
      </c>
      <c r="B1583" s="13" t="s">
        <v>2962</v>
      </c>
      <c r="C1583" s="35"/>
      <c r="D1583" s="35" t="s">
        <v>4179</v>
      </c>
      <c r="E1583" s="13" t="s">
        <v>3025</v>
      </c>
      <c r="F1583" s="13" t="s">
        <v>4939</v>
      </c>
      <c r="G1583" s="13" t="s">
        <v>4932</v>
      </c>
      <c r="H1583" s="13" t="s">
        <v>3085</v>
      </c>
      <c r="I1583" s="13" t="s">
        <v>3051</v>
      </c>
      <c r="J1583" s="13"/>
      <c r="K1583" s="13" t="s">
        <v>1257</v>
      </c>
      <c r="L1583" s="13" t="s">
        <v>3037</v>
      </c>
      <c r="M1583" s="14">
        <v>913.14</v>
      </c>
      <c r="N1583" s="13">
        <v>15</v>
      </c>
      <c r="O1583" s="15">
        <v>35641</v>
      </c>
    </row>
    <row r="1584" spans="1:15" x14ac:dyDescent="0.25">
      <c r="A1584" s="13" t="s">
        <v>2967</v>
      </c>
      <c r="B1584" s="13" t="s">
        <v>2962</v>
      </c>
      <c r="C1584" s="35"/>
      <c r="D1584" s="35" t="s">
        <v>4180</v>
      </c>
      <c r="E1584" s="13" t="s">
        <v>3025</v>
      </c>
      <c r="F1584" s="13" t="s">
        <v>4939</v>
      </c>
      <c r="G1584" s="13" t="s">
        <v>4932</v>
      </c>
      <c r="H1584" s="13" t="s">
        <v>3085</v>
      </c>
      <c r="I1584" s="13" t="s">
        <v>3051</v>
      </c>
      <c r="J1584" s="13"/>
      <c r="K1584" s="13" t="s">
        <v>1257</v>
      </c>
      <c r="L1584" s="13" t="s">
        <v>3037</v>
      </c>
      <c r="M1584" s="14">
        <v>913.14</v>
      </c>
      <c r="N1584" s="13">
        <v>15</v>
      </c>
      <c r="O1584" s="15">
        <v>35641</v>
      </c>
    </row>
    <row r="1585" spans="1:15" x14ac:dyDescent="0.25">
      <c r="A1585" s="13" t="s">
        <v>12070</v>
      </c>
      <c r="B1585" s="13" t="s">
        <v>12069</v>
      </c>
      <c r="C1585" s="35"/>
      <c r="D1585" s="35" t="s">
        <v>12312</v>
      </c>
      <c r="E1585" s="13" t="s">
        <v>3025</v>
      </c>
      <c r="F1585" s="13" t="s">
        <v>4939</v>
      </c>
      <c r="G1585" s="13" t="s">
        <v>4932</v>
      </c>
      <c r="H1585" s="13" t="s">
        <v>3087</v>
      </c>
      <c r="I1585" s="13" t="s">
        <v>12071</v>
      </c>
      <c r="J1585" s="13"/>
      <c r="K1585" s="13" t="s">
        <v>1257</v>
      </c>
      <c r="L1585" s="13" t="s">
        <v>3037</v>
      </c>
      <c r="M1585" s="14">
        <v>7279</v>
      </c>
      <c r="N1585" s="13">
        <v>5</v>
      </c>
      <c r="O1585" s="15">
        <v>43243</v>
      </c>
    </row>
    <row r="1586" spans="1:15" x14ac:dyDescent="0.25">
      <c r="A1586" s="13" t="s">
        <v>12197</v>
      </c>
      <c r="B1586" s="13" t="s">
        <v>12198</v>
      </c>
      <c r="C1586" s="35"/>
      <c r="D1586" s="35" t="s">
        <v>12238</v>
      </c>
      <c r="E1586" s="13" t="s">
        <v>3016</v>
      </c>
      <c r="F1586" s="13" t="s">
        <v>12087</v>
      </c>
      <c r="G1586" s="13" t="s">
        <v>4948</v>
      </c>
      <c r="H1586" s="13" t="s">
        <v>4458</v>
      </c>
      <c r="I1586" s="13" t="s">
        <v>4443</v>
      </c>
      <c r="J1586" s="13"/>
      <c r="K1586" s="13" t="s">
        <v>1257</v>
      </c>
      <c r="L1586" s="13" t="s">
        <v>3037</v>
      </c>
      <c r="M1586" s="14">
        <v>4276.5200000000004</v>
      </c>
      <c r="N1586" s="13">
        <v>5</v>
      </c>
      <c r="O1586" s="15">
        <v>43322</v>
      </c>
    </row>
    <row r="1587" spans="1:15" x14ac:dyDescent="0.25">
      <c r="A1587" s="13" t="s">
        <v>12199</v>
      </c>
      <c r="B1587" s="13" t="s">
        <v>12198</v>
      </c>
      <c r="C1587" s="35"/>
      <c r="D1587" s="35" t="s">
        <v>12239</v>
      </c>
      <c r="E1587" s="13" t="s">
        <v>3016</v>
      </c>
      <c r="F1587" s="13" t="s">
        <v>12087</v>
      </c>
      <c r="G1587" s="13" t="s">
        <v>4948</v>
      </c>
      <c r="H1587" s="13" t="s">
        <v>12156</v>
      </c>
      <c r="I1587" s="13" t="s">
        <v>12157</v>
      </c>
      <c r="J1587" s="13"/>
      <c r="K1587" s="13" t="s">
        <v>1257</v>
      </c>
      <c r="L1587" s="13" t="s">
        <v>3037</v>
      </c>
      <c r="M1587" s="14">
        <v>4276.5200000000004</v>
      </c>
      <c r="N1587" s="13">
        <v>5</v>
      </c>
      <c r="O1587" s="15">
        <v>43322</v>
      </c>
    </row>
    <row r="1588" spans="1:15" x14ac:dyDescent="0.25">
      <c r="A1588" s="13" t="s">
        <v>12200</v>
      </c>
      <c r="B1588" s="13" t="s">
        <v>12198</v>
      </c>
      <c r="C1588" s="35"/>
      <c r="D1588" s="35" t="s">
        <v>12240</v>
      </c>
      <c r="E1588" s="13" t="s">
        <v>3016</v>
      </c>
      <c r="F1588" s="13" t="s">
        <v>12087</v>
      </c>
      <c r="G1588" s="13" t="s">
        <v>4948</v>
      </c>
      <c r="H1588" s="13" t="s">
        <v>4457</v>
      </c>
      <c r="I1588" s="13" t="s">
        <v>4445</v>
      </c>
      <c r="J1588" s="13"/>
      <c r="K1588" s="13" t="s">
        <v>1257</v>
      </c>
      <c r="L1588" s="13" t="s">
        <v>3037</v>
      </c>
      <c r="M1588" s="14">
        <v>4276.5200000000004</v>
      </c>
      <c r="N1588" s="13">
        <v>5</v>
      </c>
      <c r="O1588" s="15">
        <v>43322</v>
      </c>
    </row>
    <row r="1589" spans="1:15" x14ac:dyDescent="0.25">
      <c r="A1589" s="13" t="s">
        <v>12201</v>
      </c>
      <c r="B1589" s="13" t="s">
        <v>12198</v>
      </c>
      <c r="C1589" s="35"/>
      <c r="D1589" s="35" t="s">
        <v>12241</v>
      </c>
      <c r="E1589" s="13" t="s">
        <v>3016</v>
      </c>
      <c r="F1589" s="13" t="s">
        <v>12087</v>
      </c>
      <c r="G1589" s="13" t="s">
        <v>4948</v>
      </c>
      <c r="H1589" s="13" t="s">
        <v>12156</v>
      </c>
      <c r="I1589" s="13" t="s">
        <v>4440</v>
      </c>
      <c r="J1589" s="13"/>
      <c r="K1589" s="13" t="s">
        <v>1257</v>
      </c>
      <c r="L1589" s="13" t="s">
        <v>3037</v>
      </c>
      <c r="M1589" s="14">
        <v>4276.5200000000004</v>
      </c>
      <c r="N1589" s="13">
        <v>5</v>
      </c>
      <c r="O1589" s="15">
        <v>43322</v>
      </c>
    </row>
    <row r="1590" spans="1:15" x14ac:dyDescent="0.25">
      <c r="A1590" s="13" t="s">
        <v>12202</v>
      </c>
      <c r="B1590" s="13" t="s">
        <v>12198</v>
      </c>
      <c r="C1590" s="35"/>
      <c r="D1590" s="35" t="s">
        <v>12242</v>
      </c>
      <c r="E1590" s="13" t="s">
        <v>3016</v>
      </c>
      <c r="F1590" s="13" t="s">
        <v>12087</v>
      </c>
      <c r="G1590" s="13" t="s">
        <v>4948</v>
      </c>
      <c r="H1590" s="13" t="s">
        <v>12156</v>
      </c>
      <c r="I1590" s="13" t="s">
        <v>12284</v>
      </c>
      <c r="J1590" s="13"/>
      <c r="K1590" s="13" t="s">
        <v>1257</v>
      </c>
      <c r="L1590" s="13" t="s">
        <v>3037</v>
      </c>
      <c r="M1590" s="14">
        <v>4276.5200000000004</v>
      </c>
      <c r="N1590" s="13">
        <v>5</v>
      </c>
      <c r="O1590" s="15">
        <v>43322</v>
      </c>
    </row>
    <row r="1591" spans="1:15" x14ac:dyDescent="0.25">
      <c r="A1591" s="13" t="s">
        <v>12203</v>
      </c>
      <c r="B1591" s="13" t="s">
        <v>12198</v>
      </c>
      <c r="C1591" s="35"/>
      <c r="D1591" s="35" t="s">
        <v>12243</v>
      </c>
      <c r="E1591" s="13" t="s">
        <v>3016</v>
      </c>
      <c r="F1591" s="13" t="s">
        <v>12087</v>
      </c>
      <c r="G1591" s="13" t="s">
        <v>4948</v>
      </c>
      <c r="H1591" s="13" t="s">
        <v>12295</v>
      </c>
      <c r="I1591" s="13" t="s">
        <v>4504</v>
      </c>
      <c r="J1591" s="13"/>
      <c r="K1591" s="13" t="s">
        <v>1257</v>
      </c>
      <c r="L1591" s="13" t="s">
        <v>3037</v>
      </c>
      <c r="M1591" s="14">
        <v>4276.5200000000004</v>
      </c>
      <c r="N1591" s="13">
        <v>5</v>
      </c>
      <c r="O1591" s="15">
        <v>43322</v>
      </c>
    </row>
    <row r="1592" spans="1:15" x14ac:dyDescent="0.25">
      <c r="A1592" s="13" t="s">
        <v>12204</v>
      </c>
      <c r="B1592" s="13" t="s">
        <v>12198</v>
      </c>
      <c r="C1592" s="35"/>
      <c r="D1592" s="35" t="s">
        <v>12244</v>
      </c>
      <c r="E1592" s="13" t="s">
        <v>3016</v>
      </c>
      <c r="F1592" s="13" t="s">
        <v>12087</v>
      </c>
      <c r="G1592" s="13" t="s">
        <v>4948</v>
      </c>
      <c r="H1592" s="13" t="s">
        <v>12290</v>
      </c>
      <c r="I1592" s="13" t="s">
        <v>4504</v>
      </c>
      <c r="J1592" s="13"/>
      <c r="K1592" s="13" t="s">
        <v>1257</v>
      </c>
      <c r="L1592" s="13" t="s">
        <v>3037</v>
      </c>
      <c r="M1592" s="14">
        <v>4276.5200000000004</v>
      </c>
      <c r="N1592" s="13">
        <v>5</v>
      </c>
      <c r="O1592" s="15">
        <v>43322</v>
      </c>
    </row>
    <row r="1593" spans="1:15" x14ac:dyDescent="0.25">
      <c r="A1593" s="13" t="s">
        <v>12205</v>
      </c>
      <c r="B1593" s="13" t="s">
        <v>12198</v>
      </c>
      <c r="C1593" s="35"/>
      <c r="D1593" s="35" t="s">
        <v>12294</v>
      </c>
      <c r="E1593" s="13" t="s">
        <v>3016</v>
      </c>
      <c r="F1593" s="13" t="s">
        <v>12087</v>
      </c>
      <c r="G1593" s="13" t="s">
        <v>4948</v>
      </c>
      <c r="H1593" s="13" t="s">
        <v>12292</v>
      </c>
      <c r="I1593" s="13" t="s">
        <v>4504</v>
      </c>
      <c r="J1593" s="13"/>
      <c r="K1593" s="13" t="s">
        <v>1257</v>
      </c>
      <c r="L1593" s="13" t="s">
        <v>3037</v>
      </c>
      <c r="M1593" s="14">
        <v>4276.5200000000004</v>
      </c>
      <c r="N1593" s="13">
        <v>5</v>
      </c>
      <c r="O1593" s="15">
        <v>43322</v>
      </c>
    </row>
    <row r="1594" spans="1:15" x14ac:dyDescent="0.25">
      <c r="A1594" s="13" t="s">
        <v>12206</v>
      </c>
      <c r="B1594" s="13" t="s">
        <v>12207</v>
      </c>
      <c r="C1594" s="35"/>
      <c r="D1594" s="35" t="s">
        <v>12245</v>
      </c>
      <c r="E1594" s="13" t="s">
        <v>3016</v>
      </c>
      <c r="F1594" s="13" t="s">
        <v>12087</v>
      </c>
      <c r="G1594" s="13" t="s">
        <v>4948</v>
      </c>
      <c r="H1594" s="13" t="s">
        <v>4458</v>
      </c>
      <c r="I1594" s="13" t="s">
        <v>4443</v>
      </c>
      <c r="J1594" s="13"/>
      <c r="K1594" s="13" t="s">
        <v>1257</v>
      </c>
      <c r="L1594" s="13" t="s">
        <v>3037</v>
      </c>
      <c r="M1594" s="14">
        <v>2477.25</v>
      </c>
      <c r="N1594" s="13">
        <v>5</v>
      </c>
      <c r="O1594" s="15">
        <v>43322</v>
      </c>
    </row>
    <row r="1595" spans="1:15" x14ac:dyDescent="0.25">
      <c r="A1595" s="13" t="s">
        <v>12208</v>
      </c>
      <c r="B1595" s="13" t="s">
        <v>12207</v>
      </c>
      <c r="C1595" s="35"/>
      <c r="D1595" s="35" t="s">
        <v>12246</v>
      </c>
      <c r="E1595" s="13" t="s">
        <v>3016</v>
      </c>
      <c r="F1595" s="13" t="s">
        <v>12087</v>
      </c>
      <c r="G1595" s="13" t="s">
        <v>4948</v>
      </c>
      <c r="H1595" s="13" t="s">
        <v>12156</v>
      </c>
      <c r="I1595" s="13" t="s">
        <v>12157</v>
      </c>
      <c r="J1595" s="13"/>
      <c r="K1595" s="13" t="s">
        <v>1257</v>
      </c>
      <c r="L1595" s="13" t="s">
        <v>3037</v>
      </c>
      <c r="M1595" s="14">
        <v>2477.25</v>
      </c>
      <c r="N1595" s="13">
        <v>5</v>
      </c>
      <c r="O1595" s="15">
        <v>43322</v>
      </c>
    </row>
    <row r="1596" spans="1:15" x14ac:dyDescent="0.25">
      <c r="A1596" s="13" t="s">
        <v>12209</v>
      </c>
      <c r="B1596" s="13" t="s">
        <v>12207</v>
      </c>
      <c r="C1596" s="35"/>
      <c r="D1596" s="35" t="s">
        <v>12247</v>
      </c>
      <c r="E1596" s="13" t="s">
        <v>3016</v>
      </c>
      <c r="F1596" s="13" t="s">
        <v>12087</v>
      </c>
      <c r="G1596" s="13" t="s">
        <v>4948</v>
      </c>
      <c r="H1596" s="13" t="s">
        <v>4457</v>
      </c>
      <c r="I1596" s="13" t="s">
        <v>4445</v>
      </c>
      <c r="J1596" s="13"/>
      <c r="K1596" s="13" t="s">
        <v>1257</v>
      </c>
      <c r="L1596" s="13" t="s">
        <v>3037</v>
      </c>
      <c r="M1596" s="14">
        <v>2477.25</v>
      </c>
      <c r="N1596" s="13">
        <v>5</v>
      </c>
      <c r="O1596" s="15">
        <v>43322</v>
      </c>
    </row>
    <row r="1597" spans="1:15" x14ac:dyDescent="0.25">
      <c r="A1597" s="13" t="s">
        <v>12210</v>
      </c>
      <c r="B1597" s="13" t="s">
        <v>12207</v>
      </c>
      <c r="C1597" s="35"/>
      <c r="D1597" s="35" t="s">
        <v>12248</v>
      </c>
      <c r="E1597" s="13" t="s">
        <v>3016</v>
      </c>
      <c r="F1597" s="13" t="s">
        <v>12087</v>
      </c>
      <c r="G1597" s="13" t="s">
        <v>4948</v>
      </c>
      <c r="H1597" s="13" t="s">
        <v>12156</v>
      </c>
      <c r="I1597" s="13" t="s">
        <v>4440</v>
      </c>
      <c r="J1597" s="13"/>
      <c r="K1597" s="13" t="s">
        <v>1257</v>
      </c>
      <c r="L1597" s="13" t="s">
        <v>3037</v>
      </c>
      <c r="M1597" s="14">
        <v>2477.25</v>
      </c>
      <c r="N1597" s="13">
        <v>5</v>
      </c>
      <c r="O1597" s="15">
        <v>43322</v>
      </c>
    </row>
    <row r="1598" spans="1:15" x14ac:dyDescent="0.25">
      <c r="A1598" s="13" t="s">
        <v>12211</v>
      </c>
      <c r="B1598" s="13" t="s">
        <v>12207</v>
      </c>
      <c r="C1598" s="35"/>
      <c r="D1598" s="35" t="s">
        <v>12249</v>
      </c>
      <c r="E1598" s="13" t="s">
        <v>3016</v>
      </c>
      <c r="F1598" s="13" t="s">
        <v>12087</v>
      </c>
      <c r="G1598" s="13" t="s">
        <v>4948</v>
      </c>
      <c r="H1598" s="13" t="s">
        <v>12285</v>
      </c>
      <c r="I1598" s="13" t="s">
        <v>12284</v>
      </c>
      <c r="J1598" s="13"/>
      <c r="K1598" s="13" t="s">
        <v>1257</v>
      </c>
      <c r="L1598" s="13" t="s">
        <v>3037</v>
      </c>
      <c r="M1598" s="14">
        <v>2477.25</v>
      </c>
      <c r="N1598" s="13">
        <v>5</v>
      </c>
      <c r="O1598" s="15">
        <v>43322</v>
      </c>
    </row>
    <row r="1599" spans="1:15" x14ac:dyDescent="0.25">
      <c r="A1599" s="13" t="s">
        <v>12212</v>
      </c>
      <c r="B1599" s="13" t="s">
        <v>12207</v>
      </c>
      <c r="C1599" s="35"/>
      <c r="D1599" s="35" t="s">
        <v>12250</v>
      </c>
      <c r="E1599" s="13" t="s">
        <v>3016</v>
      </c>
      <c r="F1599" s="13" t="s">
        <v>12087</v>
      </c>
      <c r="G1599" s="13" t="s">
        <v>4948</v>
      </c>
      <c r="H1599" s="13" t="s">
        <v>12295</v>
      </c>
      <c r="I1599" s="13" t="s">
        <v>4504</v>
      </c>
      <c r="J1599" s="13"/>
      <c r="K1599" s="13" t="s">
        <v>1257</v>
      </c>
      <c r="L1599" s="13" t="s">
        <v>3037</v>
      </c>
      <c r="M1599" s="14">
        <v>2477.25</v>
      </c>
      <c r="N1599" s="13">
        <v>5</v>
      </c>
      <c r="O1599" s="15">
        <v>43322</v>
      </c>
    </row>
    <row r="1600" spans="1:15" x14ac:dyDescent="0.25">
      <c r="A1600" s="13" t="s">
        <v>12213</v>
      </c>
      <c r="B1600" s="13" t="s">
        <v>12207</v>
      </c>
      <c r="C1600" s="35"/>
      <c r="D1600" s="35" t="s">
        <v>12251</v>
      </c>
      <c r="E1600" s="13" t="s">
        <v>3016</v>
      </c>
      <c r="F1600" s="13" t="s">
        <v>12087</v>
      </c>
      <c r="G1600" s="13" t="s">
        <v>4948</v>
      </c>
      <c r="H1600" s="13" t="s">
        <v>12290</v>
      </c>
      <c r="I1600" s="13" t="s">
        <v>4504</v>
      </c>
      <c r="J1600" s="13"/>
      <c r="K1600" s="13" t="s">
        <v>1257</v>
      </c>
      <c r="L1600" s="13" t="s">
        <v>3037</v>
      </c>
      <c r="M1600" s="14">
        <v>2477.25</v>
      </c>
      <c r="N1600" s="13">
        <v>5</v>
      </c>
      <c r="O1600" s="15">
        <v>43322</v>
      </c>
    </row>
    <row r="1601" spans="1:15" x14ac:dyDescent="0.25">
      <c r="A1601" s="13" t="s">
        <v>12214</v>
      </c>
      <c r="B1601" s="13" t="s">
        <v>12207</v>
      </c>
      <c r="C1601" s="35"/>
      <c r="D1601" s="35" t="s">
        <v>12291</v>
      </c>
      <c r="E1601" s="13" t="s">
        <v>3016</v>
      </c>
      <c r="F1601" s="13" t="s">
        <v>12087</v>
      </c>
      <c r="G1601" s="13" t="s">
        <v>4948</v>
      </c>
      <c r="H1601" s="13" t="s">
        <v>12292</v>
      </c>
      <c r="I1601" s="13" t="s">
        <v>4504</v>
      </c>
      <c r="J1601" s="13"/>
      <c r="K1601" s="13" t="s">
        <v>1257</v>
      </c>
      <c r="L1601" s="13" t="s">
        <v>3037</v>
      </c>
      <c r="M1601" s="14">
        <v>2477.25</v>
      </c>
      <c r="N1601" s="13">
        <v>5</v>
      </c>
      <c r="O1601" s="15">
        <v>43322</v>
      </c>
    </row>
    <row r="1602" spans="1:15" x14ac:dyDescent="0.25">
      <c r="A1602" s="13" t="s">
        <v>12215</v>
      </c>
      <c r="B1602" s="13" t="s">
        <v>12216</v>
      </c>
      <c r="C1602" s="35"/>
      <c r="D1602" s="35" t="s">
        <v>3234</v>
      </c>
      <c r="E1602" s="13" t="s">
        <v>3016</v>
      </c>
      <c r="F1602" s="13" t="s">
        <v>12087</v>
      </c>
      <c r="G1602" s="13" t="s">
        <v>4948</v>
      </c>
      <c r="H1602" s="13"/>
      <c r="I1602" s="13"/>
      <c r="J1602" s="13"/>
      <c r="K1602" s="13" t="s">
        <v>1257</v>
      </c>
      <c r="L1602" s="13" t="s">
        <v>3037</v>
      </c>
      <c r="M1602" s="14">
        <v>1132.5</v>
      </c>
      <c r="N1602" s="13">
        <v>5</v>
      </c>
      <c r="O1602" s="15">
        <v>43322</v>
      </c>
    </row>
    <row r="1603" spans="1:15" x14ac:dyDescent="0.25">
      <c r="A1603" s="13" t="s">
        <v>12217</v>
      </c>
      <c r="B1603" s="13" t="s">
        <v>12216</v>
      </c>
      <c r="C1603" s="35"/>
      <c r="D1603" s="35" t="s">
        <v>12293</v>
      </c>
      <c r="E1603" s="13" t="s">
        <v>3016</v>
      </c>
      <c r="F1603" s="13" t="s">
        <v>12087</v>
      </c>
      <c r="G1603" s="13" t="s">
        <v>4948</v>
      </c>
      <c r="H1603" s="13" t="s">
        <v>12292</v>
      </c>
      <c r="I1603" s="13" t="s">
        <v>4504</v>
      </c>
      <c r="J1603" s="13"/>
      <c r="K1603" s="13" t="s">
        <v>1257</v>
      </c>
      <c r="L1603" s="13" t="s">
        <v>3037</v>
      </c>
      <c r="M1603" s="14">
        <v>1132.5</v>
      </c>
      <c r="N1603" s="13">
        <v>5</v>
      </c>
      <c r="O1603" s="15">
        <v>43322</v>
      </c>
    </row>
    <row r="1604" spans="1:15" x14ac:dyDescent="0.25">
      <c r="A1604" s="13" t="s">
        <v>12218</v>
      </c>
      <c r="B1604" s="13" t="s">
        <v>12216</v>
      </c>
      <c r="C1604" s="35"/>
      <c r="D1604" s="35" t="s">
        <v>12252</v>
      </c>
      <c r="E1604" s="13" t="s">
        <v>3016</v>
      </c>
      <c r="F1604" s="13" t="s">
        <v>12087</v>
      </c>
      <c r="G1604" s="13" t="s">
        <v>4948</v>
      </c>
      <c r="H1604" s="13" t="s">
        <v>12156</v>
      </c>
      <c r="I1604" s="13" t="s">
        <v>4440</v>
      </c>
      <c r="J1604" s="13"/>
      <c r="K1604" s="13" t="s">
        <v>1257</v>
      </c>
      <c r="L1604" s="13" t="s">
        <v>3037</v>
      </c>
      <c r="M1604" s="14">
        <v>1132.5</v>
      </c>
      <c r="N1604" s="13">
        <v>5</v>
      </c>
      <c r="O1604" s="15">
        <v>43322</v>
      </c>
    </row>
    <row r="1605" spans="1:15" x14ac:dyDescent="0.25">
      <c r="A1605" s="13" t="s">
        <v>12219</v>
      </c>
      <c r="B1605" s="13" t="s">
        <v>12216</v>
      </c>
      <c r="C1605" s="35"/>
      <c r="D1605" s="35" t="s">
        <v>12253</v>
      </c>
      <c r="E1605" s="13" t="s">
        <v>3016</v>
      </c>
      <c r="F1605" s="13" t="s">
        <v>12087</v>
      </c>
      <c r="G1605" s="13" t="s">
        <v>4948</v>
      </c>
      <c r="H1605" s="13" t="s">
        <v>12295</v>
      </c>
      <c r="I1605" s="13" t="s">
        <v>4504</v>
      </c>
      <c r="J1605" s="13"/>
      <c r="K1605" s="13" t="s">
        <v>1257</v>
      </c>
      <c r="L1605" s="13" t="s">
        <v>3037</v>
      </c>
      <c r="M1605" s="14">
        <v>1086.5</v>
      </c>
      <c r="N1605" s="13">
        <v>5</v>
      </c>
      <c r="O1605" s="15">
        <v>43322</v>
      </c>
    </row>
    <row r="1606" spans="1:15" x14ac:dyDescent="0.25">
      <c r="A1606" s="13" t="s">
        <v>12220</v>
      </c>
      <c r="B1606" s="13" t="s">
        <v>12216</v>
      </c>
      <c r="C1606" s="35"/>
      <c r="D1606" s="35" t="s">
        <v>12254</v>
      </c>
      <c r="E1606" s="13" t="s">
        <v>3016</v>
      </c>
      <c r="F1606" s="13" t="s">
        <v>12087</v>
      </c>
      <c r="G1606" s="13" t="s">
        <v>4948</v>
      </c>
      <c r="H1606" s="13" t="s">
        <v>12290</v>
      </c>
      <c r="I1606" s="13" t="s">
        <v>4504</v>
      </c>
      <c r="J1606" s="13"/>
      <c r="K1606" s="13" t="s">
        <v>1257</v>
      </c>
      <c r="L1606" s="13" t="s">
        <v>3037</v>
      </c>
      <c r="M1606" s="14">
        <v>1086.5</v>
      </c>
      <c r="N1606" s="13">
        <v>5</v>
      </c>
      <c r="O1606" s="15">
        <v>43322</v>
      </c>
    </row>
    <row r="1607" spans="1:15" x14ac:dyDescent="0.25">
      <c r="A1607" s="13" t="s">
        <v>12221</v>
      </c>
      <c r="B1607" s="13" t="s">
        <v>12216</v>
      </c>
      <c r="C1607" s="35"/>
      <c r="D1607" s="35" t="s">
        <v>12267</v>
      </c>
      <c r="E1607" s="13" t="s">
        <v>3016</v>
      </c>
      <c r="F1607" s="13" t="s">
        <v>12087</v>
      </c>
      <c r="G1607" s="13" t="s">
        <v>4948</v>
      </c>
      <c r="H1607" s="13" t="s">
        <v>12156</v>
      </c>
      <c r="I1607" s="13" t="s">
        <v>12157</v>
      </c>
      <c r="J1607" s="13"/>
      <c r="K1607" s="13" t="s">
        <v>1257</v>
      </c>
      <c r="L1607" s="13" t="s">
        <v>3037</v>
      </c>
      <c r="M1607" s="14">
        <v>1086.5</v>
      </c>
      <c r="N1607" s="13">
        <v>5</v>
      </c>
      <c r="O1607" s="15">
        <v>43322</v>
      </c>
    </row>
    <row r="1608" spans="1:15" x14ac:dyDescent="0.25">
      <c r="A1608" s="13" t="s">
        <v>12222</v>
      </c>
      <c r="B1608" s="13" t="s">
        <v>12216</v>
      </c>
      <c r="C1608" s="35"/>
      <c r="D1608" s="35" t="s">
        <v>12268</v>
      </c>
      <c r="E1608" s="13" t="s">
        <v>3016</v>
      </c>
      <c r="F1608" s="13" t="s">
        <v>12087</v>
      </c>
      <c r="G1608" s="13" t="s">
        <v>4948</v>
      </c>
      <c r="H1608" s="13" t="s">
        <v>4457</v>
      </c>
      <c r="I1608" s="13" t="s">
        <v>4445</v>
      </c>
      <c r="J1608" s="13"/>
      <c r="K1608" s="13" t="s">
        <v>1257</v>
      </c>
      <c r="L1608" s="13" t="s">
        <v>3037</v>
      </c>
      <c r="M1608" s="14">
        <v>1086.5</v>
      </c>
      <c r="N1608" s="13">
        <v>5</v>
      </c>
      <c r="O1608" s="15">
        <v>43322</v>
      </c>
    </row>
    <row r="1609" spans="1:15" x14ac:dyDescent="0.25">
      <c r="A1609" s="13" t="s">
        <v>12223</v>
      </c>
      <c r="B1609" s="13" t="s">
        <v>12216</v>
      </c>
      <c r="C1609" s="35"/>
      <c r="D1609" s="35" t="s">
        <v>12255</v>
      </c>
      <c r="E1609" s="13" t="s">
        <v>3016</v>
      </c>
      <c r="F1609" s="13" t="s">
        <v>12087</v>
      </c>
      <c r="G1609" s="13" t="s">
        <v>4948</v>
      </c>
      <c r="H1609" s="13" t="s">
        <v>4458</v>
      </c>
      <c r="I1609" s="13" t="s">
        <v>4443</v>
      </c>
      <c r="J1609" s="13"/>
      <c r="K1609" s="13" t="s">
        <v>1257</v>
      </c>
      <c r="L1609" s="13" t="s">
        <v>3037</v>
      </c>
      <c r="M1609" s="14">
        <v>1132.5</v>
      </c>
      <c r="N1609" s="13">
        <v>5</v>
      </c>
      <c r="O1609" s="15">
        <v>43322</v>
      </c>
    </row>
    <row r="1610" spans="1:15" x14ac:dyDescent="0.25">
      <c r="A1610" s="13" t="s">
        <v>12224</v>
      </c>
      <c r="B1610" s="13" t="s">
        <v>12225</v>
      </c>
      <c r="C1610" s="35"/>
      <c r="D1610" s="35" t="s">
        <v>12256</v>
      </c>
      <c r="E1610" s="13" t="s">
        <v>3016</v>
      </c>
      <c r="F1610" s="13" t="s">
        <v>12087</v>
      </c>
      <c r="G1610" s="13" t="s">
        <v>4948</v>
      </c>
      <c r="H1610" s="13" t="s">
        <v>12237</v>
      </c>
      <c r="I1610" s="13" t="s">
        <v>4436</v>
      </c>
      <c r="J1610" s="13"/>
      <c r="K1610" s="13" t="s">
        <v>1257</v>
      </c>
      <c r="L1610" s="13" t="s">
        <v>3037</v>
      </c>
      <c r="M1610" s="14">
        <v>1227.5</v>
      </c>
      <c r="N1610" s="13">
        <v>5</v>
      </c>
      <c r="O1610" s="15">
        <v>43322</v>
      </c>
    </row>
    <row r="1611" spans="1:15" x14ac:dyDescent="0.25">
      <c r="A1611" s="13" t="s">
        <v>12226</v>
      </c>
      <c r="B1611" s="13" t="s">
        <v>12225</v>
      </c>
      <c r="C1611" s="35"/>
      <c r="D1611" s="35" t="s">
        <v>12257</v>
      </c>
      <c r="E1611" s="13" t="s">
        <v>3016</v>
      </c>
      <c r="F1611" s="13" t="s">
        <v>12087</v>
      </c>
      <c r="G1611" s="13" t="s">
        <v>4948</v>
      </c>
      <c r="H1611" s="13" t="s">
        <v>12264</v>
      </c>
      <c r="I1611" s="13" t="s">
        <v>4437</v>
      </c>
      <c r="J1611" s="13"/>
      <c r="K1611" s="13" t="s">
        <v>1257</v>
      </c>
      <c r="L1611" s="13" t="s">
        <v>3037</v>
      </c>
      <c r="M1611" s="14">
        <v>1227.5</v>
      </c>
      <c r="N1611" s="13">
        <v>5</v>
      </c>
      <c r="O1611" s="15">
        <v>43322</v>
      </c>
    </row>
    <row r="1612" spans="1:15" x14ac:dyDescent="0.25">
      <c r="A1612" s="13" t="s">
        <v>12227</v>
      </c>
      <c r="B1612" s="13" t="s">
        <v>12228</v>
      </c>
      <c r="C1612" s="35"/>
      <c r="D1612" s="35" t="s">
        <v>12258</v>
      </c>
      <c r="E1612" s="13" t="s">
        <v>3016</v>
      </c>
      <c r="F1612" s="13" t="s">
        <v>12087</v>
      </c>
      <c r="G1612" s="13" t="s">
        <v>4948</v>
      </c>
      <c r="H1612" s="13" t="s">
        <v>12237</v>
      </c>
      <c r="I1612" s="13" t="s">
        <v>4436</v>
      </c>
      <c r="J1612" s="13"/>
      <c r="K1612" s="13" t="s">
        <v>1257</v>
      </c>
      <c r="L1612" s="13" t="s">
        <v>3037</v>
      </c>
      <c r="M1612" s="14">
        <v>3189.57</v>
      </c>
      <c r="N1612" s="13">
        <v>5</v>
      </c>
      <c r="O1612" s="15">
        <v>43322</v>
      </c>
    </row>
    <row r="1613" spans="1:15" x14ac:dyDescent="0.25">
      <c r="A1613" s="13" t="s">
        <v>12229</v>
      </c>
      <c r="B1613" s="13" t="s">
        <v>12228</v>
      </c>
      <c r="C1613" s="35"/>
      <c r="D1613" s="35" t="s">
        <v>12259</v>
      </c>
      <c r="E1613" s="13" t="s">
        <v>3016</v>
      </c>
      <c r="F1613" s="13" t="s">
        <v>12087</v>
      </c>
      <c r="G1613" s="13" t="s">
        <v>4948</v>
      </c>
      <c r="H1613" s="13" t="s">
        <v>3070</v>
      </c>
      <c r="I1613" s="13" t="s">
        <v>4435</v>
      </c>
      <c r="J1613" s="13"/>
      <c r="K1613" s="13" t="s">
        <v>1257</v>
      </c>
      <c r="L1613" s="13" t="s">
        <v>3037</v>
      </c>
      <c r="M1613" s="14">
        <v>3189.57</v>
      </c>
      <c r="N1613" s="13">
        <v>5</v>
      </c>
      <c r="O1613" s="15">
        <v>43322</v>
      </c>
    </row>
    <row r="1614" spans="1:15" x14ac:dyDescent="0.25">
      <c r="A1614" s="13" t="s">
        <v>12230</v>
      </c>
      <c r="B1614" s="13" t="s">
        <v>12228</v>
      </c>
      <c r="C1614" s="35"/>
      <c r="D1614" s="35" t="s">
        <v>12260</v>
      </c>
      <c r="E1614" s="13" t="s">
        <v>3016</v>
      </c>
      <c r="F1614" s="13" t="s">
        <v>12087</v>
      </c>
      <c r="G1614" s="13" t="s">
        <v>4948</v>
      </c>
      <c r="H1614" s="13" t="s">
        <v>12264</v>
      </c>
      <c r="I1614" s="13" t="s">
        <v>4437</v>
      </c>
      <c r="J1614" s="13"/>
      <c r="K1614" s="13" t="s">
        <v>1257</v>
      </c>
      <c r="L1614" s="13" t="s">
        <v>3037</v>
      </c>
      <c r="M1614" s="14">
        <v>3189.57</v>
      </c>
      <c r="N1614" s="13">
        <v>5</v>
      </c>
      <c r="O1614" s="15">
        <v>43322</v>
      </c>
    </row>
    <row r="1615" spans="1:15" x14ac:dyDescent="0.25">
      <c r="A1615" s="13" t="s">
        <v>12231</v>
      </c>
      <c r="B1615" s="13" t="s">
        <v>12232</v>
      </c>
      <c r="C1615" s="35"/>
      <c r="D1615" s="35" t="s">
        <v>12261</v>
      </c>
      <c r="E1615" s="13" t="s">
        <v>3016</v>
      </c>
      <c r="F1615" s="13" t="s">
        <v>12087</v>
      </c>
      <c r="G1615" s="13" t="s">
        <v>4948</v>
      </c>
      <c r="H1615" s="13" t="s">
        <v>3070</v>
      </c>
      <c r="I1615" s="13" t="s">
        <v>4435</v>
      </c>
      <c r="J1615" s="13"/>
      <c r="K1615" s="13" t="s">
        <v>1257</v>
      </c>
      <c r="L1615" s="13" t="s">
        <v>3037</v>
      </c>
      <c r="M1615" s="14">
        <v>12025.55</v>
      </c>
      <c r="N1615" s="13">
        <v>5</v>
      </c>
      <c r="O1615" s="15">
        <v>43322</v>
      </c>
    </row>
    <row r="1616" spans="1:15" x14ac:dyDescent="0.25">
      <c r="A1616" s="13" t="s">
        <v>12233</v>
      </c>
      <c r="B1616" s="13" t="s">
        <v>12234</v>
      </c>
      <c r="C1616" s="35"/>
      <c r="D1616" s="35" t="s">
        <v>12262</v>
      </c>
      <c r="E1616" s="13" t="s">
        <v>3016</v>
      </c>
      <c r="F1616" s="13" t="s">
        <v>12087</v>
      </c>
      <c r="G1616" s="13" t="s">
        <v>4948</v>
      </c>
      <c r="H1616" s="13" t="s">
        <v>3070</v>
      </c>
      <c r="I1616" s="13" t="s">
        <v>4435</v>
      </c>
      <c r="J1616" s="13"/>
      <c r="K1616" s="13" t="s">
        <v>1257</v>
      </c>
      <c r="L1616" s="13" t="s">
        <v>3037</v>
      </c>
      <c r="M1616" s="14">
        <v>5124.54</v>
      </c>
      <c r="N1616" s="13">
        <v>5</v>
      </c>
      <c r="O1616" s="15">
        <v>43322</v>
      </c>
    </row>
    <row r="1617" spans="1:15" x14ac:dyDescent="0.25">
      <c r="A1617" s="13" t="s">
        <v>12235</v>
      </c>
      <c r="B1617" s="13" t="s">
        <v>12236</v>
      </c>
      <c r="C1617" s="35"/>
      <c r="D1617" s="35" t="s">
        <v>12263</v>
      </c>
      <c r="E1617" s="13" t="s">
        <v>3016</v>
      </c>
      <c r="F1617" s="13" t="s">
        <v>12087</v>
      </c>
      <c r="G1617" s="13" t="s">
        <v>4948</v>
      </c>
      <c r="H1617" s="13" t="s">
        <v>3070</v>
      </c>
      <c r="I1617" s="13" t="s">
        <v>4435</v>
      </c>
      <c r="J1617" s="13"/>
      <c r="K1617" s="13" t="s">
        <v>1257</v>
      </c>
      <c r="L1617" s="13" t="s">
        <v>3037</v>
      </c>
      <c r="M1617" s="14">
        <v>3523.31</v>
      </c>
      <c r="N1617" s="13">
        <v>5</v>
      </c>
      <c r="O1617" s="15">
        <v>43322</v>
      </c>
    </row>
    <row r="1618" spans="1:15" x14ac:dyDescent="0.25">
      <c r="A1618" s="13" t="s">
        <v>12307</v>
      </c>
      <c r="B1618" s="13" t="s">
        <v>12286</v>
      </c>
      <c r="C1618" s="35"/>
      <c r="D1618" s="35" t="s">
        <v>12287</v>
      </c>
      <c r="E1618" s="13" t="s">
        <v>3016</v>
      </c>
      <c r="F1618" s="13" t="s">
        <v>12087</v>
      </c>
      <c r="G1618" s="13" t="s">
        <v>4948</v>
      </c>
      <c r="H1618" s="13" t="s">
        <v>3085</v>
      </c>
      <c r="I1618" s="13" t="s">
        <v>4435</v>
      </c>
      <c r="J1618" s="13"/>
      <c r="K1618" s="13" t="s">
        <v>1257</v>
      </c>
      <c r="L1618" s="13" t="s">
        <v>3037</v>
      </c>
      <c r="M1618" s="14">
        <v>4500</v>
      </c>
      <c r="N1618" s="13">
        <v>5</v>
      </c>
      <c r="O1618" s="15">
        <v>43523</v>
      </c>
    </row>
    <row r="1619" spans="1:15" x14ac:dyDescent="0.25">
      <c r="A1619" s="13" t="s">
        <v>12308</v>
      </c>
      <c r="B1619" s="13" t="s">
        <v>12286</v>
      </c>
      <c r="C1619" s="35"/>
      <c r="D1619" s="35" t="s">
        <v>12288</v>
      </c>
      <c r="E1619" s="13" t="s">
        <v>3016</v>
      </c>
      <c r="F1619" s="13" t="s">
        <v>12087</v>
      </c>
      <c r="G1619" s="13" t="s">
        <v>4948</v>
      </c>
      <c r="H1619" s="13" t="s">
        <v>3085</v>
      </c>
      <c r="I1619" s="13" t="s">
        <v>4435</v>
      </c>
      <c r="J1619" s="13"/>
      <c r="K1619" s="13" t="s">
        <v>1257</v>
      </c>
      <c r="L1619" s="13" t="s">
        <v>3037</v>
      </c>
      <c r="M1619" s="14">
        <v>4500</v>
      </c>
      <c r="N1619" s="13">
        <v>5</v>
      </c>
      <c r="O1619" s="15">
        <v>43523</v>
      </c>
    </row>
    <row r="1620" spans="1:15" x14ac:dyDescent="0.25">
      <c r="A1620" s="13" t="s">
        <v>12349</v>
      </c>
      <c r="B1620" s="13" t="s">
        <v>12358</v>
      </c>
      <c r="C1620" s="35"/>
      <c r="D1620" s="35" t="s">
        <v>12365</v>
      </c>
      <c r="E1620" s="13" t="s">
        <v>3025</v>
      </c>
      <c r="F1620" s="43" t="s">
        <v>3079</v>
      </c>
      <c r="G1620" s="13" t="s">
        <v>3050</v>
      </c>
      <c r="H1620" s="13" t="s">
        <v>4933</v>
      </c>
      <c r="I1620" s="13" t="s">
        <v>4938</v>
      </c>
      <c r="J1620" s="13"/>
      <c r="K1620" s="13" t="s">
        <v>1257</v>
      </c>
      <c r="L1620" s="13" t="s">
        <v>3037</v>
      </c>
      <c r="M1620" s="14">
        <v>52459.55</v>
      </c>
      <c r="N1620" s="13">
        <v>10</v>
      </c>
      <c r="O1620" s="15">
        <v>43664</v>
      </c>
    </row>
    <row r="1621" spans="1:15" x14ac:dyDescent="0.25">
      <c r="A1621" s="13" t="s">
        <v>12350</v>
      </c>
      <c r="B1621" s="13" t="s">
        <v>12359</v>
      </c>
      <c r="C1621" s="35"/>
      <c r="D1621" s="35" t="s">
        <v>12366</v>
      </c>
      <c r="E1621" s="13" t="s">
        <v>3025</v>
      </c>
      <c r="F1621" s="43" t="s">
        <v>3079</v>
      </c>
      <c r="G1621" s="13" t="s">
        <v>3050</v>
      </c>
      <c r="H1621" s="13" t="s">
        <v>4933</v>
      </c>
      <c r="I1621" s="13" t="s">
        <v>4938</v>
      </c>
      <c r="J1621" s="13"/>
      <c r="K1621" s="13" t="s">
        <v>1257</v>
      </c>
      <c r="L1621" s="13" t="s">
        <v>3037</v>
      </c>
      <c r="M1621" s="14">
        <v>58782.25</v>
      </c>
      <c r="N1621" s="13">
        <v>10</v>
      </c>
      <c r="O1621" s="15">
        <v>43664</v>
      </c>
    </row>
    <row r="1622" spans="1:15" x14ac:dyDescent="0.25">
      <c r="A1622" s="13" t="s">
        <v>12351</v>
      </c>
      <c r="B1622" s="13" t="s">
        <v>12360</v>
      </c>
      <c r="C1622" s="35"/>
      <c r="D1622" s="35" t="s">
        <v>12367</v>
      </c>
      <c r="E1622" s="13" t="s">
        <v>3025</v>
      </c>
      <c r="F1622" s="43" t="s">
        <v>3079</v>
      </c>
      <c r="G1622" s="13" t="s">
        <v>3050</v>
      </c>
      <c r="H1622" s="13" t="s">
        <v>4933</v>
      </c>
      <c r="I1622" s="13" t="s">
        <v>4938</v>
      </c>
      <c r="J1622" s="13"/>
      <c r="K1622" s="13" t="s">
        <v>1257</v>
      </c>
      <c r="L1622" s="13" t="s">
        <v>3037</v>
      </c>
      <c r="M1622" s="14">
        <v>65079.65</v>
      </c>
      <c r="N1622" s="13">
        <v>10</v>
      </c>
      <c r="O1622" s="15">
        <v>43664</v>
      </c>
    </row>
    <row r="1623" spans="1:15" x14ac:dyDescent="0.25">
      <c r="A1623" s="13" t="s">
        <v>12352</v>
      </c>
      <c r="B1623" s="13" t="s">
        <v>12361</v>
      </c>
      <c r="C1623" s="35"/>
      <c r="D1623" s="35"/>
      <c r="E1623" s="13" t="s">
        <v>3025</v>
      </c>
      <c r="F1623" s="43" t="s">
        <v>3079</v>
      </c>
      <c r="G1623" s="13" t="s">
        <v>3050</v>
      </c>
      <c r="H1623" s="13" t="s">
        <v>4933</v>
      </c>
      <c r="I1623" s="13" t="s">
        <v>4938</v>
      </c>
      <c r="J1623" s="13"/>
      <c r="K1623" s="13" t="s">
        <v>1257</v>
      </c>
      <c r="L1623" s="13" t="s">
        <v>3037</v>
      </c>
      <c r="M1623" s="14">
        <v>5500</v>
      </c>
      <c r="N1623" s="13">
        <v>10</v>
      </c>
      <c r="O1623" s="15">
        <v>43643</v>
      </c>
    </row>
    <row r="1624" spans="1:15" x14ac:dyDescent="0.25">
      <c r="A1624" s="13" t="s">
        <v>12353</v>
      </c>
      <c r="B1624" s="13" t="s">
        <v>12362</v>
      </c>
      <c r="C1624" s="35"/>
      <c r="D1624" s="35"/>
      <c r="E1624" s="13" t="s">
        <v>3065</v>
      </c>
      <c r="F1624" s="13" t="s">
        <v>3059</v>
      </c>
      <c r="G1624" s="13" t="s">
        <v>4932</v>
      </c>
      <c r="H1624" s="13" t="s">
        <v>4936</v>
      </c>
      <c r="I1624" s="13" t="s">
        <v>4439</v>
      </c>
      <c r="J1624" s="13"/>
      <c r="K1624" s="13" t="s">
        <v>1257</v>
      </c>
      <c r="L1624" s="13" t="s">
        <v>3037</v>
      </c>
      <c r="M1624" s="14">
        <v>3490</v>
      </c>
      <c r="N1624" s="13">
        <v>10</v>
      </c>
      <c r="O1624" s="15">
        <v>43643</v>
      </c>
    </row>
    <row r="1625" spans="1:15" x14ac:dyDescent="0.25">
      <c r="A1625" s="13" t="s">
        <v>12354</v>
      </c>
      <c r="B1625" s="13" t="s">
        <v>12363</v>
      </c>
      <c r="C1625" s="35"/>
      <c r="D1625" s="35"/>
      <c r="E1625" s="13" t="s">
        <v>3065</v>
      </c>
      <c r="F1625" s="13" t="s">
        <v>3059</v>
      </c>
      <c r="G1625" s="13" t="s">
        <v>4932</v>
      </c>
      <c r="H1625" s="13" t="s">
        <v>4936</v>
      </c>
      <c r="I1625" s="13" t="s">
        <v>4439</v>
      </c>
      <c r="J1625" s="13"/>
      <c r="K1625" s="13" t="s">
        <v>1257</v>
      </c>
      <c r="L1625" s="13" t="s">
        <v>3037</v>
      </c>
      <c r="M1625" s="14">
        <v>3250</v>
      </c>
      <c r="N1625" s="13">
        <v>10</v>
      </c>
      <c r="O1625" s="15">
        <v>43643</v>
      </c>
    </row>
    <row r="1626" spans="1:15" x14ac:dyDescent="0.25">
      <c r="A1626" s="13" t="s">
        <v>12355</v>
      </c>
      <c r="B1626" s="13" t="s">
        <v>12363</v>
      </c>
      <c r="C1626" s="35"/>
      <c r="D1626" s="35"/>
      <c r="E1626" s="13" t="s">
        <v>3065</v>
      </c>
      <c r="F1626" s="13" t="s">
        <v>3059</v>
      </c>
      <c r="G1626" s="13" t="s">
        <v>4932</v>
      </c>
      <c r="H1626" s="13" t="s">
        <v>4936</v>
      </c>
      <c r="I1626" s="13" t="s">
        <v>4439</v>
      </c>
      <c r="J1626" s="13"/>
      <c r="K1626" s="13" t="s">
        <v>1257</v>
      </c>
      <c r="L1626" s="13" t="s">
        <v>3037</v>
      </c>
      <c r="M1626" s="14">
        <v>3250</v>
      </c>
      <c r="N1626" s="13">
        <v>10</v>
      </c>
      <c r="O1626" s="15">
        <v>43643</v>
      </c>
    </row>
    <row r="1627" spans="1:15" x14ac:dyDescent="0.25">
      <c r="A1627" s="13" t="s">
        <v>12356</v>
      </c>
      <c r="B1627" s="13" t="s">
        <v>12364</v>
      </c>
      <c r="C1627" s="35"/>
      <c r="D1627" s="35"/>
      <c r="E1627" s="13" t="s">
        <v>3065</v>
      </c>
      <c r="F1627" s="13" t="s">
        <v>3059</v>
      </c>
      <c r="G1627" s="13" t="s">
        <v>4932</v>
      </c>
      <c r="H1627" s="13" t="s">
        <v>4936</v>
      </c>
      <c r="I1627" s="13" t="s">
        <v>4439</v>
      </c>
      <c r="J1627" s="13"/>
      <c r="K1627" s="13" t="s">
        <v>1257</v>
      </c>
      <c r="L1627" s="13" t="s">
        <v>3037</v>
      </c>
      <c r="M1627" s="14">
        <v>1300</v>
      </c>
      <c r="N1627" s="13">
        <v>10</v>
      </c>
      <c r="O1627" s="15">
        <v>43643</v>
      </c>
    </row>
    <row r="1628" spans="1:15" x14ac:dyDescent="0.25">
      <c r="A1628" s="13" t="s">
        <v>12357</v>
      </c>
      <c r="B1628" s="13" t="s">
        <v>12364</v>
      </c>
      <c r="C1628" s="35"/>
      <c r="D1628" s="35"/>
      <c r="E1628" s="13" t="s">
        <v>3065</v>
      </c>
      <c r="F1628" s="13" t="s">
        <v>3059</v>
      </c>
      <c r="G1628" s="13" t="s">
        <v>4932</v>
      </c>
      <c r="H1628" s="13" t="s">
        <v>4936</v>
      </c>
      <c r="I1628" s="13" t="s">
        <v>4439</v>
      </c>
      <c r="J1628" s="13"/>
      <c r="K1628" s="13" t="s">
        <v>1257</v>
      </c>
      <c r="L1628" s="13" t="s">
        <v>3037</v>
      </c>
      <c r="M1628" s="14">
        <v>1300</v>
      </c>
      <c r="N1628" s="13">
        <v>10</v>
      </c>
      <c r="O1628" s="15">
        <v>43643</v>
      </c>
    </row>
    <row r="1629" spans="1:15" ht="12.75" customHeight="1" x14ac:dyDescent="0.25">
      <c r="A1629" s="13" t="s">
        <v>2968</v>
      </c>
      <c r="B1629" s="13" t="s">
        <v>2969</v>
      </c>
      <c r="C1629" s="35" t="s">
        <v>3026</v>
      </c>
      <c r="D1629" s="35" t="s">
        <v>3026</v>
      </c>
      <c r="E1629" s="13" t="s">
        <v>3025</v>
      </c>
      <c r="F1629" s="43" t="s">
        <v>3079</v>
      </c>
      <c r="G1629" s="13" t="s">
        <v>3050</v>
      </c>
      <c r="H1629" s="13" t="s">
        <v>4940</v>
      </c>
      <c r="I1629" s="13" t="s">
        <v>4766</v>
      </c>
      <c r="J1629" s="13">
        <v>0</v>
      </c>
      <c r="K1629" s="13" t="s">
        <v>2970</v>
      </c>
      <c r="L1629" s="13" t="s">
        <v>3034</v>
      </c>
      <c r="M1629" s="14">
        <v>43381</v>
      </c>
      <c r="N1629" s="13">
        <v>3</v>
      </c>
      <c r="O1629" s="15">
        <v>42408</v>
      </c>
    </row>
    <row r="1630" spans="1:15" ht="12.75" customHeight="1" x14ac:dyDescent="0.25">
      <c r="A1630" s="13" t="s">
        <v>2971</v>
      </c>
      <c r="B1630" s="13" t="s">
        <v>2972</v>
      </c>
      <c r="C1630" s="35" t="s">
        <v>3026</v>
      </c>
      <c r="D1630" s="35" t="s">
        <v>3026</v>
      </c>
      <c r="E1630" s="13" t="s">
        <v>3025</v>
      </c>
      <c r="F1630" s="43" t="s">
        <v>3079</v>
      </c>
      <c r="G1630" s="13" t="s">
        <v>3050</v>
      </c>
      <c r="H1630" s="13" t="s">
        <v>4936</v>
      </c>
      <c r="I1630" s="13" t="s">
        <v>4766</v>
      </c>
      <c r="J1630" s="13">
        <v>0</v>
      </c>
      <c r="K1630" s="13" t="s">
        <v>2970</v>
      </c>
      <c r="L1630" s="13" t="s">
        <v>3034</v>
      </c>
      <c r="M1630" s="14">
        <v>13041.6</v>
      </c>
      <c r="N1630" s="13">
        <v>3</v>
      </c>
      <c r="O1630" s="15">
        <v>42310</v>
      </c>
    </row>
    <row r="1631" spans="1:15" ht="12.75" customHeight="1" x14ac:dyDescent="0.25">
      <c r="A1631" s="13" t="s">
        <v>2973</v>
      </c>
      <c r="B1631" s="13" t="s">
        <v>2974</v>
      </c>
      <c r="C1631" s="35" t="s">
        <v>3026</v>
      </c>
      <c r="D1631" s="35" t="s">
        <v>3026</v>
      </c>
      <c r="E1631" s="13" t="s">
        <v>3025</v>
      </c>
      <c r="F1631" s="43" t="s">
        <v>3079</v>
      </c>
      <c r="G1631" s="13" t="s">
        <v>3050</v>
      </c>
      <c r="H1631" s="13" t="s">
        <v>4940</v>
      </c>
      <c r="I1631" s="13" t="s">
        <v>4766</v>
      </c>
      <c r="J1631" s="13">
        <v>0</v>
      </c>
      <c r="K1631" s="13" t="s">
        <v>2970</v>
      </c>
      <c r="L1631" s="13" t="s">
        <v>3034</v>
      </c>
      <c r="M1631" s="14">
        <v>573327.66</v>
      </c>
      <c r="N1631" s="13">
        <v>3</v>
      </c>
      <c r="O1631" s="15">
        <v>42310</v>
      </c>
    </row>
    <row r="1632" spans="1:15" ht="12.75" customHeight="1" x14ac:dyDescent="0.25">
      <c r="A1632" s="13" t="s">
        <v>2975</v>
      </c>
      <c r="B1632" s="13" t="s">
        <v>2976</v>
      </c>
      <c r="C1632" s="35" t="s">
        <v>3026</v>
      </c>
      <c r="D1632" s="35" t="s">
        <v>3026</v>
      </c>
      <c r="E1632" s="13" t="s">
        <v>3025</v>
      </c>
      <c r="F1632" s="43" t="s">
        <v>3079</v>
      </c>
      <c r="G1632" s="13" t="s">
        <v>3050</v>
      </c>
      <c r="H1632" s="13" t="s">
        <v>4940</v>
      </c>
      <c r="I1632" s="13" t="s">
        <v>4766</v>
      </c>
      <c r="J1632" s="13">
        <v>0</v>
      </c>
      <c r="K1632" s="13" t="s">
        <v>2970</v>
      </c>
      <c r="L1632" s="13" t="s">
        <v>3034</v>
      </c>
      <c r="M1632" s="14">
        <v>178494.59</v>
      </c>
      <c r="N1632" s="13">
        <v>3</v>
      </c>
      <c r="O1632" s="15">
        <v>42310</v>
      </c>
    </row>
    <row r="1633" spans="1:15" ht="12.75" customHeight="1" x14ac:dyDescent="0.25">
      <c r="A1633" s="13" t="s">
        <v>2977</v>
      </c>
      <c r="B1633" s="13" t="s">
        <v>2978</v>
      </c>
      <c r="C1633" s="35" t="s">
        <v>3026</v>
      </c>
      <c r="D1633" s="35" t="s">
        <v>3026</v>
      </c>
      <c r="E1633" s="13" t="s">
        <v>3025</v>
      </c>
      <c r="F1633" s="43" t="s">
        <v>3079</v>
      </c>
      <c r="G1633" s="13" t="s">
        <v>3050</v>
      </c>
      <c r="H1633" s="13" t="s">
        <v>4940</v>
      </c>
      <c r="I1633" s="13" t="s">
        <v>4766</v>
      </c>
      <c r="J1633" s="13">
        <v>0</v>
      </c>
      <c r="K1633" s="13" t="s">
        <v>2970</v>
      </c>
      <c r="L1633" s="13" t="s">
        <v>3034</v>
      </c>
      <c r="M1633" s="14">
        <v>63765.9</v>
      </c>
      <c r="N1633" s="13">
        <v>3</v>
      </c>
      <c r="O1633" s="15">
        <v>42310</v>
      </c>
    </row>
    <row r="1634" spans="1:15" ht="12.75" customHeight="1" x14ac:dyDescent="0.25">
      <c r="A1634" s="13" t="s">
        <v>2979</v>
      </c>
      <c r="B1634" s="13" t="s">
        <v>2980</v>
      </c>
      <c r="C1634" s="35" t="s">
        <v>3026</v>
      </c>
      <c r="D1634" s="35" t="s">
        <v>3026</v>
      </c>
      <c r="E1634" s="13" t="s">
        <v>3025</v>
      </c>
      <c r="F1634" s="43" t="s">
        <v>3079</v>
      </c>
      <c r="G1634" s="13" t="s">
        <v>3050</v>
      </c>
      <c r="H1634" s="13" t="s">
        <v>4940</v>
      </c>
      <c r="I1634" s="13" t="s">
        <v>4766</v>
      </c>
      <c r="J1634" s="13">
        <v>0</v>
      </c>
      <c r="K1634" s="13" t="s">
        <v>2970</v>
      </c>
      <c r="L1634" s="13" t="s">
        <v>3034</v>
      </c>
      <c r="M1634" s="14">
        <v>908.82</v>
      </c>
      <c r="N1634" s="13">
        <v>3</v>
      </c>
      <c r="O1634" s="15">
        <v>42310</v>
      </c>
    </row>
    <row r="1635" spans="1:15" ht="12.75" customHeight="1" x14ac:dyDescent="0.25">
      <c r="A1635" s="13" t="s">
        <v>4928</v>
      </c>
      <c r="B1635" s="13" t="s">
        <v>4929</v>
      </c>
      <c r="C1635" s="35" t="s">
        <v>3026</v>
      </c>
      <c r="D1635" s="35" t="s">
        <v>3026</v>
      </c>
      <c r="E1635" s="13" t="s">
        <v>3025</v>
      </c>
      <c r="F1635" s="43" t="s">
        <v>3079</v>
      </c>
      <c r="G1635" s="13" t="s">
        <v>3050</v>
      </c>
      <c r="H1635" s="13" t="s">
        <v>4940</v>
      </c>
      <c r="I1635" s="13" t="s">
        <v>4766</v>
      </c>
      <c r="J1635" s="13">
        <v>0</v>
      </c>
      <c r="K1635" s="13" t="s">
        <v>2970</v>
      </c>
      <c r="L1635" s="13" t="s">
        <v>3034</v>
      </c>
      <c r="M1635" s="14">
        <v>25949</v>
      </c>
      <c r="N1635" s="34" t="e">
        <f>#REF!/12</f>
        <v>#REF!</v>
      </c>
      <c r="O1635" s="15">
        <v>42675</v>
      </c>
    </row>
    <row r="1636" spans="1:15" ht="12.75" customHeight="1" x14ac:dyDescent="0.25">
      <c r="A1636" s="13" t="s">
        <v>12075</v>
      </c>
      <c r="B1636" s="44" t="s">
        <v>12086</v>
      </c>
      <c r="C1636" s="35" t="s">
        <v>3026</v>
      </c>
      <c r="D1636" s="35" t="s">
        <v>3026</v>
      </c>
      <c r="E1636" s="13" t="s">
        <v>3016</v>
      </c>
      <c r="F1636" s="43" t="s">
        <v>12074</v>
      </c>
      <c r="G1636" s="13" t="s">
        <v>4948</v>
      </c>
      <c r="H1636" s="13" t="s">
        <v>4940</v>
      </c>
      <c r="I1636" s="13" t="s">
        <v>4766</v>
      </c>
      <c r="J1636" s="13">
        <v>0</v>
      </c>
      <c r="K1636" s="13" t="s">
        <v>2970</v>
      </c>
      <c r="L1636" s="13" t="s">
        <v>3034</v>
      </c>
      <c r="M1636" s="14">
        <v>472415.64</v>
      </c>
      <c r="N1636" s="34">
        <v>5</v>
      </c>
      <c r="O1636" s="15">
        <v>43346</v>
      </c>
    </row>
    <row r="1637" spans="1:15" ht="12.75" customHeight="1" x14ac:dyDescent="0.25">
      <c r="A1637" s="13" t="s">
        <v>12076</v>
      </c>
      <c r="B1637" s="44" t="s">
        <v>12085</v>
      </c>
      <c r="C1637" s="35" t="s">
        <v>3026</v>
      </c>
      <c r="D1637" s="35" t="s">
        <v>3026</v>
      </c>
      <c r="E1637" s="13" t="s">
        <v>3016</v>
      </c>
      <c r="F1637" s="43" t="s">
        <v>12074</v>
      </c>
      <c r="G1637" s="13" t="s">
        <v>4948</v>
      </c>
      <c r="H1637" s="13" t="s">
        <v>4940</v>
      </c>
      <c r="I1637" s="13" t="s">
        <v>4766</v>
      </c>
      <c r="J1637" s="13">
        <v>0</v>
      </c>
      <c r="K1637" s="13" t="s">
        <v>2970</v>
      </c>
      <c r="L1637" s="13" t="s">
        <v>3034</v>
      </c>
      <c r="M1637" s="14">
        <v>23000</v>
      </c>
      <c r="N1637" s="34">
        <v>5</v>
      </c>
      <c r="O1637" s="15">
        <v>43349</v>
      </c>
    </row>
    <row r="1638" spans="1:15" ht="12.75" customHeight="1" x14ac:dyDescent="0.25">
      <c r="A1638" s="13" t="s">
        <v>12077</v>
      </c>
      <c r="B1638" s="44" t="s">
        <v>12084</v>
      </c>
      <c r="C1638" s="35" t="s">
        <v>3026</v>
      </c>
      <c r="D1638" s="35" t="s">
        <v>3026</v>
      </c>
      <c r="E1638" s="13" t="s">
        <v>3016</v>
      </c>
      <c r="F1638" s="43" t="s">
        <v>12074</v>
      </c>
      <c r="G1638" s="13" t="s">
        <v>4948</v>
      </c>
      <c r="H1638" s="13" t="s">
        <v>4940</v>
      </c>
      <c r="I1638" s="13" t="s">
        <v>4766</v>
      </c>
      <c r="J1638" s="13">
        <v>0</v>
      </c>
      <c r="K1638" s="13" t="s">
        <v>2970</v>
      </c>
      <c r="L1638" s="13" t="s">
        <v>3034</v>
      </c>
      <c r="M1638" s="14">
        <v>3600</v>
      </c>
      <c r="N1638" s="34">
        <v>5</v>
      </c>
      <c r="O1638" s="15">
        <v>43349</v>
      </c>
    </row>
    <row r="1639" spans="1:15" ht="12.75" customHeight="1" x14ac:dyDescent="0.25">
      <c r="A1639" s="13" t="s">
        <v>12078</v>
      </c>
      <c r="B1639" s="44" t="s">
        <v>12083</v>
      </c>
      <c r="C1639" s="35" t="s">
        <v>3026</v>
      </c>
      <c r="D1639" s="35" t="s">
        <v>3026</v>
      </c>
      <c r="E1639" s="13" t="s">
        <v>3016</v>
      </c>
      <c r="F1639" s="43" t="s">
        <v>12074</v>
      </c>
      <c r="G1639" s="13" t="s">
        <v>4948</v>
      </c>
      <c r="H1639" s="13" t="s">
        <v>4940</v>
      </c>
      <c r="I1639" s="13" t="s">
        <v>4766</v>
      </c>
      <c r="J1639" s="13">
        <v>0</v>
      </c>
      <c r="K1639" s="13" t="s">
        <v>2970</v>
      </c>
      <c r="L1639" s="13" t="s">
        <v>3034</v>
      </c>
      <c r="M1639" s="14">
        <v>9844.4</v>
      </c>
      <c r="N1639" s="34">
        <v>5</v>
      </c>
      <c r="O1639" s="15">
        <v>43349</v>
      </c>
    </row>
    <row r="1640" spans="1:15" ht="12.75" customHeight="1" x14ac:dyDescent="0.25">
      <c r="A1640" s="13" t="s">
        <v>12079</v>
      </c>
      <c r="B1640" s="44" t="s">
        <v>12082</v>
      </c>
      <c r="C1640" s="35" t="s">
        <v>3026</v>
      </c>
      <c r="D1640" s="35" t="s">
        <v>3026</v>
      </c>
      <c r="E1640" s="13" t="s">
        <v>3016</v>
      </c>
      <c r="F1640" s="43" t="s">
        <v>12074</v>
      </c>
      <c r="G1640" s="13" t="s">
        <v>4948</v>
      </c>
      <c r="H1640" s="13" t="s">
        <v>4940</v>
      </c>
      <c r="I1640" s="13" t="s">
        <v>4766</v>
      </c>
      <c r="J1640" s="13">
        <v>0</v>
      </c>
      <c r="K1640" s="13" t="s">
        <v>2970</v>
      </c>
      <c r="L1640" s="13" t="s">
        <v>3034</v>
      </c>
      <c r="M1640" s="14">
        <v>6000</v>
      </c>
      <c r="N1640" s="34">
        <v>5</v>
      </c>
      <c r="O1640" s="15">
        <v>43349</v>
      </c>
    </row>
    <row r="1641" spans="1:15" ht="12.75" customHeight="1" x14ac:dyDescent="0.25">
      <c r="A1641" s="13" t="s">
        <v>12080</v>
      </c>
      <c r="B1641" s="44" t="s">
        <v>12081</v>
      </c>
      <c r="C1641" s="35" t="s">
        <v>3026</v>
      </c>
      <c r="D1641" s="35" t="s">
        <v>3026</v>
      </c>
      <c r="E1641" s="13" t="s">
        <v>3016</v>
      </c>
      <c r="F1641" s="43" t="s">
        <v>12074</v>
      </c>
      <c r="G1641" s="13" t="s">
        <v>4948</v>
      </c>
      <c r="H1641" s="13" t="s">
        <v>4940</v>
      </c>
      <c r="I1641" s="13" t="s">
        <v>4766</v>
      </c>
      <c r="J1641" s="13">
        <v>0</v>
      </c>
      <c r="K1641" s="13" t="s">
        <v>2970</v>
      </c>
      <c r="L1641" s="13" t="s">
        <v>3034</v>
      </c>
      <c r="M1641" s="14">
        <v>600</v>
      </c>
      <c r="N1641" s="34">
        <v>5</v>
      </c>
      <c r="O1641" s="15">
        <v>43349</v>
      </c>
    </row>
    <row r="1642" spans="1:15" ht="12.75" customHeight="1" x14ac:dyDescent="0.25">
      <c r="A1642" s="13" t="s">
        <v>12272</v>
      </c>
      <c r="B1642" s="44" t="s">
        <v>12273</v>
      </c>
      <c r="C1642" s="35" t="s">
        <v>3026</v>
      </c>
      <c r="D1642" s="35" t="s">
        <v>3026</v>
      </c>
      <c r="E1642" s="13" t="s">
        <v>3016</v>
      </c>
      <c r="F1642" s="43" t="s">
        <v>12074</v>
      </c>
      <c r="G1642" s="13" t="s">
        <v>4948</v>
      </c>
      <c r="H1642" s="13" t="s">
        <v>4940</v>
      </c>
      <c r="I1642" s="13" t="s">
        <v>4766</v>
      </c>
      <c r="J1642" s="13">
        <v>0</v>
      </c>
      <c r="K1642" s="13" t="s">
        <v>2970</v>
      </c>
      <c r="L1642" s="13" t="s">
        <v>3034</v>
      </c>
      <c r="M1642" s="14">
        <v>79910.13</v>
      </c>
      <c r="N1642" s="34">
        <v>5</v>
      </c>
      <c r="O1642" s="15">
        <v>43374</v>
      </c>
    </row>
    <row r="1643" spans="1:15" ht="12.75" customHeight="1" x14ac:dyDescent="0.25">
      <c r="A1643" s="13" t="s">
        <v>12274</v>
      </c>
      <c r="B1643" s="44" t="s">
        <v>12275</v>
      </c>
      <c r="C1643" s="35" t="s">
        <v>3026</v>
      </c>
      <c r="D1643" s="35" t="s">
        <v>3026</v>
      </c>
      <c r="E1643" s="13" t="s">
        <v>3016</v>
      </c>
      <c r="F1643" s="43" t="s">
        <v>12074</v>
      </c>
      <c r="G1643" s="13" t="s">
        <v>4948</v>
      </c>
      <c r="H1643" s="13" t="s">
        <v>4940</v>
      </c>
      <c r="I1643" s="13" t="s">
        <v>4766</v>
      </c>
      <c r="J1643" s="13">
        <v>0</v>
      </c>
      <c r="K1643" s="13" t="s">
        <v>2970</v>
      </c>
      <c r="L1643" s="13" t="s">
        <v>3034</v>
      </c>
      <c r="M1643" s="14">
        <v>24518</v>
      </c>
      <c r="N1643" s="34">
        <v>5</v>
      </c>
      <c r="O1643" s="15">
        <v>43374</v>
      </c>
    </row>
    <row r="1644" spans="1:15" ht="12.75" customHeight="1" x14ac:dyDescent="0.25">
      <c r="A1644" s="13" t="s">
        <v>12276</v>
      </c>
      <c r="B1644" s="44" t="s">
        <v>12277</v>
      </c>
      <c r="C1644" s="35" t="s">
        <v>3026</v>
      </c>
      <c r="D1644" s="35" t="s">
        <v>3026</v>
      </c>
      <c r="E1644" s="13" t="s">
        <v>3016</v>
      </c>
      <c r="F1644" s="43" t="s">
        <v>12074</v>
      </c>
      <c r="G1644" s="13" t="s">
        <v>4948</v>
      </c>
      <c r="H1644" s="13" t="s">
        <v>4940</v>
      </c>
      <c r="I1644" s="13" t="s">
        <v>4766</v>
      </c>
      <c r="J1644" s="13">
        <v>0</v>
      </c>
      <c r="K1644" s="13" t="s">
        <v>2970</v>
      </c>
      <c r="L1644" s="13" t="s">
        <v>3034</v>
      </c>
      <c r="M1644" s="14">
        <v>30590</v>
      </c>
      <c r="N1644" s="34">
        <v>5</v>
      </c>
      <c r="O1644" s="15">
        <v>43374</v>
      </c>
    </row>
    <row r="1645" spans="1:15" ht="12.75" customHeight="1" x14ac:dyDescent="0.25">
      <c r="A1645" s="13" t="s">
        <v>12278</v>
      </c>
      <c r="B1645" s="44" t="s">
        <v>12279</v>
      </c>
      <c r="C1645" s="35" t="s">
        <v>3026</v>
      </c>
      <c r="D1645" s="35" t="s">
        <v>3026</v>
      </c>
      <c r="E1645" s="13" t="s">
        <v>3016</v>
      </c>
      <c r="F1645" s="43" t="s">
        <v>12074</v>
      </c>
      <c r="G1645" s="13" t="s">
        <v>4948</v>
      </c>
      <c r="H1645" s="13" t="s">
        <v>4940</v>
      </c>
      <c r="I1645" s="13" t="s">
        <v>4766</v>
      </c>
      <c r="J1645" s="13">
        <v>0</v>
      </c>
      <c r="K1645" s="13" t="s">
        <v>2970</v>
      </c>
      <c r="L1645" s="13" t="s">
        <v>3034</v>
      </c>
      <c r="M1645" s="14">
        <v>89544.69</v>
      </c>
      <c r="N1645" s="34">
        <v>5</v>
      </c>
      <c r="O1645" s="15">
        <v>43374</v>
      </c>
    </row>
    <row r="1646" spans="1:15" ht="12.75" customHeight="1" x14ac:dyDescent="0.25">
      <c r="A1646" s="13" t="s">
        <v>2981</v>
      </c>
      <c r="B1646" s="13" t="s">
        <v>2982</v>
      </c>
      <c r="C1646" s="35" t="s">
        <v>3053</v>
      </c>
      <c r="D1646" s="35" t="s">
        <v>3053</v>
      </c>
      <c r="E1646" s="13" t="s">
        <v>3025</v>
      </c>
      <c r="F1646" s="13" t="s">
        <v>4939</v>
      </c>
      <c r="G1646" s="13" t="s">
        <v>4932</v>
      </c>
      <c r="H1646" s="13" t="s">
        <v>3049</v>
      </c>
      <c r="I1646" s="13" t="s">
        <v>4766</v>
      </c>
      <c r="J1646" s="13"/>
      <c r="K1646" s="13" t="s">
        <v>3031</v>
      </c>
      <c r="L1646" s="13" t="s">
        <v>3032</v>
      </c>
      <c r="M1646" s="14">
        <v>15400000</v>
      </c>
      <c r="N1646" s="13">
        <v>75</v>
      </c>
      <c r="O1646" s="15">
        <v>36617</v>
      </c>
    </row>
    <row r="1647" spans="1:15" ht="12.75" customHeight="1" x14ac:dyDescent="0.25">
      <c r="A1647" s="13" t="s">
        <v>2983</v>
      </c>
      <c r="B1647" s="13" t="s">
        <v>2984</v>
      </c>
      <c r="C1647" s="35" t="s">
        <v>3053</v>
      </c>
      <c r="D1647" s="35" t="s">
        <v>3053</v>
      </c>
      <c r="E1647" s="13" t="s">
        <v>3025</v>
      </c>
      <c r="F1647" s="13" t="s">
        <v>4939</v>
      </c>
      <c r="G1647" s="13" t="s">
        <v>4932</v>
      </c>
      <c r="H1647" s="13" t="s">
        <v>3049</v>
      </c>
      <c r="I1647" s="13" t="s">
        <v>4766</v>
      </c>
      <c r="J1647" s="13"/>
      <c r="K1647" s="13" t="s">
        <v>3022</v>
      </c>
      <c r="L1647" s="13" t="s">
        <v>3030</v>
      </c>
      <c r="M1647" s="14">
        <v>2300000</v>
      </c>
      <c r="N1647" s="13" t="s">
        <v>3033</v>
      </c>
      <c r="O1647" s="15">
        <v>36617</v>
      </c>
    </row>
    <row r="1648" spans="1:15" ht="12.75" customHeight="1" x14ac:dyDescent="0.25">
      <c r="A1648" s="13" t="s">
        <v>2986</v>
      </c>
      <c r="B1648" s="13" t="s">
        <v>2987</v>
      </c>
      <c r="C1648" s="35" t="s">
        <v>4698</v>
      </c>
      <c r="D1648" s="45" t="s">
        <v>3057</v>
      </c>
      <c r="E1648" s="13" t="s">
        <v>3016</v>
      </c>
      <c r="F1648" s="43" t="s">
        <v>12074</v>
      </c>
      <c r="G1648" s="43" t="s">
        <v>3066</v>
      </c>
      <c r="H1648" s="13" t="s">
        <v>3066</v>
      </c>
      <c r="I1648" s="13" t="s">
        <v>4435</v>
      </c>
      <c r="J1648" s="13">
        <v>0</v>
      </c>
      <c r="K1648" s="13" t="s">
        <v>2985</v>
      </c>
      <c r="L1648" s="13" t="s">
        <v>3029</v>
      </c>
      <c r="M1648" s="14">
        <v>147031.72</v>
      </c>
      <c r="N1648" s="13">
        <v>13</v>
      </c>
      <c r="O1648" s="15">
        <v>38643</v>
      </c>
    </row>
    <row r="1649" spans="1:15" ht="12.75" customHeight="1" x14ac:dyDescent="0.25">
      <c r="A1649" s="13" t="s">
        <v>2988</v>
      </c>
      <c r="B1649" s="13" t="s">
        <v>2989</v>
      </c>
      <c r="C1649" s="35" t="s">
        <v>2990</v>
      </c>
      <c r="D1649" s="45" t="s">
        <v>3058</v>
      </c>
      <c r="E1649" s="13" t="s">
        <v>3065</v>
      </c>
      <c r="F1649" s="43" t="s">
        <v>3059</v>
      </c>
      <c r="G1649" s="43" t="s">
        <v>4932</v>
      </c>
      <c r="H1649" s="13" t="s">
        <v>4967</v>
      </c>
      <c r="I1649" s="13" t="s">
        <v>4696</v>
      </c>
      <c r="J1649" s="14">
        <v>69953</v>
      </c>
      <c r="K1649" s="13" t="s">
        <v>2985</v>
      </c>
      <c r="L1649" s="13" t="s">
        <v>3029</v>
      </c>
      <c r="M1649" s="14">
        <v>213246.3</v>
      </c>
      <c r="N1649" s="13">
        <v>10</v>
      </c>
      <c r="O1649" s="15">
        <v>39475</v>
      </c>
    </row>
    <row r="1650" spans="1:15" ht="12.75" customHeight="1" x14ac:dyDescent="0.25">
      <c r="A1650" s="13" t="s">
        <v>2991</v>
      </c>
      <c r="B1650" s="13" t="s">
        <v>2992</v>
      </c>
      <c r="C1650" s="35" t="s">
        <v>4699</v>
      </c>
      <c r="D1650" s="45" t="s">
        <v>3060</v>
      </c>
      <c r="E1650" s="13" t="s">
        <v>3025</v>
      </c>
      <c r="F1650" s="13" t="s">
        <v>4939</v>
      </c>
      <c r="G1650" s="43" t="s">
        <v>4932</v>
      </c>
      <c r="H1650" s="13" t="s">
        <v>3066</v>
      </c>
      <c r="I1650" s="13" t="s">
        <v>4696</v>
      </c>
      <c r="J1650" s="14">
        <v>64730</v>
      </c>
      <c r="K1650" s="13" t="s">
        <v>2985</v>
      </c>
      <c r="L1650" s="13" t="s">
        <v>3029</v>
      </c>
      <c r="M1650" s="14">
        <v>153787.51</v>
      </c>
      <c r="N1650" s="13">
        <v>10</v>
      </c>
      <c r="O1650" s="15">
        <v>39505</v>
      </c>
    </row>
    <row r="1651" spans="1:15" ht="12.75" customHeight="1" x14ac:dyDescent="0.25">
      <c r="A1651" s="13" t="s">
        <v>2993</v>
      </c>
      <c r="B1651" s="13" t="s">
        <v>2994</v>
      </c>
      <c r="C1651" s="35" t="s">
        <v>4701</v>
      </c>
      <c r="D1651" s="45" t="s">
        <v>3061</v>
      </c>
      <c r="E1651" s="13" t="s">
        <v>3016</v>
      </c>
      <c r="F1651" s="43" t="s">
        <v>12074</v>
      </c>
      <c r="G1651" s="43" t="s">
        <v>3066</v>
      </c>
      <c r="H1651" s="13" t="s">
        <v>3066</v>
      </c>
      <c r="I1651" s="13" t="s">
        <v>4435</v>
      </c>
      <c r="J1651" s="14">
        <v>0</v>
      </c>
      <c r="K1651" s="13" t="s">
        <v>2985</v>
      </c>
      <c r="L1651" s="13" t="s">
        <v>3029</v>
      </c>
      <c r="M1651" s="14">
        <v>217985.85</v>
      </c>
      <c r="N1651" s="13">
        <v>10</v>
      </c>
      <c r="O1651" s="15">
        <v>39785</v>
      </c>
    </row>
    <row r="1652" spans="1:15" ht="12.75" customHeight="1" x14ac:dyDescent="0.25">
      <c r="A1652" s="13" t="s">
        <v>2995</v>
      </c>
      <c r="B1652" s="13" t="s">
        <v>2996</v>
      </c>
      <c r="C1652" s="35"/>
      <c r="D1652" s="45" t="s">
        <v>3062</v>
      </c>
      <c r="E1652" s="13" t="s">
        <v>3025</v>
      </c>
      <c r="F1652" s="43" t="s">
        <v>3079</v>
      </c>
      <c r="G1652" s="43" t="s">
        <v>4932</v>
      </c>
      <c r="H1652" s="13" t="s">
        <v>3066</v>
      </c>
      <c r="I1652" s="13" t="s">
        <v>4696</v>
      </c>
      <c r="J1652" s="14">
        <v>0</v>
      </c>
      <c r="K1652" s="13" t="s">
        <v>2985</v>
      </c>
      <c r="L1652" s="13" t="s">
        <v>3029</v>
      </c>
      <c r="M1652" s="14">
        <v>205129.32</v>
      </c>
      <c r="N1652" s="13">
        <v>10</v>
      </c>
      <c r="O1652" s="15">
        <v>39526</v>
      </c>
    </row>
    <row r="1653" spans="1:15" ht="12.75" customHeight="1" x14ac:dyDescent="0.25">
      <c r="A1653" s="13" t="s">
        <v>2997</v>
      </c>
      <c r="B1653" s="13" t="s">
        <v>2998</v>
      </c>
      <c r="C1653" s="35" t="s">
        <v>4700</v>
      </c>
      <c r="D1653" s="45" t="s">
        <v>3063</v>
      </c>
      <c r="E1653" s="13" t="s">
        <v>3025</v>
      </c>
      <c r="F1653" s="13" t="s">
        <v>4939</v>
      </c>
      <c r="G1653" s="43" t="s">
        <v>4932</v>
      </c>
      <c r="H1653" s="13" t="s">
        <v>3066</v>
      </c>
      <c r="I1653" s="13" t="s">
        <v>4696</v>
      </c>
      <c r="J1653" s="14">
        <v>75787</v>
      </c>
      <c r="K1653" s="13" t="s">
        <v>2985</v>
      </c>
      <c r="L1653" s="13" t="s">
        <v>3029</v>
      </c>
      <c r="M1653" s="14">
        <v>170658.78</v>
      </c>
      <c r="N1653" s="13">
        <v>10</v>
      </c>
      <c r="O1653" s="15">
        <v>39736</v>
      </c>
    </row>
    <row r="1654" spans="1:15" ht="12.75" customHeight="1" x14ac:dyDescent="0.25">
      <c r="A1654" s="13" t="s">
        <v>2999</v>
      </c>
      <c r="B1654" s="13" t="s">
        <v>3000</v>
      </c>
      <c r="C1654" s="35" t="s">
        <v>4697</v>
      </c>
      <c r="D1654" s="45" t="s">
        <v>3064</v>
      </c>
      <c r="E1654" s="13" t="s">
        <v>3025</v>
      </c>
      <c r="F1654" s="43" t="s">
        <v>3079</v>
      </c>
      <c r="G1654" s="43" t="s">
        <v>4932</v>
      </c>
      <c r="H1654" s="13" t="s">
        <v>3066</v>
      </c>
      <c r="I1654" s="13" t="s">
        <v>4696</v>
      </c>
      <c r="J1654" s="14">
        <v>66461.600000000006</v>
      </c>
      <c r="K1654" s="13" t="s">
        <v>2985</v>
      </c>
      <c r="L1654" s="13" t="s">
        <v>3029</v>
      </c>
      <c r="M1654" s="14">
        <v>493438.66</v>
      </c>
      <c r="N1654" s="13">
        <v>5</v>
      </c>
      <c r="O1654" s="15">
        <v>42104</v>
      </c>
    </row>
    <row r="1655" spans="1:15" ht="12.75" customHeight="1" x14ac:dyDescent="0.25">
      <c r="A1655" s="13" t="s">
        <v>5022</v>
      </c>
      <c r="B1655" s="13" t="s">
        <v>5061</v>
      </c>
      <c r="C1655" s="35"/>
      <c r="D1655" s="45" t="s">
        <v>3026</v>
      </c>
      <c r="E1655" s="13" t="s">
        <v>3016</v>
      </c>
      <c r="F1655" s="43" t="s">
        <v>12074</v>
      </c>
      <c r="G1655" s="43" t="s">
        <v>4932</v>
      </c>
      <c r="H1655" s="13" t="s">
        <v>3066</v>
      </c>
      <c r="I1655" s="13" t="s">
        <v>4435</v>
      </c>
      <c r="J1655" s="14">
        <v>60000</v>
      </c>
      <c r="K1655" s="13" t="s">
        <v>2985</v>
      </c>
      <c r="L1655" s="13" t="s">
        <v>3029</v>
      </c>
      <c r="M1655" s="14">
        <v>471112.52</v>
      </c>
      <c r="N1655" s="13">
        <v>10</v>
      </c>
      <c r="O1655" s="15">
        <v>43138</v>
      </c>
    </row>
    <row r="1656" spans="1:15" ht="12.75" customHeight="1" x14ac:dyDescent="0.25">
      <c r="A1656" s="13" t="s">
        <v>12375</v>
      </c>
      <c r="B1656" s="13" t="s">
        <v>12376</v>
      </c>
      <c r="C1656" s="35"/>
      <c r="D1656" s="45"/>
      <c r="E1656" s="13" t="s">
        <v>3065</v>
      </c>
      <c r="F1656" s="43" t="s">
        <v>3059</v>
      </c>
      <c r="G1656" s="43" t="s">
        <v>4932</v>
      </c>
      <c r="H1656" s="13" t="s">
        <v>3066</v>
      </c>
      <c r="I1656" s="13"/>
      <c r="J1656" s="14"/>
      <c r="K1656" s="13" t="s">
        <v>2985</v>
      </c>
      <c r="L1656" s="13" t="s">
        <v>3029</v>
      </c>
      <c r="M1656" s="14">
        <v>56000</v>
      </c>
      <c r="N1656" s="13">
        <v>10</v>
      </c>
      <c r="O1656" s="15">
        <v>43850</v>
      </c>
    </row>
    <row r="1657" spans="1:15" ht="12.75" customHeight="1" x14ac:dyDescent="0.25">
      <c r="A1657" s="13" t="s">
        <v>12377</v>
      </c>
      <c r="B1657" s="13" t="s">
        <v>12376</v>
      </c>
      <c r="C1657" s="35"/>
      <c r="D1657" s="45"/>
      <c r="E1657" s="13" t="s">
        <v>3065</v>
      </c>
      <c r="F1657" s="43" t="s">
        <v>3059</v>
      </c>
      <c r="G1657" s="43" t="s">
        <v>4932</v>
      </c>
      <c r="H1657" s="13" t="s">
        <v>3066</v>
      </c>
      <c r="I1657" s="13"/>
      <c r="J1657" s="14"/>
      <c r="K1657" s="13" t="s">
        <v>2985</v>
      </c>
      <c r="L1657" s="13" t="s">
        <v>3029</v>
      </c>
      <c r="M1657" s="14">
        <v>56000</v>
      </c>
      <c r="N1657" s="13">
        <v>10</v>
      </c>
      <c r="O1657" s="15">
        <v>43850</v>
      </c>
    </row>
    <row r="1658" spans="1:15" ht="12.75" customHeight="1" x14ac:dyDescent="0.25">
      <c r="A1658" s="13" t="s">
        <v>3001</v>
      </c>
      <c r="B1658" s="13" t="s">
        <v>3002</v>
      </c>
      <c r="C1658" s="35"/>
      <c r="D1658" s="45" t="s">
        <v>3026</v>
      </c>
      <c r="E1658" s="13" t="s">
        <v>3025</v>
      </c>
      <c r="F1658" s="43" t="s">
        <v>3054</v>
      </c>
      <c r="G1658" s="43" t="s">
        <v>3055</v>
      </c>
      <c r="H1658" s="13" t="s">
        <v>3055</v>
      </c>
      <c r="I1658" s="13" t="s">
        <v>10877</v>
      </c>
      <c r="J1658" s="14"/>
      <c r="K1658" s="13" t="s">
        <v>3003</v>
      </c>
      <c r="L1658" s="13" t="s">
        <v>3024</v>
      </c>
      <c r="M1658" s="14">
        <v>16520</v>
      </c>
      <c r="N1658" s="13">
        <v>12</v>
      </c>
      <c r="O1658" s="15">
        <v>39721</v>
      </c>
    </row>
    <row r="1659" spans="1:15" ht="12.75" customHeight="1" x14ac:dyDescent="0.25">
      <c r="A1659" s="13" t="s">
        <v>3004</v>
      </c>
      <c r="B1659" s="13" t="s">
        <v>3005</v>
      </c>
      <c r="C1659" s="35"/>
      <c r="D1659" s="35" t="s">
        <v>3026</v>
      </c>
      <c r="E1659" s="13" t="s">
        <v>3025</v>
      </c>
      <c r="F1659" s="13" t="s">
        <v>3054</v>
      </c>
      <c r="G1659" s="43" t="s">
        <v>3055</v>
      </c>
      <c r="H1659" s="13" t="s">
        <v>3055</v>
      </c>
      <c r="I1659" s="13" t="s">
        <v>10877</v>
      </c>
      <c r="J1659" s="14">
        <v>35750</v>
      </c>
      <c r="K1659" s="13" t="s">
        <v>3006</v>
      </c>
      <c r="L1659" s="13" t="s">
        <v>3024</v>
      </c>
      <c r="M1659" s="14">
        <v>144400</v>
      </c>
      <c r="N1659" s="13">
        <v>20</v>
      </c>
      <c r="O1659" s="15">
        <v>39721</v>
      </c>
    </row>
    <row r="1660" spans="1:15" ht="12.75" customHeight="1" x14ac:dyDescent="0.25">
      <c r="A1660" s="13" t="s">
        <v>3007</v>
      </c>
      <c r="B1660" s="13" t="s">
        <v>3008</v>
      </c>
      <c r="C1660" s="35"/>
      <c r="D1660" s="35" t="s">
        <v>3026</v>
      </c>
      <c r="E1660" s="13" t="s">
        <v>3025</v>
      </c>
      <c r="F1660" s="13" t="s">
        <v>3054</v>
      </c>
      <c r="G1660" s="43" t="s">
        <v>3055</v>
      </c>
      <c r="H1660" s="13" t="s">
        <v>3055</v>
      </c>
      <c r="I1660" s="13" t="s">
        <v>10877</v>
      </c>
      <c r="J1660" s="14">
        <v>0</v>
      </c>
      <c r="K1660" s="13" t="s">
        <v>3006</v>
      </c>
      <c r="L1660" s="13" t="s">
        <v>3024</v>
      </c>
      <c r="M1660" s="14">
        <v>55000</v>
      </c>
      <c r="N1660" s="13">
        <v>20</v>
      </c>
      <c r="O1660" s="15">
        <v>37964</v>
      </c>
    </row>
    <row r="1661" spans="1:15" ht="12.75" customHeight="1" x14ac:dyDescent="0.25">
      <c r="A1661" s="13" t="s">
        <v>3012</v>
      </c>
      <c r="B1661" s="13" t="s">
        <v>3013</v>
      </c>
      <c r="C1661" s="35"/>
      <c r="D1661" s="35" t="s">
        <v>3026</v>
      </c>
      <c r="E1661" s="13" t="s">
        <v>3025</v>
      </c>
      <c r="F1661" s="13" t="s">
        <v>3054</v>
      </c>
      <c r="G1661" s="43" t="s">
        <v>3055</v>
      </c>
      <c r="H1661" s="13" t="s">
        <v>3055</v>
      </c>
      <c r="I1661" s="13" t="s">
        <v>10877</v>
      </c>
      <c r="J1661" s="14">
        <v>0</v>
      </c>
      <c r="K1661" s="13" t="s">
        <v>3011</v>
      </c>
      <c r="L1661" s="13" t="s">
        <v>3024</v>
      </c>
      <c r="M1661" s="14">
        <v>90000</v>
      </c>
      <c r="N1661" s="13">
        <v>20</v>
      </c>
      <c r="O1661" s="15">
        <v>37964</v>
      </c>
    </row>
    <row r="1662" spans="1:15" ht="12.75" customHeight="1" x14ac:dyDescent="0.25">
      <c r="A1662" s="13" t="s">
        <v>3015</v>
      </c>
      <c r="B1662" s="46" t="s">
        <v>8786</v>
      </c>
      <c r="C1662" s="35" t="s">
        <v>8787</v>
      </c>
      <c r="D1662" s="47">
        <v>20060120</v>
      </c>
      <c r="E1662" s="13" t="s">
        <v>10677</v>
      </c>
      <c r="F1662" s="13" t="s">
        <v>4939</v>
      </c>
      <c r="G1662" s="13" t="s">
        <v>4948</v>
      </c>
      <c r="H1662" s="13" t="s">
        <v>3048</v>
      </c>
      <c r="I1662" s="13" t="s">
        <v>3047</v>
      </c>
      <c r="J1662" s="13">
        <v>0</v>
      </c>
      <c r="K1662" s="13" t="s">
        <v>3023</v>
      </c>
      <c r="L1662" s="13" t="s">
        <v>3028</v>
      </c>
      <c r="M1662" s="14">
        <v>64</v>
      </c>
      <c r="N1662" s="9">
        <v>10</v>
      </c>
      <c r="O1662" s="15">
        <v>41365</v>
      </c>
    </row>
    <row r="1663" spans="1:15" ht="12.75" customHeight="1" x14ac:dyDescent="0.25">
      <c r="A1663" s="13" t="s">
        <v>4927</v>
      </c>
      <c r="B1663" s="46" t="s">
        <v>8786</v>
      </c>
      <c r="C1663" s="35" t="s">
        <v>8787</v>
      </c>
      <c r="D1663" s="47">
        <v>20060407</v>
      </c>
      <c r="E1663" s="13" t="s">
        <v>10677</v>
      </c>
      <c r="F1663" s="13" t="s">
        <v>4939</v>
      </c>
      <c r="G1663" s="13" t="s">
        <v>4948</v>
      </c>
      <c r="H1663" s="13" t="s">
        <v>3048</v>
      </c>
      <c r="I1663" s="13" t="s">
        <v>3047</v>
      </c>
      <c r="J1663" s="13">
        <v>0</v>
      </c>
      <c r="K1663" s="13" t="s">
        <v>3023</v>
      </c>
      <c r="L1663" s="13" t="s">
        <v>3028</v>
      </c>
      <c r="M1663" s="14">
        <v>64</v>
      </c>
      <c r="N1663" s="9">
        <v>10</v>
      </c>
      <c r="O1663" s="15">
        <v>41365</v>
      </c>
    </row>
    <row r="1664" spans="1:15" ht="12.75" customHeight="1" x14ac:dyDescent="0.25">
      <c r="A1664" s="13" t="s">
        <v>5015</v>
      </c>
      <c r="B1664" s="46" t="s">
        <v>8786</v>
      </c>
      <c r="C1664" s="35" t="s">
        <v>8787</v>
      </c>
      <c r="D1664" s="47">
        <v>20060408</v>
      </c>
      <c r="E1664" s="13" t="s">
        <v>10677</v>
      </c>
      <c r="F1664" s="13" t="s">
        <v>4939</v>
      </c>
      <c r="G1664" s="13" t="s">
        <v>4948</v>
      </c>
      <c r="H1664" s="13" t="s">
        <v>3048</v>
      </c>
      <c r="I1664" s="13" t="s">
        <v>3047</v>
      </c>
      <c r="J1664" s="13">
        <v>0</v>
      </c>
      <c r="K1664" s="13" t="s">
        <v>3023</v>
      </c>
      <c r="L1664" s="13" t="s">
        <v>3028</v>
      </c>
      <c r="M1664" s="14">
        <v>64</v>
      </c>
      <c r="N1664" s="9">
        <v>10</v>
      </c>
      <c r="O1664" s="15">
        <v>41365</v>
      </c>
    </row>
    <row r="1665" spans="1:15" ht="12.75" customHeight="1" x14ac:dyDescent="0.25">
      <c r="A1665" s="13" t="s">
        <v>5016</v>
      </c>
      <c r="B1665" s="46" t="s">
        <v>8786</v>
      </c>
      <c r="C1665" s="35" t="s">
        <v>8787</v>
      </c>
      <c r="D1665" s="47">
        <v>20060411</v>
      </c>
      <c r="E1665" s="13" t="s">
        <v>10677</v>
      </c>
      <c r="F1665" s="13" t="s">
        <v>4939</v>
      </c>
      <c r="G1665" s="13" t="s">
        <v>4948</v>
      </c>
      <c r="H1665" s="13" t="s">
        <v>3048</v>
      </c>
      <c r="I1665" s="13" t="s">
        <v>3047</v>
      </c>
      <c r="J1665" s="13">
        <v>0</v>
      </c>
      <c r="K1665" s="13" t="s">
        <v>3023</v>
      </c>
      <c r="L1665" s="13" t="s">
        <v>3028</v>
      </c>
      <c r="M1665" s="14">
        <v>64</v>
      </c>
      <c r="N1665" s="9">
        <v>10</v>
      </c>
      <c r="O1665" s="15">
        <v>41365</v>
      </c>
    </row>
    <row r="1666" spans="1:15" ht="12.75" customHeight="1" x14ac:dyDescent="0.25">
      <c r="A1666" s="13" t="s">
        <v>5017</v>
      </c>
      <c r="B1666" s="46" t="s">
        <v>8786</v>
      </c>
      <c r="C1666" s="35" t="s">
        <v>8787</v>
      </c>
      <c r="D1666" s="47">
        <v>20060414</v>
      </c>
      <c r="E1666" s="13" t="s">
        <v>3016</v>
      </c>
      <c r="F1666" s="13" t="s">
        <v>12087</v>
      </c>
      <c r="G1666" s="13" t="s">
        <v>4948</v>
      </c>
      <c r="H1666" s="13" t="s">
        <v>3048</v>
      </c>
      <c r="I1666" s="13" t="s">
        <v>3047</v>
      </c>
      <c r="J1666" s="13">
        <v>0</v>
      </c>
      <c r="K1666" s="13" t="s">
        <v>3023</v>
      </c>
      <c r="L1666" s="13" t="s">
        <v>3028</v>
      </c>
      <c r="M1666" s="14">
        <v>64</v>
      </c>
      <c r="N1666" s="9">
        <v>10</v>
      </c>
      <c r="O1666" s="15">
        <v>41365</v>
      </c>
    </row>
    <row r="1667" spans="1:15" ht="12.75" customHeight="1" x14ac:dyDescent="0.25">
      <c r="A1667" s="13" t="s">
        <v>5018</v>
      </c>
      <c r="B1667" s="46" t="s">
        <v>8786</v>
      </c>
      <c r="C1667" s="35" t="s">
        <v>8787</v>
      </c>
      <c r="D1667" s="47">
        <v>20060415</v>
      </c>
      <c r="E1667" s="13" t="s">
        <v>3016</v>
      </c>
      <c r="F1667" s="13" t="s">
        <v>12087</v>
      </c>
      <c r="G1667" s="13" t="s">
        <v>4948</v>
      </c>
      <c r="H1667" s="13" t="s">
        <v>3048</v>
      </c>
      <c r="I1667" s="13" t="s">
        <v>3047</v>
      </c>
      <c r="J1667" s="13">
        <v>0</v>
      </c>
      <c r="K1667" s="13" t="s">
        <v>3023</v>
      </c>
      <c r="L1667" s="13" t="s">
        <v>3028</v>
      </c>
      <c r="M1667" s="14">
        <v>64</v>
      </c>
      <c r="N1667" s="9">
        <v>10</v>
      </c>
      <c r="O1667" s="15">
        <v>41365</v>
      </c>
    </row>
    <row r="1668" spans="1:15" ht="12.75" customHeight="1" x14ac:dyDescent="0.25">
      <c r="A1668" s="13" t="s">
        <v>5019</v>
      </c>
      <c r="B1668" s="46" t="s">
        <v>8786</v>
      </c>
      <c r="C1668" s="35" t="s">
        <v>8787</v>
      </c>
      <c r="D1668" s="47">
        <v>20060417</v>
      </c>
      <c r="E1668" s="13" t="s">
        <v>10677</v>
      </c>
      <c r="F1668" s="13" t="s">
        <v>4939</v>
      </c>
      <c r="G1668" s="13" t="s">
        <v>4948</v>
      </c>
      <c r="H1668" s="13" t="s">
        <v>3048</v>
      </c>
      <c r="I1668" s="13" t="s">
        <v>3047</v>
      </c>
      <c r="J1668" s="13">
        <v>0</v>
      </c>
      <c r="K1668" s="13" t="s">
        <v>3023</v>
      </c>
      <c r="L1668" s="13" t="s">
        <v>3028</v>
      </c>
      <c r="M1668" s="14">
        <v>64</v>
      </c>
      <c r="N1668" s="9">
        <v>10</v>
      </c>
      <c r="O1668" s="15">
        <v>41365</v>
      </c>
    </row>
    <row r="1669" spans="1:15" ht="12.75" customHeight="1" x14ac:dyDescent="0.25">
      <c r="A1669" s="13" t="s">
        <v>5020</v>
      </c>
      <c r="B1669" s="46" t="s">
        <v>8786</v>
      </c>
      <c r="C1669" s="35" t="s">
        <v>8787</v>
      </c>
      <c r="D1669" s="47">
        <v>20060418</v>
      </c>
      <c r="E1669" s="13" t="s">
        <v>10677</v>
      </c>
      <c r="F1669" s="13" t="s">
        <v>4939</v>
      </c>
      <c r="G1669" s="13" t="s">
        <v>4948</v>
      </c>
      <c r="H1669" s="13" t="s">
        <v>3048</v>
      </c>
      <c r="I1669" s="13" t="s">
        <v>3047</v>
      </c>
      <c r="J1669" s="13">
        <v>0</v>
      </c>
      <c r="K1669" s="13" t="s">
        <v>3023</v>
      </c>
      <c r="L1669" s="13" t="s">
        <v>3028</v>
      </c>
      <c r="M1669" s="14">
        <v>64</v>
      </c>
      <c r="N1669" s="9">
        <v>10</v>
      </c>
      <c r="O1669" s="15">
        <v>41365</v>
      </c>
    </row>
    <row r="1670" spans="1:15" ht="12.75" customHeight="1" x14ac:dyDescent="0.25">
      <c r="A1670" s="13" t="s">
        <v>5062</v>
      </c>
      <c r="B1670" s="46" t="s">
        <v>8786</v>
      </c>
      <c r="C1670" s="35" t="s">
        <v>8787</v>
      </c>
      <c r="D1670" s="47">
        <v>20060419</v>
      </c>
      <c r="E1670" s="13" t="s">
        <v>10677</v>
      </c>
      <c r="F1670" s="13" t="s">
        <v>4939</v>
      </c>
      <c r="G1670" s="13" t="s">
        <v>4948</v>
      </c>
      <c r="H1670" s="13" t="s">
        <v>3048</v>
      </c>
      <c r="I1670" s="13" t="s">
        <v>3047</v>
      </c>
      <c r="J1670" s="13">
        <v>0</v>
      </c>
      <c r="K1670" s="13" t="s">
        <v>3023</v>
      </c>
      <c r="L1670" s="13" t="s">
        <v>3028</v>
      </c>
      <c r="M1670" s="14">
        <v>64</v>
      </c>
      <c r="N1670" s="9">
        <v>10</v>
      </c>
      <c r="O1670" s="15">
        <v>41365</v>
      </c>
    </row>
    <row r="1671" spans="1:15" ht="12.75" customHeight="1" x14ac:dyDescent="0.25">
      <c r="A1671" s="13" t="s">
        <v>5063</v>
      </c>
      <c r="B1671" s="46" t="s">
        <v>8208</v>
      </c>
      <c r="C1671" s="35" t="s">
        <v>8209</v>
      </c>
      <c r="D1671" s="47">
        <v>19810010</v>
      </c>
      <c r="E1671" s="13" t="s">
        <v>10677</v>
      </c>
      <c r="F1671" s="13" t="s">
        <v>4939</v>
      </c>
      <c r="G1671" s="13" t="s">
        <v>4948</v>
      </c>
      <c r="H1671" s="13" t="s">
        <v>3048</v>
      </c>
      <c r="I1671" s="13" t="s">
        <v>3047</v>
      </c>
      <c r="J1671" s="13">
        <v>0</v>
      </c>
      <c r="K1671" s="13" t="s">
        <v>3023</v>
      </c>
      <c r="L1671" s="13" t="s">
        <v>3028</v>
      </c>
      <c r="M1671" s="14">
        <v>71.967999999999989</v>
      </c>
      <c r="N1671" s="9">
        <v>10</v>
      </c>
      <c r="O1671" s="15">
        <v>41365</v>
      </c>
    </row>
    <row r="1672" spans="1:15" ht="12.75" customHeight="1" x14ac:dyDescent="0.25">
      <c r="A1672" s="13" t="s">
        <v>5064</v>
      </c>
      <c r="B1672" s="46" t="s">
        <v>8208</v>
      </c>
      <c r="C1672" s="35" t="s">
        <v>8209</v>
      </c>
      <c r="D1672" s="47">
        <v>19810013</v>
      </c>
      <c r="E1672" s="13" t="s">
        <v>10677</v>
      </c>
      <c r="F1672" s="13" t="s">
        <v>4939</v>
      </c>
      <c r="G1672" s="13" t="s">
        <v>4948</v>
      </c>
      <c r="H1672" s="13" t="s">
        <v>3048</v>
      </c>
      <c r="I1672" s="13" t="s">
        <v>3047</v>
      </c>
      <c r="J1672" s="13">
        <v>0</v>
      </c>
      <c r="K1672" s="13" t="s">
        <v>3023</v>
      </c>
      <c r="L1672" s="13" t="s">
        <v>3028</v>
      </c>
      <c r="M1672" s="14">
        <v>71.967999999999989</v>
      </c>
      <c r="N1672" s="9">
        <v>10</v>
      </c>
      <c r="O1672" s="15">
        <v>41365</v>
      </c>
    </row>
    <row r="1673" spans="1:15" ht="12.75" customHeight="1" x14ac:dyDescent="0.25">
      <c r="A1673" s="13" t="s">
        <v>5065</v>
      </c>
      <c r="B1673" s="46" t="s">
        <v>8208</v>
      </c>
      <c r="C1673" s="35" t="s">
        <v>8209</v>
      </c>
      <c r="D1673" s="47">
        <v>19810081</v>
      </c>
      <c r="E1673" s="13" t="s">
        <v>10677</v>
      </c>
      <c r="F1673" s="13" t="s">
        <v>4939</v>
      </c>
      <c r="G1673" s="13" t="s">
        <v>4948</v>
      </c>
      <c r="H1673" s="13" t="s">
        <v>3048</v>
      </c>
      <c r="I1673" s="13" t="s">
        <v>3047</v>
      </c>
      <c r="J1673" s="13">
        <v>0</v>
      </c>
      <c r="K1673" s="13" t="s">
        <v>3023</v>
      </c>
      <c r="L1673" s="13" t="s">
        <v>3028</v>
      </c>
      <c r="M1673" s="14">
        <v>71.967999999999989</v>
      </c>
      <c r="N1673" s="9">
        <v>10</v>
      </c>
      <c r="O1673" s="15">
        <v>41365</v>
      </c>
    </row>
    <row r="1674" spans="1:15" ht="12.75" customHeight="1" x14ac:dyDescent="0.25">
      <c r="A1674" s="13" t="s">
        <v>5066</v>
      </c>
      <c r="B1674" s="46" t="s">
        <v>8208</v>
      </c>
      <c r="C1674" s="35" t="s">
        <v>8209</v>
      </c>
      <c r="D1674" s="47">
        <v>19830677</v>
      </c>
      <c r="E1674" s="13" t="s">
        <v>10677</v>
      </c>
      <c r="F1674" s="13" t="s">
        <v>4939</v>
      </c>
      <c r="G1674" s="13" t="s">
        <v>4948</v>
      </c>
      <c r="H1674" s="13" t="s">
        <v>3048</v>
      </c>
      <c r="I1674" s="13" t="s">
        <v>3047</v>
      </c>
      <c r="J1674" s="13">
        <v>0</v>
      </c>
      <c r="K1674" s="13" t="s">
        <v>3023</v>
      </c>
      <c r="L1674" s="13" t="s">
        <v>3028</v>
      </c>
      <c r="M1674" s="14">
        <v>71.967999999999989</v>
      </c>
      <c r="N1674" s="9">
        <v>10</v>
      </c>
      <c r="O1674" s="15">
        <v>41365</v>
      </c>
    </row>
    <row r="1675" spans="1:15" ht="12.75" customHeight="1" x14ac:dyDescent="0.25">
      <c r="A1675" s="13" t="s">
        <v>5067</v>
      </c>
      <c r="B1675" s="46" t="s">
        <v>8208</v>
      </c>
      <c r="C1675" s="35" t="s">
        <v>8209</v>
      </c>
      <c r="D1675" s="47">
        <v>19810083</v>
      </c>
      <c r="E1675" s="13" t="s">
        <v>10677</v>
      </c>
      <c r="F1675" s="13" t="s">
        <v>4939</v>
      </c>
      <c r="G1675" s="13" t="s">
        <v>4948</v>
      </c>
      <c r="H1675" s="13" t="s">
        <v>3048</v>
      </c>
      <c r="I1675" s="13" t="s">
        <v>3047</v>
      </c>
      <c r="J1675" s="13">
        <v>0</v>
      </c>
      <c r="K1675" s="13" t="s">
        <v>3023</v>
      </c>
      <c r="L1675" s="13" t="s">
        <v>3028</v>
      </c>
      <c r="M1675" s="14">
        <v>71.967999999999989</v>
      </c>
      <c r="N1675" s="9">
        <v>10</v>
      </c>
      <c r="O1675" s="15">
        <v>41365</v>
      </c>
    </row>
    <row r="1676" spans="1:15" ht="12.75" customHeight="1" x14ac:dyDescent="0.25">
      <c r="A1676" s="13" t="s">
        <v>5068</v>
      </c>
      <c r="B1676" s="46" t="s">
        <v>8208</v>
      </c>
      <c r="C1676" s="35" t="s">
        <v>8209</v>
      </c>
      <c r="D1676" s="47">
        <v>19880335</v>
      </c>
      <c r="E1676" s="13" t="s">
        <v>10677</v>
      </c>
      <c r="F1676" s="13" t="s">
        <v>4939</v>
      </c>
      <c r="G1676" s="13" t="s">
        <v>4948</v>
      </c>
      <c r="H1676" s="13" t="s">
        <v>3048</v>
      </c>
      <c r="I1676" s="13" t="s">
        <v>3047</v>
      </c>
      <c r="J1676" s="13">
        <v>0</v>
      </c>
      <c r="K1676" s="13" t="s">
        <v>3023</v>
      </c>
      <c r="L1676" s="13" t="s">
        <v>3028</v>
      </c>
      <c r="M1676" s="14">
        <v>71.967999999999989</v>
      </c>
      <c r="N1676" s="9">
        <v>10</v>
      </c>
      <c r="O1676" s="15">
        <v>41365</v>
      </c>
    </row>
    <row r="1677" spans="1:15" ht="12.75" customHeight="1" x14ac:dyDescent="0.25">
      <c r="A1677" s="13" t="s">
        <v>5069</v>
      </c>
      <c r="B1677" s="46" t="s">
        <v>8208</v>
      </c>
      <c r="C1677" s="35" t="s">
        <v>8209</v>
      </c>
      <c r="D1677" s="47">
        <v>19940143</v>
      </c>
      <c r="E1677" s="13" t="s">
        <v>10677</v>
      </c>
      <c r="F1677" s="13" t="s">
        <v>4939</v>
      </c>
      <c r="G1677" s="13" t="s">
        <v>4948</v>
      </c>
      <c r="H1677" s="13" t="s">
        <v>3048</v>
      </c>
      <c r="I1677" s="13" t="s">
        <v>3047</v>
      </c>
      <c r="J1677" s="13">
        <v>0</v>
      </c>
      <c r="K1677" s="13" t="s">
        <v>3023</v>
      </c>
      <c r="L1677" s="13" t="s">
        <v>3028</v>
      </c>
      <c r="M1677" s="14">
        <v>71.967999999999989</v>
      </c>
      <c r="N1677" s="9">
        <v>10</v>
      </c>
      <c r="O1677" s="15">
        <v>41365</v>
      </c>
    </row>
    <row r="1678" spans="1:15" ht="12.75" customHeight="1" x14ac:dyDescent="0.25">
      <c r="A1678" s="13" t="s">
        <v>5070</v>
      </c>
      <c r="B1678" s="46" t="s">
        <v>8208</v>
      </c>
      <c r="C1678" s="35" t="s">
        <v>8209</v>
      </c>
      <c r="D1678" s="47">
        <v>19840479</v>
      </c>
      <c r="E1678" s="13" t="s">
        <v>10677</v>
      </c>
      <c r="F1678" s="13" t="s">
        <v>4939</v>
      </c>
      <c r="G1678" s="13" t="s">
        <v>4948</v>
      </c>
      <c r="H1678" s="13" t="s">
        <v>3048</v>
      </c>
      <c r="I1678" s="13" t="s">
        <v>3047</v>
      </c>
      <c r="J1678" s="13">
        <v>0</v>
      </c>
      <c r="K1678" s="13" t="s">
        <v>3023</v>
      </c>
      <c r="L1678" s="13" t="s">
        <v>3028</v>
      </c>
      <c r="M1678" s="14">
        <v>71.967999999999989</v>
      </c>
      <c r="N1678" s="9">
        <v>10</v>
      </c>
      <c r="O1678" s="15">
        <v>41365</v>
      </c>
    </row>
    <row r="1679" spans="1:15" ht="12.75" customHeight="1" x14ac:dyDescent="0.25">
      <c r="A1679" s="13" t="s">
        <v>5071</v>
      </c>
      <c r="B1679" s="46" t="s">
        <v>8208</v>
      </c>
      <c r="C1679" s="35" t="s">
        <v>8209</v>
      </c>
      <c r="D1679" s="47">
        <v>19810082</v>
      </c>
      <c r="E1679" s="13" t="s">
        <v>10677</v>
      </c>
      <c r="F1679" s="13" t="s">
        <v>4939</v>
      </c>
      <c r="G1679" s="13" t="s">
        <v>4948</v>
      </c>
      <c r="H1679" s="13" t="s">
        <v>3048</v>
      </c>
      <c r="I1679" s="13" t="s">
        <v>3047</v>
      </c>
      <c r="J1679" s="13">
        <v>0</v>
      </c>
      <c r="K1679" s="13" t="s">
        <v>3023</v>
      </c>
      <c r="L1679" s="13" t="s">
        <v>3028</v>
      </c>
      <c r="M1679" s="14">
        <v>71.967999999999989</v>
      </c>
      <c r="N1679" s="9">
        <v>10</v>
      </c>
      <c r="O1679" s="15">
        <v>41365</v>
      </c>
    </row>
    <row r="1680" spans="1:15" ht="12.75" customHeight="1" x14ac:dyDescent="0.25">
      <c r="A1680" s="13" t="s">
        <v>5072</v>
      </c>
      <c r="B1680" s="46" t="s">
        <v>10661</v>
      </c>
      <c r="C1680" s="35" t="s">
        <v>8230</v>
      </c>
      <c r="D1680" s="47">
        <v>19880289</v>
      </c>
      <c r="E1680" s="13" t="s">
        <v>10677</v>
      </c>
      <c r="F1680" s="13" t="s">
        <v>4939</v>
      </c>
      <c r="G1680" s="13" t="s">
        <v>4948</v>
      </c>
      <c r="H1680" s="13" t="s">
        <v>3048</v>
      </c>
      <c r="I1680" s="13" t="s">
        <v>3047</v>
      </c>
      <c r="J1680" s="13">
        <v>0</v>
      </c>
      <c r="K1680" s="13" t="s">
        <v>3023</v>
      </c>
      <c r="L1680" s="13" t="s">
        <v>3028</v>
      </c>
      <c r="M1680" s="14">
        <v>232.464</v>
      </c>
      <c r="N1680" s="9">
        <v>10</v>
      </c>
      <c r="O1680" s="15">
        <v>41365</v>
      </c>
    </row>
    <row r="1681" spans="1:15" ht="12.75" customHeight="1" x14ac:dyDescent="0.25">
      <c r="A1681" s="13" t="s">
        <v>5073</v>
      </c>
      <c r="B1681" s="46" t="s">
        <v>10661</v>
      </c>
      <c r="C1681" s="35" t="s">
        <v>8230</v>
      </c>
      <c r="D1681" s="47">
        <v>19920446</v>
      </c>
      <c r="E1681" s="13" t="s">
        <v>10677</v>
      </c>
      <c r="F1681" s="13" t="s">
        <v>4939</v>
      </c>
      <c r="G1681" s="13" t="s">
        <v>4948</v>
      </c>
      <c r="H1681" s="13" t="s">
        <v>3048</v>
      </c>
      <c r="I1681" s="13" t="s">
        <v>3047</v>
      </c>
      <c r="J1681" s="13">
        <v>0</v>
      </c>
      <c r="K1681" s="13" t="s">
        <v>3023</v>
      </c>
      <c r="L1681" s="13" t="s">
        <v>3028</v>
      </c>
      <c r="M1681" s="14">
        <v>232.464</v>
      </c>
      <c r="N1681" s="9">
        <v>10</v>
      </c>
      <c r="O1681" s="15">
        <v>41365</v>
      </c>
    </row>
    <row r="1682" spans="1:15" ht="12.75" customHeight="1" x14ac:dyDescent="0.25">
      <c r="A1682" s="13" t="s">
        <v>5074</v>
      </c>
      <c r="B1682" s="46" t="s">
        <v>10661</v>
      </c>
      <c r="C1682" s="35" t="s">
        <v>8230</v>
      </c>
      <c r="D1682" s="47">
        <v>19840514</v>
      </c>
      <c r="E1682" s="13" t="s">
        <v>10677</v>
      </c>
      <c r="F1682" s="13" t="s">
        <v>4939</v>
      </c>
      <c r="G1682" s="13" t="s">
        <v>4948</v>
      </c>
      <c r="H1682" s="13" t="s">
        <v>3048</v>
      </c>
      <c r="I1682" s="13" t="s">
        <v>3047</v>
      </c>
      <c r="J1682" s="13">
        <v>0</v>
      </c>
      <c r="K1682" s="13" t="s">
        <v>3023</v>
      </c>
      <c r="L1682" s="13" t="s">
        <v>3028</v>
      </c>
      <c r="M1682" s="14">
        <v>232.464</v>
      </c>
      <c r="N1682" s="9">
        <v>10</v>
      </c>
      <c r="O1682" s="15">
        <v>41365</v>
      </c>
    </row>
    <row r="1683" spans="1:15" ht="12.75" customHeight="1" x14ac:dyDescent="0.25">
      <c r="A1683" s="13" t="s">
        <v>5075</v>
      </c>
      <c r="B1683" s="46" t="s">
        <v>10661</v>
      </c>
      <c r="C1683" s="35" t="s">
        <v>8230</v>
      </c>
      <c r="D1683" s="47">
        <v>19870185</v>
      </c>
      <c r="E1683" s="13" t="s">
        <v>10677</v>
      </c>
      <c r="F1683" s="13" t="s">
        <v>4939</v>
      </c>
      <c r="G1683" s="13" t="s">
        <v>4948</v>
      </c>
      <c r="H1683" s="13" t="s">
        <v>3048</v>
      </c>
      <c r="I1683" s="13" t="s">
        <v>3047</v>
      </c>
      <c r="J1683" s="13">
        <v>0</v>
      </c>
      <c r="K1683" s="13" t="s">
        <v>3023</v>
      </c>
      <c r="L1683" s="13" t="s">
        <v>3028</v>
      </c>
      <c r="M1683" s="14">
        <v>232.464</v>
      </c>
      <c r="N1683" s="9">
        <v>10</v>
      </c>
      <c r="O1683" s="15">
        <v>41365</v>
      </c>
    </row>
    <row r="1684" spans="1:15" ht="12.75" customHeight="1" x14ac:dyDescent="0.25">
      <c r="A1684" s="13" t="s">
        <v>5076</v>
      </c>
      <c r="B1684" s="46" t="s">
        <v>10661</v>
      </c>
      <c r="C1684" s="35" t="s">
        <v>8230</v>
      </c>
      <c r="D1684" s="47">
        <v>19880341</v>
      </c>
      <c r="E1684" s="13" t="s">
        <v>10677</v>
      </c>
      <c r="F1684" s="13" t="s">
        <v>4939</v>
      </c>
      <c r="G1684" s="13" t="s">
        <v>4948</v>
      </c>
      <c r="H1684" s="13" t="s">
        <v>3048</v>
      </c>
      <c r="I1684" s="13" t="s">
        <v>3047</v>
      </c>
      <c r="J1684" s="13">
        <v>0</v>
      </c>
      <c r="K1684" s="13" t="s">
        <v>3023</v>
      </c>
      <c r="L1684" s="13" t="s">
        <v>3028</v>
      </c>
      <c r="M1684" s="14">
        <v>232.464</v>
      </c>
      <c r="N1684" s="9">
        <v>10</v>
      </c>
      <c r="O1684" s="15">
        <v>41365</v>
      </c>
    </row>
    <row r="1685" spans="1:15" ht="12.75" customHeight="1" x14ac:dyDescent="0.25">
      <c r="A1685" s="13" t="s">
        <v>5077</v>
      </c>
      <c r="B1685" s="46" t="s">
        <v>10661</v>
      </c>
      <c r="C1685" s="35" t="s">
        <v>8230</v>
      </c>
      <c r="D1685" s="47">
        <v>19920902</v>
      </c>
      <c r="E1685" s="13" t="s">
        <v>10677</v>
      </c>
      <c r="F1685" s="13" t="s">
        <v>4939</v>
      </c>
      <c r="G1685" s="13" t="s">
        <v>4948</v>
      </c>
      <c r="H1685" s="13" t="s">
        <v>3048</v>
      </c>
      <c r="I1685" s="13" t="s">
        <v>3047</v>
      </c>
      <c r="J1685" s="13">
        <v>0</v>
      </c>
      <c r="K1685" s="13" t="s">
        <v>3023</v>
      </c>
      <c r="L1685" s="13" t="s">
        <v>3028</v>
      </c>
      <c r="M1685" s="14">
        <v>232.464</v>
      </c>
      <c r="N1685" s="9">
        <v>10</v>
      </c>
      <c r="O1685" s="15">
        <v>41365</v>
      </c>
    </row>
    <row r="1686" spans="1:15" ht="12.75" customHeight="1" x14ac:dyDescent="0.25">
      <c r="A1686" s="13" t="s">
        <v>5078</v>
      </c>
      <c r="B1686" s="46" t="s">
        <v>10661</v>
      </c>
      <c r="C1686" s="35" t="s">
        <v>8230</v>
      </c>
      <c r="D1686" s="47">
        <v>19920911</v>
      </c>
      <c r="E1686" s="13" t="s">
        <v>10677</v>
      </c>
      <c r="F1686" s="13" t="s">
        <v>4939</v>
      </c>
      <c r="G1686" s="13" t="s">
        <v>4948</v>
      </c>
      <c r="H1686" s="13" t="s">
        <v>3048</v>
      </c>
      <c r="I1686" s="13" t="s">
        <v>3047</v>
      </c>
      <c r="J1686" s="13">
        <v>0</v>
      </c>
      <c r="K1686" s="13" t="s">
        <v>3023</v>
      </c>
      <c r="L1686" s="13" t="s">
        <v>3028</v>
      </c>
      <c r="M1686" s="14">
        <v>232.464</v>
      </c>
      <c r="N1686" s="9">
        <v>10</v>
      </c>
      <c r="O1686" s="15">
        <v>41365</v>
      </c>
    </row>
    <row r="1687" spans="1:15" ht="12.75" customHeight="1" x14ac:dyDescent="0.25">
      <c r="A1687" s="13" t="s">
        <v>5079</v>
      </c>
      <c r="B1687" s="46" t="s">
        <v>10661</v>
      </c>
      <c r="C1687" s="35" t="s">
        <v>8230</v>
      </c>
      <c r="D1687" s="47">
        <v>19970389</v>
      </c>
      <c r="E1687" s="13" t="s">
        <v>10677</v>
      </c>
      <c r="F1687" s="13" t="s">
        <v>4939</v>
      </c>
      <c r="G1687" s="13" t="s">
        <v>4948</v>
      </c>
      <c r="H1687" s="13" t="s">
        <v>3048</v>
      </c>
      <c r="I1687" s="13" t="s">
        <v>3047</v>
      </c>
      <c r="J1687" s="13">
        <v>0</v>
      </c>
      <c r="K1687" s="13" t="s">
        <v>3023</v>
      </c>
      <c r="L1687" s="13" t="s">
        <v>3028</v>
      </c>
      <c r="M1687" s="14">
        <v>232.464</v>
      </c>
      <c r="N1687" s="9">
        <v>10</v>
      </c>
      <c r="O1687" s="15">
        <v>41365</v>
      </c>
    </row>
    <row r="1688" spans="1:15" ht="12.75" customHeight="1" x14ac:dyDescent="0.25">
      <c r="A1688" s="13" t="s">
        <v>5080</v>
      </c>
      <c r="B1688" s="46" t="s">
        <v>8141</v>
      </c>
      <c r="C1688" s="35" t="s">
        <v>8142</v>
      </c>
      <c r="D1688" s="47">
        <v>19880285</v>
      </c>
      <c r="E1688" s="13" t="s">
        <v>10677</v>
      </c>
      <c r="F1688" s="13" t="s">
        <v>4939</v>
      </c>
      <c r="G1688" s="13" t="s">
        <v>4948</v>
      </c>
      <c r="H1688" s="13" t="s">
        <v>3048</v>
      </c>
      <c r="I1688" s="13" t="s">
        <v>3047</v>
      </c>
      <c r="J1688" s="13">
        <v>0</v>
      </c>
      <c r="K1688" s="13" t="s">
        <v>3023</v>
      </c>
      <c r="L1688" s="13" t="s">
        <v>3028</v>
      </c>
      <c r="M1688" s="14">
        <v>584.12822599999993</v>
      </c>
      <c r="N1688" s="9">
        <v>10</v>
      </c>
      <c r="O1688" s="15">
        <v>42095</v>
      </c>
    </row>
    <row r="1689" spans="1:15" ht="12.75" customHeight="1" x14ac:dyDescent="0.25">
      <c r="A1689" s="13" t="s">
        <v>5081</v>
      </c>
      <c r="B1689" s="46" t="s">
        <v>8141</v>
      </c>
      <c r="C1689" s="35" t="s">
        <v>8142</v>
      </c>
      <c r="D1689" s="47">
        <v>19870140</v>
      </c>
      <c r="E1689" s="13" t="s">
        <v>10677</v>
      </c>
      <c r="F1689" s="13" t="s">
        <v>4939</v>
      </c>
      <c r="G1689" s="13" t="s">
        <v>4948</v>
      </c>
      <c r="H1689" s="13" t="s">
        <v>3048</v>
      </c>
      <c r="I1689" s="13" t="s">
        <v>3047</v>
      </c>
      <c r="J1689" s="13">
        <v>0</v>
      </c>
      <c r="K1689" s="13" t="s">
        <v>3023</v>
      </c>
      <c r="L1689" s="13" t="s">
        <v>3028</v>
      </c>
      <c r="M1689" s="14">
        <v>584.12822599999993</v>
      </c>
      <c r="N1689" s="9">
        <v>10</v>
      </c>
      <c r="O1689" s="15">
        <v>42095</v>
      </c>
    </row>
    <row r="1690" spans="1:15" ht="12.75" customHeight="1" x14ac:dyDescent="0.25">
      <c r="A1690" s="13" t="s">
        <v>5082</v>
      </c>
      <c r="B1690" s="46" t="s">
        <v>8141</v>
      </c>
      <c r="C1690" s="35" t="s">
        <v>8142</v>
      </c>
      <c r="D1690" s="47">
        <v>19880223</v>
      </c>
      <c r="E1690" s="13" t="s">
        <v>10677</v>
      </c>
      <c r="F1690" s="13" t="s">
        <v>4939</v>
      </c>
      <c r="G1690" s="13" t="s">
        <v>4948</v>
      </c>
      <c r="H1690" s="13" t="s">
        <v>3048</v>
      </c>
      <c r="I1690" s="13" t="s">
        <v>3047</v>
      </c>
      <c r="J1690" s="13">
        <v>0</v>
      </c>
      <c r="K1690" s="13" t="s">
        <v>3023</v>
      </c>
      <c r="L1690" s="13" t="s">
        <v>3028</v>
      </c>
      <c r="M1690" s="14">
        <v>584.12822599999993</v>
      </c>
      <c r="N1690" s="9">
        <v>10</v>
      </c>
      <c r="O1690" s="15">
        <v>42095</v>
      </c>
    </row>
    <row r="1691" spans="1:15" ht="12.75" customHeight="1" x14ac:dyDescent="0.25">
      <c r="A1691" s="13" t="s">
        <v>5083</v>
      </c>
      <c r="B1691" s="46" t="s">
        <v>8141</v>
      </c>
      <c r="C1691" s="35" t="s">
        <v>8142</v>
      </c>
      <c r="D1691" s="47">
        <v>19880330</v>
      </c>
      <c r="E1691" s="13" t="s">
        <v>10677</v>
      </c>
      <c r="F1691" s="13" t="s">
        <v>4939</v>
      </c>
      <c r="G1691" s="13" t="s">
        <v>4948</v>
      </c>
      <c r="H1691" s="13" t="s">
        <v>3048</v>
      </c>
      <c r="I1691" s="13" t="s">
        <v>3047</v>
      </c>
      <c r="J1691" s="13">
        <v>0</v>
      </c>
      <c r="K1691" s="13" t="s">
        <v>3023</v>
      </c>
      <c r="L1691" s="13" t="s">
        <v>3028</v>
      </c>
      <c r="M1691" s="14">
        <v>584.12822599999993</v>
      </c>
      <c r="N1691" s="9">
        <v>10</v>
      </c>
      <c r="O1691" s="15">
        <v>42095</v>
      </c>
    </row>
    <row r="1692" spans="1:15" ht="12.75" customHeight="1" x14ac:dyDescent="0.25">
      <c r="A1692" s="13" t="s">
        <v>5084</v>
      </c>
      <c r="B1692" s="46" t="s">
        <v>8141</v>
      </c>
      <c r="C1692" s="35" t="s">
        <v>8142</v>
      </c>
      <c r="D1692" s="47">
        <v>19880332</v>
      </c>
      <c r="E1692" s="13" t="s">
        <v>10677</v>
      </c>
      <c r="F1692" s="13" t="s">
        <v>4939</v>
      </c>
      <c r="G1692" s="13" t="s">
        <v>4948</v>
      </c>
      <c r="H1692" s="13" t="s">
        <v>3048</v>
      </c>
      <c r="I1692" s="13" t="s">
        <v>3047</v>
      </c>
      <c r="J1692" s="13">
        <v>0</v>
      </c>
      <c r="K1692" s="13" t="s">
        <v>3023</v>
      </c>
      <c r="L1692" s="13" t="s">
        <v>3028</v>
      </c>
      <c r="M1692" s="14">
        <v>584.12822599999993</v>
      </c>
      <c r="N1692" s="9">
        <v>10</v>
      </c>
      <c r="O1692" s="15">
        <v>42095</v>
      </c>
    </row>
    <row r="1693" spans="1:15" ht="12.75" customHeight="1" x14ac:dyDescent="0.25">
      <c r="A1693" s="13" t="s">
        <v>5085</v>
      </c>
      <c r="B1693" s="46" t="s">
        <v>8141</v>
      </c>
      <c r="C1693" s="35" t="s">
        <v>8142</v>
      </c>
      <c r="D1693" s="47">
        <v>19880331</v>
      </c>
      <c r="E1693" s="13" t="s">
        <v>10677</v>
      </c>
      <c r="F1693" s="13" t="s">
        <v>4939</v>
      </c>
      <c r="G1693" s="13" t="s">
        <v>4948</v>
      </c>
      <c r="H1693" s="13" t="s">
        <v>3048</v>
      </c>
      <c r="I1693" s="13" t="s">
        <v>3047</v>
      </c>
      <c r="J1693" s="13">
        <v>0</v>
      </c>
      <c r="K1693" s="13" t="s">
        <v>3023</v>
      </c>
      <c r="L1693" s="13" t="s">
        <v>3028</v>
      </c>
      <c r="M1693" s="14">
        <v>584.12822599999993</v>
      </c>
      <c r="N1693" s="9">
        <v>10</v>
      </c>
      <c r="O1693" s="15">
        <v>42095</v>
      </c>
    </row>
    <row r="1694" spans="1:15" ht="12.75" customHeight="1" x14ac:dyDescent="0.25">
      <c r="A1694" s="13" t="s">
        <v>5086</v>
      </c>
      <c r="B1694" s="46" t="s">
        <v>8141</v>
      </c>
      <c r="C1694" s="35" t="s">
        <v>8142</v>
      </c>
      <c r="D1694" s="47">
        <v>19770436</v>
      </c>
      <c r="E1694" s="13" t="s">
        <v>10677</v>
      </c>
      <c r="F1694" s="13" t="s">
        <v>4939</v>
      </c>
      <c r="G1694" s="13" t="s">
        <v>4948</v>
      </c>
      <c r="H1694" s="13" t="s">
        <v>3048</v>
      </c>
      <c r="I1694" s="13" t="s">
        <v>3047</v>
      </c>
      <c r="J1694" s="13">
        <v>0</v>
      </c>
      <c r="K1694" s="13" t="s">
        <v>3023</v>
      </c>
      <c r="L1694" s="13" t="s">
        <v>3028</v>
      </c>
      <c r="M1694" s="14">
        <v>584.12822599999993</v>
      </c>
      <c r="N1694" s="9">
        <v>10</v>
      </c>
      <c r="O1694" s="15">
        <v>42095</v>
      </c>
    </row>
    <row r="1695" spans="1:15" ht="12.75" customHeight="1" x14ac:dyDescent="0.25">
      <c r="A1695" s="13" t="s">
        <v>5087</v>
      </c>
      <c r="B1695" s="46" t="s">
        <v>8159</v>
      </c>
      <c r="C1695" s="35" t="s">
        <v>8160</v>
      </c>
      <c r="D1695" s="47">
        <v>20060597</v>
      </c>
      <c r="E1695" s="13" t="s">
        <v>10677</v>
      </c>
      <c r="F1695" s="13" t="s">
        <v>4939</v>
      </c>
      <c r="G1695" s="13" t="s">
        <v>4948</v>
      </c>
      <c r="H1695" s="13" t="s">
        <v>3048</v>
      </c>
      <c r="I1695" s="13" t="s">
        <v>3047</v>
      </c>
      <c r="J1695" s="13">
        <v>0</v>
      </c>
      <c r="K1695" s="13" t="s">
        <v>3023</v>
      </c>
      <c r="L1695" s="13" t="s">
        <v>3028</v>
      </c>
      <c r="M1695" s="14">
        <v>163.19999999999999</v>
      </c>
      <c r="N1695" s="9">
        <v>10</v>
      </c>
      <c r="O1695" s="15">
        <v>41365</v>
      </c>
    </row>
    <row r="1696" spans="1:15" ht="12.75" customHeight="1" x14ac:dyDescent="0.25">
      <c r="A1696" s="13" t="s">
        <v>5088</v>
      </c>
      <c r="B1696" s="46" t="s">
        <v>8159</v>
      </c>
      <c r="C1696" s="35" t="s">
        <v>8160</v>
      </c>
      <c r="D1696" s="47">
        <v>20060598</v>
      </c>
      <c r="E1696" s="13" t="s">
        <v>10677</v>
      </c>
      <c r="F1696" s="13" t="s">
        <v>4939</v>
      </c>
      <c r="G1696" s="13" t="s">
        <v>4948</v>
      </c>
      <c r="H1696" s="13" t="s">
        <v>3048</v>
      </c>
      <c r="I1696" s="13" t="s">
        <v>3047</v>
      </c>
      <c r="J1696" s="13">
        <v>0</v>
      </c>
      <c r="K1696" s="13" t="s">
        <v>3023</v>
      </c>
      <c r="L1696" s="13" t="s">
        <v>3028</v>
      </c>
      <c r="M1696" s="14">
        <v>163.19999999999999</v>
      </c>
      <c r="N1696" s="9">
        <v>10</v>
      </c>
      <c r="O1696" s="15">
        <v>41365</v>
      </c>
    </row>
    <row r="1697" spans="1:15" ht="12.75" customHeight="1" x14ac:dyDescent="0.25">
      <c r="A1697" s="13" t="s">
        <v>5089</v>
      </c>
      <c r="B1697" s="46" t="s">
        <v>8159</v>
      </c>
      <c r="C1697" s="35" t="s">
        <v>8160</v>
      </c>
      <c r="D1697" s="47">
        <v>20070110</v>
      </c>
      <c r="E1697" s="13" t="s">
        <v>10677</v>
      </c>
      <c r="F1697" s="13" t="s">
        <v>4939</v>
      </c>
      <c r="G1697" s="13" t="s">
        <v>4948</v>
      </c>
      <c r="H1697" s="13" t="s">
        <v>3048</v>
      </c>
      <c r="I1697" s="13" t="s">
        <v>3047</v>
      </c>
      <c r="J1697" s="13">
        <v>0</v>
      </c>
      <c r="K1697" s="13" t="s">
        <v>3023</v>
      </c>
      <c r="L1697" s="13" t="s">
        <v>3028</v>
      </c>
      <c r="M1697" s="14">
        <v>163.19999999999999</v>
      </c>
      <c r="N1697" s="9">
        <v>10</v>
      </c>
      <c r="O1697" s="15">
        <v>41365</v>
      </c>
    </row>
    <row r="1698" spans="1:15" ht="12.75" customHeight="1" x14ac:dyDescent="0.25">
      <c r="A1698" s="13" t="s">
        <v>5090</v>
      </c>
      <c r="B1698" s="46" t="s">
        <v>8159</v>
      </c>
      <c r="C1698" s="35" t="s">
        <v>8160</v>
      </c>
      <c r="D1698" s="47">
        <v>20070106</v>
      </c>
      <c r="E1698" s="13" t="s">
        <v>10677</v>
      </c>
      <c r="F1698" s="13" t="s">
        <v>4939</v>
      </c>
      <c r="G1698" s="13" t="s">
        <v>4948</v>
      </c>
      <c r="H1698" s="13" t="s">
        <v>3048</v>
      </c>
      <c r="I1698" s="13" t="s">
        <v>3047</v>
      </c>
      <c r="J1698" s="13">
        <v>0</v>
      </c>
      <c r="K1698" s="13" t="s">
        <v>3023</v>
      </c>
      <c r="L1698" s="13" t="s">
        <v>3028</v>
      </c>
      <c r="M1698" s="14">
        <v>163.19999999999999</v>
      </c>
      <c r="N1698" s="9">
        <v>10</v>
      </c>
      <c r="O1698" s="15">
        <v>41365</v>
      </c>
    </row>
    <row r="1699" spans="1:15" ht="12.75" customHeight="1" x14ac:dyDescent="0.25">
      <c r="A1699" s="13" t="s">
        <v>5091</v>
      </c>
      <c r="B1699" s="46" t="s">
        <v>8159</v>
      </c>
      <c r="C1699" s="35" t="s">
        <v>8160</v>
      </c>
      <c r="D1699" s="47">
        <v>20070107</v>
      </c>
      <c r="E1699" s="13" t="s">
        <v>10677</v>
      </c>
      <c r="F1699" s="13" t="s">
        <v>4939</v>
      </c>
      <c r="G1699" s="13" t="s">
        <v>4948</v>
      </c>
      <c r="H1699" s="13" t="s">
        <v>3048</v>
      </c>
      <c r="I1699" s="13" t="s">
        <v>3047</v>
      </c>
      <c r="J1699" s="13">
        <v>0</v>
      </c>
      <c r="K1699" s="13" t="s">
        <v>3023</v>
      </c>
      <c r="L1699" s="13" t="s">
        <v>3028</v>
      </c>
      <c r="M1699" s="14">
        <v>163.19999999999999</v>
      </c>
      <c r="N1699" s="9">
        <v>10</v>
      </c>
      <c r="O1699" s="15">
        <v>41365</v>
      </c>
    </row>
    <row r="1700" spans="1:15" ht="12.75" customHeight="1" x14ac:dyDescent="0.25">
      <c r="A1700" s="13" t="s">
        <v>5092</v>
      </c>
      <c r="B1700" s="46" t="s">
        <v>8159</v>
      </c>
      <c r="C1700" s="35" t="s">
        <v>8160</v>
      </c>
      <c r="D1700" s="47">
        <v>20070108</v>
      </c>
      <c r="E1700" s="13" t="s">
        <v>10677</v>
      </c>
      <c r="F1700" s="13" t="s">
        <v>4939</v>
      </c>
      <c r="G1700" s="13" t="s">
        <v>4948</v>
      </c>
      <c r="H1700" s="13" t="s">
        <v>3048</v>
      </c>
      <c r="I1700" s="13" t="s">
        <v>3047</v>
      </c>
      <c r="J1700" s="13">
        <v>0</v>
      </c>
      <c r="K1700" s="13" t="s">
        <v>3023</v>
      </c>
      <c r="L1700" s="13" t="s">
        <v>3028</v>
      </c>
      <c r="M1700" s="14">
        <v>163.19999999999999</v>
      </c>
      <c r="N1700" s="9">
        <v>10</v>
      </c>
      <c r="O1700" s="15">
        <v>41365</v>
      </c>
    </row>
    <row r="1701" spans="1:15" ht="12.75" customHeight="1" x14ac:dyDescent="0.25">
      <c r="A1701" s="13" t="s">
        <v>5093</v>
      </c>
      <c r="B1701" s="46" t="s">
        <v>8159</v>
      </c>
      <c r="C1701" s="35" t="s">
        <v>8160</v>
      </c>
      <c r="D1701" s="47">
        <v>20070109</v>
      </c>
      <c r="E1701" s="13" t="s">
        <v>10677</v>
      </c>
      <c r="F1701" s="13" t="s">
        <v>4939</v>
      </c>
      <c r="G1701" s="13" t="s">
        <v>4948</v>
      </c>
      <c r="H1701" s="13" t="s">
        <v>3048</v>
      </c>
      <c r="I1701" s="13" t="s">
        <v>3047</v>
      </c>
      <c r="J1701" s="13">
        <v>0</v>
      </c>
      <c r="K1701" s="13" t="s">
        <v>3023</v>
      </c>
      <c r="L1701" s="13" t="s">
        <v>3028</v>
      </c>
      <c r="M1701" s="14">
        <v>163.19999999999999</v>
      </c>
      <c r="N1701" s="9">
        <v>10</v>
      </c>
      <c r="O1701" s="15">
        <v>41365</v>
      </c>
    </row>
    <row r="1702" spans="1:15" ht="12.75" customHeight="1" x14ac:dyDescent="0.25">
      <c r="A1702" s="13" t="s">
        <v>5094</v>
      </c>
      <c r="B1702" s="46" t="s">
        <v>8587</v>
      </c>
      <c r="C1702" s="35" t="s">
        <v>8588</v>
      </c>
      <c r="D1702" s="47">
        <v>20060534</v>
      </c>
      <c r="E1702" s="13" t="s">
        <v>10677</v>
      </c>
      <c r="F1702" s="13" t="s">
        <v>4939</v>
      </c>
      <c r="G1702" s="13" t="s">
        <v>4948</v>
      </c>
      <c r="H1702" s="13" t="s">
        <v>3048</v>
      </c>
      <c r="I1702" s="13" t="s">
        <v>3047</v>
      </c>
      <c r="J1702" s="13">
        <v>0</v>
      </c>
      <c r="K1702" s="13" t="s">
        <v>3023</v>
      </c>
      <c r="L1702" s="13" t="s">
        <v>3028</v>
      </c>
      <c r="M1702" s="14">
        <v>144</v>
      </c>
      <c r="N1702" s="9">
        <v>10</v>
      </c>
      <c r="O1702" s="15">
        <v>41365</v>
      </c>
    </row>
    <row r="1703" spans="1:15" ht="12.75" customHeight="1" x14ac:dyDescent="0.25">
      <c r="A1703" s="13" t="s">
        <v>5095</v>
      </c>
      <c r="B1703" s="46" t="s">
        <v>8587</v>
      </c>
      <c r="C1703" s="35" t="s">
        <v>8588</v>
      </c>
      <c r="D1703" s="47">
        <v>20060535</v>
      </c>
      <c r="E1703" s="13" t="s">
        <v>10677</v>
      </c>
      <c r="F1703" s="13" t="s">
        <v>4939</v>
      </c>
      <c r="G1703" s="13" t="s">
        <v>4948</v>
      </c>
      <c r="H1703" s="13" t="s">
        <v>3048</v>
      </c>
      <c r="I1703" s="13" t="s">
        <v>3047</v>
      </c>
      <c r="J1703" s="13">
        <v>0</v>
      </c>
      <c r="K1703" s="13" t="s">
        <v>3023</v>
      </c>
      <c r="L1703" s="13" t="s">
        <v>3028</v>
      </c>
      <c r="M1703" s="14">
        <v>144</v>
      </c>
      <c r="N1703" s="9">
        <v>10</v>
      </c>
      <c r="O1703" s="15">
        <v>41365</v>
      </c>
    </row>
    <row r="1704" spans="1:15" ht="12.75" customHeight="1" x14ac:dyDescent="0.25">
      <c r="A1704" s="13" t="s">
        <v>5096</v>
      </c>
      <c r="B1704" s="46" t="s">
        <v>8587</v>
      </c>
      <c r="C1704" s="35" t="s">
        <v>8588</v>
      </c>
      <c r="D1704" s="47">
        <v>20060698</v>
      </c>
      <c r="E1704" s="13" t="s">
        <v>10677</v>
      </c>
      <c r="F1704" s="13" t="s">
        <v>4939</v>
      </c>
      <c r="G1704" s="13" t="s">
        <v>4948</v>
      </c>
      <c r="H1704" s="13" t="s">
        <v>3048</v>
      </c>
      <c r="I1704" s="13" t="s">
        <v>3047</v>
      </c>
      <c r="J1704" s="13">
        <v>0</v>
      </c>
      <c r="K1704" s="13" t="s">
        <v>3023</v>
      </c>
      <c r="L1704" s="13" t="s">
        <v>3028</v>
      </c>
      <c r="M1704" s="14">
        <v>144</v>
      </c>
      <c r="N1704" s="9">
        <v>10</v>
      </c>
      <c r="O1704" s="15">
        <v>41365</v>
      </c>
    </row>
    <row r="1705" spans="1:15" ht="12.75" customHeight="1" x14ac:dyDescent="0.25">
      <c r="A1705" s="13" t="s">
        <v>5097</v>
      </c>
      <c r="B1705" s="46" t="s">
        <v>8587</v>
      </c>
      <c r="C1705" s="35" t="s">
        <v>8588</v>
      </c>
      <c r="D1705" s="47">
        <v>20060699</v>
      </c>
      <c r="E1705" s="13" t="s">
        <v>3016</v>
      </c>
      <c r="F1705" s="13" t="s">
        <v>12087</v>
      </c>
      <c r="G1705" s="13" t="s">
        <v>4948</v>
      </c>
      <c r="H1705" s="13" t="s">
        <v>3048</v>
      </c>
      <c r="I1705" s="13" t="s">
        <v>3047</v>
      </c>
      <c r="J1705" s="13">
        <v>0</v>
      </c>
      <c r="K1705" s="13" t="s">
        <v>3023</v>
      </c>
      <c r="L1705" s="13" t="s">
        <v>3028</v>
      </c>
      <c r="M1705" s="14">
        <v>144</v>
      </c>
      <c r="N1705" s="9">
        <v>10</v>
      </c>
      <c r="O1705" s="15">
        <v>41365</v>
      </c>
    </row>
    <row r="1706" spans="1:15" ht="12.75" customHeight="1" x14ac:dyDescent="0.25">
      <c r="A1706" s="13" t="s">
        <v>5098</v>
      </c>
      <c r="B1706" s="46" t="s">
        <v>8587</v>
      </c>
      <c r="C1706" s="35" t="s">
        <v>8588</v>
      </c>
      <c r="D1706" s="47">
        <v>20060701</v>
      </c>
      <c r="E1706" s="13" t="s">
        <v>10677</v>
      </c>
      <c r="F1706" s="13" t="s">
        <v>4939</v>
      </c>
      <c r="G1706" s="13" t="s">
        <v>4948</v>
      </c>
      <c r="H1706" s="13" t="s">
        <v>3048</v>
      </c>
      <c r="I1706" s="13" t="s">
        <v>3047</v>
      </c>
      <c r="J1706" s="13">
        <v>0</v>
      </c>
      <c r="K1706" s="13" t="s">
        <v>3023</v>
      </c>
      <c r="L1706" s="13" t="s">
        <v>3028</v>
      </c>
      <c r="M1706" s="14">
        <v>144</v>
      </c>
      <c r="N1706" s="9">
        <v>10</v>
      </c>
      <c r="O1706" s="15">
        <v>41365</v>
      </c>
    </row>
    <row r="1707" spans="1:15" ht="12.75" customHeight="1" x14ac:dyDescent="0.25">
      <c r="A1707" s="13" t="s">
        <v>5099</v>
      </c>
      <c r="B1707" s="46" t="s">
        <v>8587</v>
      </c>
      <c r="C1707" s="35" t="s">
        <v>8588</v>
      </c>
      <c r="D1707" s="47">
        <v>20060705</v>
      </c>
      <c r="E1707" s="13" t="s">
        <v>10677</v>
      </c>
      <c r="F1707" s="13" t="s">
        <v>4939</v>
      </c>
      <c r="G1707" s="13" t="s">
        <v>4948</v>
      </c>
      <c r="H1707" s="13" t="s">
        <v>3048</v>
      </c>
      <c r="I1707" s="13" t="s">
        <v>3047</v>
      </c>
      <c r="J1707" s="13">
        <v>0</v>
      </c>
      <c r="K1707" s="13" t="s">
        <v>3023</v>
      </c>
      <c r="L1707" s="13" t="s">
        <v>3028</v>
      </c>
      <c r="M1707" s="14">
        <v>144</v>
      </c>
      <c r="N1707" s="9">
        <v>10</v>
      </c>
      <c r="O1707" s="15">
        <v>41365</v>
      </c>
    </row>
    <row r="1708" spans="1:15" ht="12.75" customHeight="1" x14ac:dyDescent="0.25">
      <c r="A1708" s="13" t="s">
        <v>5100</v>
      </c>
      <c r="B1708" s="46" t="s">
        <v>8587</v>
      </c>
      <c r="C1708" s="35" t="s">
        <v>8588</v>
      </c>
      <c r="D1708" s="47">
        <v>20060708</v>
      </c>
      <c r="E1708" s="13" t="s">
        <v>3016</v>
      </c>
      <c r="F1708" s="13" t="s">
        <v>12087</v>
      </c>
      <c r="G1708" s="13" t="s">
        <v>4948</v>
      </c>
      <c r="H1708" s="13" t="s">
        <v>3048</v>
      </c>
      <c r="I1708" s="13" t="s">
        <v>3047</v>
      </c>
      <c r="J1708" s="13">
        <v>0</v>
      </c>
      <c r="K1708" s="13" t="s">
        <v>3023</v>
      </c>
      <c r="L1708" s="13" t="s">
        <v>3028</v>
      </c>
      <c r="M1708" s="14">
        <v>144</v>
      </c>
      <c r="N1708" s="9">
        <v>10</v>
      </c>
      <c r="O1708" s="15">
        <v>41365</v>
      </c>
    </row>
    <row r="1709" spans="1:15" ht="12.75" customHeight="1" x14ac:dyDescent="0.25">
      <c r="A1709" s="13" t="s">
        <v>5101</v>
      </c>
      <c r="B1709" s="46" t="s">
        <v>8208</v>
      </c>
      <c r="C1709" s="35" t="s">
        <v>8209</v>
      </c>
      <c r="D1709" s="47">
        <v>19750122</v>
      </c>
      <c r="E1709" s="13" t="s">
        <v>10677</v>
      </c>
      <c r="F1709" s="13" t="s">
        <v>4939</v>
      </c>
      <c r="G1709" s="13" t="s">
        <v>4948</v>
      </c>
      <c r="H1709" s="13" t="s">
        <v>3048</v>
      </c>
      <c r="I1709" s="13" t="s">
        <v>3047</v>
      </c>
      <c r="J1709" s="13">
        <v>0</v>
      </c>
      <c r="K1709" s="13" t="s">
        <v>3023</v>
      </c>
      <c r="L1709" s="13" t="s">
        <v>3028</v>
      </c>
      <c r="M1709" s="14">
        <v>232.464</v>
      </c>
      <c r="N1709" s="9">
        <v>10</v>
      </c>
      <c r="O1709" s="15">
        <v>41365</v>
      </c>
    </row>
    <row r="1710" spans="1:15" ht="12.75" customHeight="1" x14ac:dyDescent="0.25">
      <c r="A1710" s="13" t="s">
        <v>5102</v>
      </c>
      <c r="B1710" s="46" t="s">
        <v>8208</v>
      </c>
      <c r="C1710" s="35" t="s">
        <v>8209</v>
      </c>
      <c r="D1710" s="47">
        <v>19770434</v>
      </c>
      <c r="E1710" s="13" t="s">
        <v>10677</v>
      </c>
      <c r="F1710" s="13" t="s">
        <v>4939</v>
      </c>
      <c r="G1710" s="13" t="s">
        <v>4948</v>
      </c>
      <c r="H1710" s="13" t="s">
        <v>3048</v>
      </c>
      <c r="I1710" s="13" t="s">
        <v>3047</v>
      </c>
      <c r="J1710" s="13">
        <v>0</v>
      </c>
      <c r="K1710" s="13" t="s">
        <v>3023</v>
      </c>
      <c r="L1710" s="13" t="s">
        <v>3028</v>
      </c>
      <c r="M1710" s="14">
        <v>232.464</v>
      </c>
      <c r="N1710" s="9">
        <v>10</v>
      </c>
      <c r="O1710" s="15">
        <v>41365</v>
      </c>
    </row>
    <row r="1711" spans="1:15" ht="12.75" customHeight="1" x14ac:dyDescent="0.25">
      <c r="A1711" s="13" t="s">
        <v>5103</v>
      </c>
      <c r="B1711" s="48" t="s">
        <v>8208</v>
      </c>
      <c r="C1711" s="35" t="s">
        <v>8209</v>
      </c>
      <c r="D1711" s="47">
        <v>19780020</v>
      </c>
      <c r="E1711" s="13" t="s">
        <v>3016</v>
      </c>
      <c r="F1711" s="13" t="s">
        <v>12074</v>
      </c>
      <c r="G1711" s="13" t="s">
        <v>4932</v>
      </c>
      <c r="H1711" s="13" t="s">
        <v>3048</v>
      </c>
      <c r="I1711" s="13" t="s">
        <v>3047</v>
      </c>
      <c r="J1711" s="13">
        <v>0</v>
      </c>
      <c r="K1711" s="13" t="s">
        <v>3023</v>
      </c>
      <c r="L1711" s="13" t="s">
        <v>3028</v>
      </c>
      <c r="M1711" s="14">
        <v>232.464</v>
      </c>
      <c r="N1711" s="9">
        <v>10</v>
      </c>
      <c r="O1711" s="15">
        <v>41365</v>
      </c>
    </row>
    <row r="1712" spans="1:15" ht="12.75" customHeight="1" x14ac:dyDescent="0.25">
      <c r="A1712" s="13" t="s">
        <v>5104</v>
      </c>
      <c r="B1712" s="46" t="s">
        <v>8208</v>
      </c>
      <c r="C1712" s="35" t="s">
        <v>8209</v>
      </c>
      <c r="D1712" s="47">
        <v>19780098</v>
      </c>
      <c r="E1712" s="13" t="s">
        <v>10677</v>
      </c>
      <c r="F1712" s="13" t="s">
        <v>4939</v>
      </c>
      <c r="G1712" s="13" t="s">
        <v>4948</v>
      </c>
      <c r="H1712" s="13" t="s">
        <v>3048</v>
      </c>
      <c r="I1712" s="13" t="s">
        <v>3047</v>
      </c>
      <c r="J1712" s="13">
        <v>0</v>
      </c>
      <c r="K1712" s="13" t="s">
        <v>3023</v>
      </c>
      <c r="L1712" s="13" t="s">
        <v>3028</v>
      </c>
      <c r="M1712" s="14">
        <v>232.464</v>
      </c>
      <c r="N1712" s="9">
        <v>10</v>
      </c>
      <c r="O1712" s="15">
        <v>41365</v>
      </c>
    </row>
    <row r="1713" spans="1:15" ht="12.75" customHeight="1" x14ac:dyDescent="0.25">
      <c r="A1713" s="13" t="s">
        <v>5105</v>
      </c>
      <c r="B1713" s="46" t="s">
        <v>8208</v>
      </c>
      <c r="C1713" s="35" t="s">
        <v>8209</v>
      </c>
      <c r="D1713" s="47">
        <v>19750202</v>
      </c>
      <c r="E1713" s="13" t="s">
        <v>10677</v>
      </c>
      <c r="F1713" s="13" t="s">
        <v>4939</v>
      </c>
      <c r="G1713" s="13" t="s">
        <v>4948</v>
      </c>
      <c r="H1713" s="13" t="s">
        <v>3048</v>
      </c>
      <c r="I1713" s="13" t="s">
        <v>3047</v>
      </c>
      <c r="J1713" s="13">
        <v>0</v>
      </c>
      <c r="K1713" s="13" t="s">
        <v>3023</v>
      </c>
      <c r="L1713" s="13" t="s">
        <v>3028</v>
      </c>
      <c r="M1713" s="14">
        <v>232.464</v>
      </c>
      <c r="N1713" s="9">
        <v>10</v>
      </c>
      <c r="O1713" s="15">
        <v>41365</v>
      </c>
    </row>
    <row r="1714" spans="1:15" ht="12.75" customHeight="1" x14ac:dyDescent="0.25">
      <c r="A1714" s="13" t="s">
        <v>5106</v>
      </c>
      <c r="B1714" s="46" t="s">
        <v>8208</v>
      </c>
      <c r="C1714" s="35" t="s">
        <v>8209</v>
      </c>
      <c r="D1714" s="47">
        <v>19750123</v>
      </c>
      <c r="E1714" s="13" t="s">
        <v>10677</v>
      </c>
      <c r="F1714" s="13" t="s">
        <v>4939</v>
      </c>
      <c r="G1714" s="13" t="s">
        <v>4948</v>
      </c>
      <c r="H1714" s="13" t="s">
        <v>3048</v>
      </c>
      <c r="I1714" s="13" t="s">
        <v>3047</v>
      </c>
      <c r="J1714" s="13">
        <v>0</v>
      </c>
      <c r="K1714" s="13" t="s">
        <v>3023</v>
      </c>
      <c r="L1714" s="13" t="s">
        <v>3028</v>
      </c>
      <c r="M1714" s="14">
        <v>232.464</v>
      </c>
      <c r="N1714" s="9">
        <v>10</v>
      </c>
      <c r="O1714" s="15">
        <v>41365</v>
      </c>
    </row>
    <row r="1715" spans="1:15" ht="12.75" customHeight="1" x14ac:dyDescent="0.25">
      <c r="A1715" s="13" t="s">
        <v>5107</v>
      </c>
      <c r="B1715" s="46" t="s">
        <v>8235</v>
      </c>
      <c r="C1715" s="35" t="s">
        <v>8236</v>
      </c>
      <c r="D1715" s="47">
        <v>19910077</v>
      </c>
      <c r="E1715" s="13" t="s">
        <v>10677</v>
      </c>
      <c r="F1715" s="13" t="s">
        <v>4939</v>
      </c>
      <c r="G1715" s="13" t="s">
        <v>4948</v>
      </c>
      <c r="H1715" s="13" t="s">
        <v>3048</v>
      </c>
      <c r="I1715" s="13" t="s">
        <v>3047</v>
      </c>
      <c r="J1715" s="13">
        <v>0</v>
      </c>
      <c r="K1715" s="13" t="s">
        <v>3023</v>
      </c>
      <c r="L1715" s="13" t="s">
        <v>3028</v>
      </c>
      <c r="M1715" s="14">
        <v>8.6</v>
      </c>
      <c r="N1715" s="9">
        <v>10</v>
      </c>
      <c r="O1715" s="15">
        <v>41365</v>
      </c>
    </row>
    <row r="1716" spans="1:15" ht="12.75" customHeight="1" x14ac:dyDescent="0.25">
      <c r="A1716" s="13" t="s">
        <v>5108</v>
      </c>
      <c r="B1716" s="46" t="s">
        <v>8235</v>
      </c>
      <c r="C1716" s="35" t="s">
        <v>8236</v>
      </c>
      <c r="D1716" s="47">
        <v>19910073</v>
      </c>
      <c r="E1716" s="13" t="s">
        <v>10677</v>
      </c>
      <c r="F1716" s="13" t="s">
        <v>4939</v>
      </c>
      <c r="G1716" s="13" t="s">
        <v>4948</v>
      </c>
      <c r="H1716" s="13" t="s">
        <v>3048</v>
      </c>
      <c r="I1716" s="13" t="s">
        <v>3047</v>
      </c>
      <c r="J1716" s="13">
        <v>0</v>
      </c>
      <c r="K1716" s="13" t="s">
        <v>3023</v>
      </c>
      <c r="L1716" s="13" t="s">
        <v>3028</v>
      </c>
      <c r="M1716" s="14">
        <v>8.6</v>
      </c>
      <c r="N1716" s="9">
        <v>10</v>
      </c>
      <c r="O1716" s="15">
        <v>41365</v>
      </c>
    </row>
    <row r="1717" spans="1:15" ht="12.75" customHeight="1" x14ac:dyDescent="0.25">
      <c r="A1717" s="13" t="s">
        <v>5109</v>
      </c>
      <c r="B1717" s="46" t="s">
        <v>8235</v>
      </c>
      <c r="C1717" s="35" t="s">
        <v>8236</v>
      </c>
      <c r="D1717" s="47">
        <v>19910075</v>
      </c>
      <c r="E1717" s="13" t="s">
        <v>10677</v>
      </c>
      <c r="F1717" s="13" t="s">
        <v>4939</v>
      </c>
      <c r="G1717" s="13" t="s">
        <v>4948</v>
      </c>
      <c r="H1717" s="13" t="s">
        <v>3048</v>
      </c>
      <c r="I1717" s="13" t="s">
        <v>3047</v>
      </c>
      <c r="J1717" s="13">
        <v>0</v>
      </c>
      <c r="K1717" s="13" t="s">
        <v>3023</v>
      </c>
      <c r="L1717" s="13" t="s">
        <v>3028</v>
      </c>
      <c r="M1717" s="14">
        <v>8.6</v>
      </c>
      <c r="N1717" s="9">
        <v>10</v>
      </c>
      <c r="O1717" s="15">
        <v>41365</v>
      </c>
    </row>
    <row r="1718" spans="1:15" ht="12.75" customHeight="1" x14ac:dyDescent="0.25">
      <c r="A1718" s="13" t="s">
        <v>5110</v>
      </c>
      <c r="B1718" s="46" t="s">
        <v>8235</v>
      </c>
      <c r="C1718" s="35" t="s">
        <v>8236</v>
      </c>
      <c r="D1718" s="47">
        <v>19910076</v>
      </c>
      <c r="E1718" s="13" t="s">
        <v>10677</v>
      </c>
      <c r="F1718" s="13" t="s">
        <v>4939</v>
      </c>
      <c r="G1718" s="13" t="s">
        <v>4948</v>
      </c>
      <c r="H1718" s="13" t="s">
        <v>3048</v>
      </c>
      <c r="I1718" s="13" t="s">
        <v>3047</v>
      </c>
      <c r="J1718" s="13">
        <v>0</v>
      </c>
      <c r="K1718" s="13" t="s">
        <v>3023</v>
      </c>
      <c r="L1718" s="13" t="s">
        <v>3028</v>
      </c>
      <c r="M1718" s="14">
        <v>8.6</v>
      </c>
      <c r="N1718" s="9">
        <v>10</v>
      </c>
      <c r="O1718" s="15">
        <v>41365</v>
      </c>
    </row>
    <row r="1719" spans="1:15" ht="12.75" customHeight="1" x14ac:dyDescent="0.25">
      <c r="A1719" s="13" t="s">
        <v>5111</v>
      </c>
      <c r="B1719" s="46" t="s">
        <v>8235</v>
      </c>
      <c r="C1719" s="35" t="s">
        <v>8236</v>
      </c>
      <c r="D1719" s="47">
        <v>19910078</v>
      </c>
      <c r="E1719" s="13" t="s">
        <v>10677</v>
      </c>
      <c r="F1719" s="13" t="s">
        <v>4939</v>
      </c>
      <c r="G1719" s="13" t="s">
        <v>4948</v>
      </c>
      <c r="H1719" s="13" t="s">
        <v>3048</v>
      </c>
      <c r="I1719" s="13" t="s">
        <v>3047</v>
      </c>
      <c r="J1719" s="13">
        <v>0</v>
      </c>
      <c r="K1719" s="13" t="s">
        <v>3023</v>
      </c>
      <c r="L1719" s="13" t="s">
        <v>3028</v>
      </c>
      <c r="M1719" s="14">
        <v>8.6</v>
      </c>
      <c r="N1719" s="9">
        <v>10</v>
      </c>
      <c r="O1719" s="15">
        <v>41365</v>
      </c>
    </row>
    <row r="1720" spans="1:15" ht="12.75" customHeight="1" x14ac:dyDescent="0.25">
      <c r="A1720" s="13" t="s">
        <v>5112</v>
      </c>
      <c r="B1720" s="46" t="s">
        <v>8235</v>
      </c>
      <c r="C1720" s="35" t="s">
        <v>8236</v>
      </c>
      <c r="D1720" s="47">
        <v>19910074</v>
      </c>
      <c r="E1720" s="13" t="s">
        <v>10677</v>
      </c>
      <c r="F1720" s="13" t="s">
        <v>4939</v>
      </c>
      <c r="G1720" s="13" t="s">
        <v>4948</v>
      </c>
      <c r="H1720" s="13" t="s">
        <v>3048</v>
      </c>
      <c r="I1720" s="13" t="s">
        <v>3047</v>
      </c>
      <c r="J1720" s="13">
        <v>0</v>
      </c>
      <c r="K1720" s="13" t="s">
        <v>3023</v>
      </c>
      <c r="L1720" s="13" t="s">
        <v>3028</v>
      </c>
      <c r="M1720" s="14">
        <v>8.6</v>
      </c>
      <c r="N1720" s="9">
        <v>10</v>
      </c>
      <c r="O1720" s="15">
        <v>41365</v>
      </c>
    </row>
    <row r="1721" spans="1:15" ht="12.75" customHeight="1" x14ac:dyDescent="0.25">
      <c r="A1721" s="13" t="s">
        <v>5113</v>
      </c>
      <c r="B1721" s="46" t="s">
        <v>8848</v>
      </c>
      <c r="C1721" s="35" t="s">
        <v>8849</v>
      </c>
      <c r="D1721" s="47">
        <v>20060585</v>
      </c>
      <c r="E1721" s="13" t="s">
        <v>10677</v>
      </c>
      <c r="F1721" s="13" t="s">
        <v>4939</v>
      </c>
      <c r="G1721" s="13" t="s">
        <v>4948</v>
      </c>
      <c r="H1721" s="13" t="s">
        <v>3048</v>
      </c>
      <c r="I1721" s="13" t="s">
        <v>3047</v>
      </c>
      <c r="J1721" s="13">
        <v>0</v>
      </c>
      <c r="K1721" s="13" t="s">
        <v>3023</v>
      </c>
      <c r="L1721" s="13" t="s">
        <v>3028</v>
      </c>
      <c r="M1721" s="14">
        <v>143.95999999999998</v>
      </c>
      <c r="N1721" s="9">
        <v>10</v>
      </c>
      <c r="O1721" s="15">
        <v>42461</v>
      </c>
    </row>
    <row r="1722" spans="1:15" ht="12.75" customHeight="1" x14ac:dyDescent="0.25">
      <c r="A1722" s="13" t="s">
        <v>5114</v>
      </c>
      <c r="B1722" s="46" t="s">
        <v>8848</v>
      </c>
      <c r="C1722" s="35" t="s">
        <v>8849</v>
      </c>
      <c r="D1722" s="47">
        <v>20060676</v>
      </c>
      <c r="E1722" s="13" t="s">
        <v>3016</v>
      </c>
      <c r="F1722" s="13" t="s">
        <v>12074</v>
      </c>
      <c r="G1722" s="13" t="s">
        <v>4948</v>
      </c>
      <c r="H1722" s="13" t="s">
        <v>3048</v>
      </c>
      <c r="I1722" s="13" t="s">
        <v>3047</v>
      </c>
      <c r="J1722" s="13">
        <v>0</v>
      </c>
      <c r="K1722" s="13" t="s">
        <v>3023</v>
      </c>
      <c r="L1722" s="13" t="s">
        <v>3028</v>
      </c>
      <c r="M1722" s="14">
        <v>143.95999999999998</v>
      </c>
      <c r="N1722" s="9">
        <v>10</v>
      </c>
      <c r="O1722" s="15">
        <v>41365</v>
      </c>
    </row>
    <row r="1723" spans="1:15" ht="12.75" customHeight="1" x14ac:dyDescent="0.25">
      <c r="A1723" s="13" t="s">
        <v>5115</v>
      </c>
      <c r="B1723" s="46" t="s">
        <v>8848</v>
      </c>
      <c r="C1723" s="35" t="s">
        <v>8849</v>
      </c>
      <c r="D1723" s="47">
        <v>20060685</v>
      </c>
      <c r="E1723" s="13" t="s">
        <v>3016</v>
      </c>
      <c r="F1723" s="13" t="s">
        <v>12074</v>
      </c>
      <c r="G1723" s="13" t="s">
        <v>4948</v>
      </c>
      <c r="H1723" s="13" t="s">
        <v>3048</v>
      </c>
      <c r="I1723" s="13" t="s">
        <v>3047</v>
      </c>
      <c r="J1723" s="13">
        <v>0</v>
      </c>
      <c r="K1723" s="13" t="s">
        <v>3023</v>
      </c>
      <c r="L1723" s="13" t="s">
        <v>3028</v>
      </c>
      <c r="M1723" s="14">
        <v>143.95999999999998</v>
      </c>
      <c r="N1723" s="9">
        <v>10</v>
      </c>
      <c r="O1723" s="15">
        <v>41365</v>
      </c>
    </row>
    <row r="1724" spans="1:15" ht="12.75" customHeight="1" x14ac:dyDescent="0.25">
      <c r="A1724" s="13" t="s">
        <v>5116</v>
      </c>
      <c r="B1724" s="46" t="s">
        <v>8848</v>
      </c>
      <c r="C1724" s="35" t="s">
        <v>8849</v>
      </c>
      <c r="D1724" s="47">
        <v>20060679</v>
      </c>
      <c r="E1724" s="13" t="s">
        <v>10677</v>
      </c>
      <c r="F1724" s="13" t="s">
        <v>4939</v>
      </c>
      <c r="G1724" s="13" t="s">
        <v>4948</v>
      </c>
      <c r="H1724" s="13" t="s">
        <v>3048</v>
      </c>
      <c r="I1724" s="13" t="s">
        <v>3047</v>
      </c>
      <c r="J1724" s="13">
        <v>0</v>
      </c>
      <c r="K1724" s="13" t="s">
        <v>3023</v>
      </c>
      <c r="L1724" s="13" t="s">
        <v>3028</v>
      </c>
      <c r="M1724" s="14">
        <v>143.95999999999998</v>
      </c>
      <c r="N1724" s="9">
        <v>10</v>
      </c>
      <c r="O1724" s="15">
        <v>41365</v>
      </c>
    </row>
    <row r="1725" spans="1:15" ht="12.75" customHeight="1" x14ac:dyDescent="0.25">
      <c r="A1725" s="13" t="s">
        <v>5117</v>
      </c>
      <c r="B1725" s="46" t="s">
        <v>8848</v>
      </c>
      <c r="C1725" s="35" t="s">
        <v>8849</v>
      </c>
      <c r="D1725" s="47">
        <v>20060681</v>
      </c>
      <c r="E1725" s="13" t="s">
        <v>10677</v>
      </c>
      <c r="F1725" s="13" t="s">
        <v>4939</v>
      </c>
      <c r="G1725" s="13" t="s">
        <v>4948</v>
      </c>
      <c r="H1725" s="13" t="s">
        <v>3048</v>
      </c>
      <c r="I1725" s="13" t="s">
        <v>3047</v>
      </c>
      <c r="J1725" s="13">
        <v>0</v>
      </c>
      <c r="K1725" s="13" t="s">
        <v>3023</v>
      </c>
      <c r="L1725" s="13" t="s">
        <v>3028</v>
      </c>
      <c r="M1725" s="14">
        <v>143.95999999999998</v>
      </c>
      <c r="N1725" s="9">
        <v>10</v>
      </c>
      <c r="O1725" s="15">
        <v>41365</v>
      </c>
    </row>
    <row r="1726" spans="1:15" ht="12.75" customHeight="1" x14ac:dyDescent="0.25">
      <c r="A1726" s="13" t="s">
        <v>5118</v>
      </c>
      <c r="B1726" s="46" t="s">
        <v>8848</v>
      </c>
      <c r="C1726" s="35" t="s">
        <v>8849</v>
      </c>
      <c r="D1726" s="47">
        <v>20060684</v>
      </c>
      <c r="E1726" s="13" t="s">
        <v>10677</v>
      </c>
      <c r="F1726" s="13" t="s">
        <v>4939</v>
      </c>
      <c r="G1726" s="13" t="s">
        <v>4948</v>
      </c>
      <c r="H1726" s="13" t="s">
        <v>3048</v>
      </c>
      <c r="I1726" s="13" t="s">
        <v>3047</v>
      </c>
      <c r="J1726" s="13">
        <v>0</v>
      </c>
      <c r="K1726" s="13" t="s">
        <v>3023</v>
      </c>
      <c r="L1726" s="13" t="s">
        <v>3028</v>
      </c>
      <c r="M1726" s="14">
        <v>143.95999999999998</v>
      </c>
      <c r="N1726" s="9">
        <v>10</v>
      </c>
      <c r="O1726" s="15">
        <v>41365</v>
      </c>
    </row>
    <row r="1727" spans="1:15" ht="12.75" customHeight="1" x14ac:dyDescent="0.25">
      <c r="A1727" s="13" t="s">
        <v>5119</v>
      </c>
      <c r="B1727" s="46" t="s">
        <v>8217</v>
      </c>
      <c r="C1727" s="35" t="s">
        <v>8218</v>
      </c>
      <c r="D1727" s="47" t="s">
        <v>10664</v>
      </c>
      <c r="E1727" s="13" t="s">
        <v>10677</v>
      </c>
      <c r="F1727" s="13" t="s">
        <v>4939</v>
      </c>
      <c r="G1727" s="13" t="s">
        <v>4948</v>
      </c>
      <c r="H1727" s="13" t="s">
        <v>3048</v>
      </c>
      <c r="I1727" s="13" t="s">
        <v>3047</v>
      </c>
      <c r="J1727" s="13">
        <v>0</v>
      </c>
      <c r="K1727" s="13" t="s">
        <v>3023</v>
      </c>
      <c r="L1727" s="13" t="s">
        <v>3028</v>
      </c>
      <c r="M1727" s="14">
        <v>225.83200000000002</v>
      </c>
      <c r="N1727" s="9">
        <v>10</v>
      </c>
      <c r="O1727" s="15">
        <v>41365</v>
      </c>
    </row>
    <row r="1728" spans="1:15" ht="12.75" customHeight="1" x14ac:dyDescent="0.25">
      <c r="A1728" s="13" t="s">
        <v>5120</v>
      </c>
      <c r="B1728" s="46" t="s">
        <v>8217</v>
      </c>
      <c r="C1728" s="35" t="s">
        <v>8218</v>
      </c>
      <c r="D1728" s="47">
        <v>19910127</v>
      </c>
      <c r="E1728" s="13" t="s">
        <v>10677</v>
      </c>
      <c r="F1728" s="13" t="s">
        <v>4939</v>
      </c>
      <c r="G1728" s="13" t="s">
        <v>4948</v>
      </c>
      <c r="H1728" s="13" t="s">
        <v>3048</v>
      </c>
      <c r="I1728" s="13" t="s">
        <v>3047</v>
      </c>
      <c r="J1728" s="13">
        <v>0</v>
      </c>
      <c r="K1728" s="13" t="s">
        <v>3023</v>
      </c>
      <c r="L1728" s="13" t="s">
        <v>3028</v>
      </c>
      <c r="M1728" s="14">
        <v>225.83200000000002</v>
      </c>
      <c r="N1728" s="9">
        <v>10</v>
      </c>
      <c r="O1728" s="15">
        <v>41365</v>
      </c>
    </row>
    <row r="1729" spans="1:15" ht="12.75" customHeight="1" x14ac:dyDescent="0.25">
      <c r="A1729" s="13" t="s">
        <v>5121</v>
      </c>
      <c r="B1729" s="46" t="s">
        <v>8217</v>
      </c>
      <c r="C1729" s="35" t="s">
        <v>8218</v>
      </c>
      <c r="D1729" s="47">
        <v>19920649</v>
      </c>
      <c r="E1729" s="13" t="s">
        <v>10677</v>
      </c>
      <c r="F1729" s="13" t="s">
        <v>4939</v>
      </c>
      <c r="G1729" s="13" t="s">
        <v>4948</v>
      </c>
      <c r="H1729" s="13" t="s">
        <v>3048</v>
      </c>
      <c r="I1729" s="13" t="s">
        <v>3047</v>
      </c>
      <c r="J1729" s="13">
        <v>0</v>
      </c>
      <c r="K1729" s="13" t="s">
        <v>3023</v>
      </c>
      <c r="L1729" s="13" t="s">
        <v>3028</v>
      </c>
      <c r="M1729" s="14">
        <v>225.83200000000002</v>
      </c>
      <c r="N1729" s="9">
        <v>10</v>
      </c>
      <c r="O1729" s="15">
        <v>41365</v>
      </c>
    </row>
    <row r="1730" spans="1:15" ht="12.75" customHeight="1" x14ac:dyDescent="0.25">
      <c r="A1730" s="13" t="s">
        <v>5122</v>
      </c>
      <c r="B1730" s="46" t="s">
        <v>8217</v>
      </c>
      <c r="C1730" s="35" t="s">
        <v>8218</v>
      </c>
      <c r="D1730" s="47">
        <v>19920648</v>
      </c>
      <c r="E1730" s="13" t="s">
        <v>10677</v>
      </c>
      <c r="F1730" s="13" t="s">
        <v>4939</v>
      </c>
      <c r="G1730" s="13" t="s">
        <v>4948</v>
      </c>
      <c r="H1730" s="13" t="s">
        <v>3048</v>
      </c>
      <c r="I1730" s="13" t="s">
        <v>3047</v>
      </c>
      <c r="J1730" s="13">
        <v>0</v>
      </c>
      <c r="K1730" s="13" t="s">
        <v>3023</v>
      </c>
      <c r="L1730" s="13" t="s">
        <v>3028</v>
      </c>
      <c r="M1730" s="14">
        <v>225.83200000000002</v>
      </c>
      <c r="N1730" s="9">
        <v>10</v>
      </c>
      <c r="O1730" s="15">
        <v>41365</v>
      </c>
    </row>
    <row r="1731" spans="1:15" ht="12.75" customHeight="1" x14ac:dyDescent="0.25">
      <c r="A1731" s="13" t="s">
        <v>5123</v>
      </c>
      <c r="B1731" s="46" t="s">
        <v>8217</v>
      </c>
      <c r="C1731" s="35" t="s">
        <v>8218</v>
      </c>
      <c r="D1731" s="47">
        <v>19910028</v>
      </c>
      <c r="E1731" s="13" t="s">
        <v>10677</v>
      </c>
      <c r="F1731" s="13" t="s">
        <v>4939</v>
      </c>
      <c r="G1731" s="13" t="s">
        <v>4948</v>
      </c>
      <c r="H1731" s="13" t="s">
        <v>3048</v>
      </c>
      <c r="I1731" s="13" t="s">
        <v>3047</v>
      </c>
      <c r="J1731" s="13">
        <v>0</v>
      </c>
      <c r="K1731" s="13" t="s">
        <v>3023</v>
      </c>
      <c r="L1731" s="13" t="s">
        <v>3028</v>
      </c>
      <c r="M1731" s="14">
        <v>225.83200000000002</v>
      </c>
      <c r="N1731" s="9">
        <v>10</v>
      </c>
      <c r="O1731" s="15">
        <v>41365</v>
      </c>
    </row>
    <row r="1732" spans="1:15" ht="12.75" customHeight="1" x14ac:dyDescent="0.25">
      <c r="A1732" s="13" t="s">
        <v>5124</v>
      </c>
      <c r="B1732" s="46" t="s">
        <v>9130</v>
      </c>
      <c r="C1732" s="35" t="s">
        <v>9131</v>
      </c>
      <c r="D1732" s="47">
        <v>19880308</v>
      </c>
      <c r="E1732" s="13" t="s">
        <v>10677</v>
      </c>
      <c r="F1732" s="13" t="s">
        <v>4939</v>
      </c>
      <c r="G1732" s="13" t="s">
        <v>4948</v>
      </c>
      <c r="H1732" s="13" t="s">
        <v>3048</v>
      </c>
      <c r="I1732" s="13" t="s">
        <v>3047</v>
      </c>
      <c r="J1732" s="13">
        <v>0</v>
      </c>
      <c r="K1732" s="13" t="s">
        <v>3023</v>
      </c>
      <c r="L1732" s="13" t="s">
        <v>3028</v>
      </c>
      <c r="M1732" s="14">
        <v>23.6</v>
      </c>
      <c r="N1732" s="9">
        <v>10</v>
      </c>
      <c r="O1732" s="15">
        <v>41365</v>
      </c>
    </row>
    <row r="1733" spans="1:15" ht="12.75" customHeight="1" x14ac:dyDescent="0.25">
      <c r="A1733" s="13" t="s">
        <v>5125</v>
      </c>
      <c r="B1733" s="46" t="s">
        <v>9130</v>
      </c>
      <c r="C1733" s="35" t="s">
        <v>9131</v>
      </c>
      <c r="D1733" s="47">
        <v>19820173</v>
      </c>
      <c r="E1733" s="13" t="s">
        <v>10677</v>
      </c>
      <c r="F1733" s="13" t="s">
        <v>4939</v>
      </c>
      <c r="G1733" s="13" t="s">
        <v>4948</v>
      </c>
      <c r="H1733" s="13" t="s">
        <v>3048</v>
      </c>
      <c r="I1733" s="13" t="s">
        <v>3047</v>
      </c>
      <c r="J1733" s="13">
        <v>0</v>
      </c>
      <c r="K1733" s="13" t="s">
        <v>3023</v>
      </c>
      <c r="L1733" s="13" t="s">
        <v>3028</v>
      </c>
      <c r="M1733" s="14">
        <v>23.6</v>
      </c>
      <c r="N1733" s="9">
        <v>10</v>
      </c>
      <c r="O1733" s="15">
        <v>41365</v>
      </c>
    </row>
    <row r="1734" spans="1:15" ht="12.75" customHeight="1" x14ac:dyDescent="0.25">
      <c r="A1734" s="13" t="s">
        <v>5126</v>
      </c>
      <c r="B1734" s="46" t="s">
        <v>9130</v>
      </c>
      <c r="C1734" s="35" t="s">
        <v>9131</v>
      </c>
      <c r="D1734" s="47">
        <v>19860250</v>
      </c>
      <c r="E1734" s="13" t="s">
        <v>10677</v>
      </c>
      <c r="F1734" s="13" t="s">
        <v>4939</v>
      </c>
      <c r="G1734" s="13" t="s">
        <v>4948</v>
      </c>
      <c r="H1734" s="13" t="s">
        <v>3048</v>
      </c>
      <c r="I1734" s="13" t="s">
        <v>3047</v>
      </c>
      <c r="J1734" s="13">
        <v>0</v>
      </c>
      <c r="K1734" s="13" t="s">
        <v>3023</v>
      </c>
      <c r="L1734" s="13" t="s">
        <v>3028</v>
      </c>
      <c r="M1734" s="14">
        <v>23.6</v>
      </c>
      <c r="N1734" s="9">
        <v>10</v>
      </c>
      <c r="O1734" s="15">
        <v>41365</v>
      </c>
    </row>
    <row r="1735" spans="1:15" ht="12.75" customHeight="1" x14ac:dyDescent="0.25">
      <c r="A1735" s="13" t="s">
        <v>5127</v>
      </c>
      <c r="B1735" s="46" t="s">
        <v>9130</v>
      </c>
      <c r="C1735" s="35" t="s">
        <v>9131</v>
      </c>
      <c r="D1735" s="47">
        <v>19880221</v>
      </c>
      <c r="E1735" s="13" t="s">
        <v>10677</v>
      </c>
      <c r="F1735" s="13" t="s">
        <v>4939</v>
      </c>
      <c r="G1735" s="13" t="s">
        <v>4948</v>
      </c>
      <c r="H1735" s="13" t="s">
        <v>3048</v>
      </c>
      <c r="I1735" s="13" t="s">
        <v>3047</v>
      </c>
      <c r="J1735" s="13">
        <v>0</v>
      </c>
      <c r="K1735" s="13" t="s">
        <v>3023</v>
      </c>
      <c r="L1735" s="13" t="s">
        <v>3028</v>
      </c>
      <c r="M1735" s="14">
        <v>23.6</v>
      </c>
      <c r="N1735" s="9">
        <v>10</v>
      </c>
      <c r="O1735" s="15">
        <v>41365</v>
      </c>
    </row>
    <row r="1736" spans="1:15" ht="12.75" customHeight="1" x14ac:dyDescent="0.25">
      <c r="A1736" s="13" t="s">
        <v>5128</v>
      </c>
      <c r="B1736" s="46" t="s">
        <v>9130</v>
      </c>
      <c r="C1736" s="35" t="s">
        <v>9131</v>
      </c>
      <c r="D1736" s="47">
        <v>19880119</v>
      </c>
      <c r="E1736" s="13" t="s">
        <v>10677</v>
      </c>
      <c r="F1736" s="13" t="s">
        <v>4939</v>
      </c>
      <c r="G1736" s="13" t="s">
        <v>4948</v>
      </c>
      <c r="H1736" s="13" t="s">
        <v>3048</v>
      </c>
      <c r="I1736" s="13" t="s">
        <v>3047</v>
      </c>
      <c r="J1736" s="13">
        <v>0</v>
      </c>
      <c r="K1736" s="13" t="s">
        <v>3023</v>
      </c>
      <c r="L1736" s="13" t="s">
        <v>3028</v>
      </c>
      <c r="M1736" s="14">
        <v>23.6</v>
      </c>
      <c r="N1736" s="9">
        <v>10</v>
      </c>
      <c r="O1736" s="15">
        <v>41365</v>
      </c>
    </row>
    <row r="1737" spans="1:15" ht="12.75" customHeight="1" x14ac:dyDescent="0.25">
      <c r="A1737" s="13" t="s">
        <v>5129</v>
      </c>
      <c r="B1737" s="46" t="s">
        <v>8210</v>
      </c>
      <c r="C1737" s="35" t="s">
        <v>8209</v>
      </c>
      <c r="D1737" s="47">
        <v>19880287</v>
      </c>
      <c r="E1737" s="13" t="s">
        <v>10677</v>
      </c>
      <c r="F1737" s="13" t="s">
        <v>4939</v>
      </c>
      <c r="G1737" s="13" t="s">
        <v>4948</v>
      </c>
      <c r="H1737" s="13" t="s">
        <v>3048</v>
      </c>
      <c r="I1737" s="13" t="s">
        <v>3047</v>
      </c>
      <c r="J1737" s="13">
        <v>0</v>
      </c>
      <c r="K1737" s="13" t="s">
        <v>3023</v>
      </c>
      <c r="L1737" s="13" t="s">
        <v>3028</v>
      </c>
      <c r="M1737" s="14">
        <v>232.464</v>
      </c>
      <c r="N1737" s="9">
        <v>10</v>
      </c>
      <c r="O1737" s="15">
        <v>41365</v>
      </c>
    </row>
    <row r="1738" spans="1:15" ht="12.75" customHeight="1" x14ac:dyDescent="0.25">
      <c r="A1738" s="13" t="s">
        <v>5130</v>
      </c>
      <c r="B1738" s="46" t="s">
        <v>8210</v>
      </c>
      <c r="C1738" s="35" t="s">
        <v>8209</v>
      </c>
      <c r="D1738" s="47">
        <v>19890002</v>
      </c>
      <c r="E1738" s="13" t="s">
        <v>10677</v>
      </c>
      <c r="F1738" s="13" t="s">
        <v>4939</v>
      </c>
      <c r="G1738" s="13" t="s">
        <v>4948</v>
      </c>
      <c r="H1738" s="13" t="s">
        <v>3048</v>
      </c>
      <c r="I1738" s="13" t="s">
        <v>3047</v>
      </c>
      <c r="J1738" s="13">
        <v>0</v>
      </c>
      <c r="K1738" s="13" t="s">
        <v>3023</v>
      </c>
      <c r="L1738" s="13" t="s">
        <v>3028</v>
      </c>
      <c r="M1738" s="14">
        <v>232.464</v>
      </c>
      <c r="N1738" s="9">
        <v>10</v>
      </c>
      <c r="O1738" s="15">
        <v>41365</v>
      </c>
    </row>
    <row r="1739" spans="1:15" ht="12.75" customHeight="1" x14ac:dyDescent="0.25">
      <c r="A1739" s="13" t="s">
        <v>5131</v>
      </c>
      <c r="B1739" s="46" t="s">
        <v>8210</v>
      </c>
      <c r="C1739" s="35" t="s">
        <v>8209</v>
      </c>
      <c r="D1739" s="47">
        <v>19880333</v>
      </c>
      <c r="E1739" s="13" t="s">
        <v>10677</v>
      </c>
      <c r="F1739" s="13" t="s">
        <v>4939</v>
      </c>
      <c r="G1739" s="13" t="s">
        <v>4948</v>
      </c>
      <c r="H1739" s="13" t="s">
        <v>3048</v>
      </c>
      <c r="I1739" s="13" t="s">
        <v>3047</v>
      </c>
      <c r="J1739" s="13">
        <v>0</v>
      </c>
      <c r="K1739" s="13" t="s">
        <v>3023</v>
      </c>
      <c r="L1739" s="13" t="s">
        <v>3028</v>
      </c>
      <c r="M1739" s="14">
        <v>232.464</v>
      </c>
      <c r="N1739" s="9">
        <v>10</v>
      </c>
      <c r="O1739" s="15">
        <v>41365</v>
      </c>
    </row>
    <row r="1740" spans="1:15" ht="12.75" customHeight="1" x14ac:dyDescent="0.25">
      <c r="A1740" s="13" t="s">
        <v>5132</v>
      </c>
      <c r="B1740" s="46" t="s">
        <v>8210</v>
      </c>
      <c r="C1740" s="35" t="s">
        <v>8209</v>
      </c>
      <c r="D1740" s="47">
        <v>19880256</v>
      </c>
      <c r="E1740" s="13" t="s">
        <v>10677</v>
      </c>
      <c r="F1740" s="13" t="s">
        <v>4939</v>
      </c>
      <c r="G1740" s="13" t="s">
        <v>4948</v>
      </c>
      <c r="H1740" s="13" t="s">
        <v>3048</v>
      </c>
      <c r="I1740" s="13" t="s">
        <v>3047</v>
      </c>
      <c r="J1740" s="13">
        <v>0</v>
      </c>
      <c r="K1740" s="13" t="s">
        <v>3023</v>
      </c>
      <c r="L1740" s="13" t="s">
        <v>3028</v>
      </c>
      <c r="M1740" s="14">
        <v>232.464</v>
      </c>
      <c r="N1740" s="9">
        <v>10</v>
      </c>
      <c r="O1740" s="15">
        <v>41365</v>
      </c>
    </row>
    <row r="1741" spans="1:15" ht="12.75" customHeight="1" x14ac:dyDescent="0.25">
      <c r="A1741" s="13" t="s">
        <v>5133</v>
      </c>
      <c r="B1741" s="46" t="s">
        <v>8263</v>
      </c>
      <c r="C1741" s="35" t="s">
        <v>8264</v>
      </c>
      <c r="D1741" s="47">
        <v>20030134</v>
      </c>
      <c r="E1741" s="13" t="s">
        <v>10677</v>
      </c>
      <c r="F1741" s="13" t="s">
        <v>4939</v>
      </c>
      <c r="G1741" s="13" t="s">
        <v>4948</v>
      </c>
      <c r="H1741" s="13" t="s">
        <v>3048</v>
      </c>
      <c r="I1741" s="13" t="s">
        <v>3047</v>
      </c>
      <c r="J1741" s="13">
        <v>0</v>
      </c>
      <c r="K1741" s="13" t="s">
        <v>3023</v>
      </c>
      <c r="L1741" s="13" t="s">
        <v>3028</v>
      </c>
      <c r="M1741" s="14">
        <v>190.29349919999999</v>
      </c>
      <c r="N1741" s="9">
        <v>10</v>
      </c>
      <c r="O1741" s="15">
        <v>41365</v>
      </c>
    </row>
    <row r="1742" spans="1:15" ht="12.75" customHeight="1" x14ac:dyDescent="0.25">
      <c r="A1742" s="13" t="s">
        <v>5134</v>
      </c>
      <c r="B1742" s="46" t="s">
        <v>8263</v>
      </c>
      <c r="C1742" s="35" t="s">
        <v>8264</v>
      </c>
      <c r="D1742" s="47">
        <v>20030007</v>
      </c>
      <c r="E1742" s="13" t="s">
        <v>10677</v>
      </c>
      <c r="F1742" s="13" t="s">
        <v>4939</v>
      </c>
      <c r="G1742" s="13" t="s">
        <v>4948</v>
      </c>
      <c r="H1742" s="13" t="s">
        <v>3048</v>
      </c>
      <c r="I1742" s="13" t="s">
        <v>3047</v>
      </c>
      <c r="J1742" s="13">
        <v>0</v>
      </c>
      <c r="K1742" s="13" t="s">
        <v>3023</v>
      </c>
      <c r="L1742" s="13" t="s">
        <v>3028</v>
      </c>
      <c r="M1742" s="14">
        <v>190.29349919999999</v>
      </c>
      <c r="N1742" s="9">
        <v>10</v>
      </c>
      <c r="O1742" s="15">
        <v>41365</v>
      </c>
    </row>
    <row r="1743" spans="1:15" ht="12.75" customHeight="1" x14ac:dyDescent="0.25">
      <c r="A1743" s="13" t="s">
        <v>5135</v>
      </c>
      <c r="B1743" s="46" t="s">
        <v>8263</v>
      </c>
      <c r="C1743" s="35" t="s">
        <v>8264</v>
      </c>
      <c r="D1743" s="47">
        <v>20030761</v>
      </c>
      <c r="E1743" s="13" t="s">
        <v>10677</v>
      </c>
      <c r="F1743" s="13" t="s">
        <v>4939</v>
      </c>
      <c r="G1743" s="13" t="s">
        <v>4948</v>
      </c>
      <c r="H1743" s="13" t="s">
        <v>3048</v>
      </c>
      <c r="I1743" s="13" t="s">
        <v>3047</v>
      </c>
      <c r="J1743" s="13">
        <v>0</v>
      </c>
      <c r="K1743" s="13" t="s">
        <v>3023</v>
      </c>
      <c r="L1743" s="13" t="s">
        <v>3028</v>
      </c>
      <c r="M1743" s="14">
        <v>190.29349919999999</v>
      </c>
      <c r="N1743" s="9">
        <v>10</v>
      </c>
      <c r="O1743" s="15">
        <v>41365</v>
      </c>
    </row>
    <row r="1744" spans="1:15" ht="12.75" customHeight="1" x14ac:dyDescent="0.25">
      <c r="A1744" s="13" t="s">
        <v>5136</v>
      </c>
      <c r="B1744" s="48" t="s">
        <v>8263</v>
      </c>
      <c r="C1744" s="35" t="s">
        <v>8264</v>
      </c>
      <c r="D1744" s="47">
        <v>20050136</v>
      </c>
      <c r="E1744" s="13" t="s">
        <v>10677</v>
      </c>
      <c r="F1744" s="13" t="s">
        <v>4939</v>
      </c>
      <c r="G1744" s="13" t="s">
        <v>4948</v>
      </c>
      <c r="H1744" s="13" t="s">
        <v>3048</v>
      </c>
      <c r="I1744" s="13" t="s">
        <v>3047</v>
      </c>
      <c r="J1744" s="13">
        <v>0</v>
      </c>
      <c r="K1744" s="13" t="s">
        <v>3023</v>
      </c>
      <c r="L1744" s="13" t="s">
        <v>3028</v>
      </c>
      <c r="M1744" s="14">
        <v>190.29349919999999</v>
      </c>
      <c r="N1744" s="9">
        <v>10</v>
      </c>
      <c r="O1744" s="15">
        <v>41365</v>
      </c>
    </row>
    <row r="1745" spans="1:15" ht="25.5" customHeight="1" x14ac:dyDescent="0.25">
      <c r="A1745" s="13" t="s">
        <v>5137</v>
      </c>
      <c r="B1745" s="48" t="s">
        <v>8335</v>
      </c>
      <c r="C1745" s="35" t="s">
        <v>8336</v>
      </c>
      <c r="D1745" s="47">
        <v>19880376</v>
      </c>
      <c r="E1745" s="13" t="s">
        <v>10677</v>
      </c>
      <c r="F1745" s="13" t="s">
        <v>4939</v>
      </c>
      <c r="G1745" s="13" t="s">
        <v>4948</v>
      </c>
      <c r="H1745" s="13" t="s">
        <v>3048</v>
      </c>
      <c r="I1745" s="13" t="s">
        <v>3047</v>
      </c>
      <c r="J1745" s="13">
        <v>0</v>
      </c>
      <c r="K1745" s="13" t="s">
        <v>3023</v>
      </c>
      <c r="L1745" s="13" t="s">
        <v>3028</v>
      </c>
      <c r="M1745" s="14">
        <v>18.119999999999997</v>
      </c>
      <c r="N1745" s="9">
        <v>10</v>
      </c>
      <c r="O1745" s="15">
        <v>41365</v>
      </c>
    </row>
    <row r="1746" spans="1:15" ht="25.5" customHeight="1" x14ac:dyDescent="0.25">
      <c r="A1746" s="13" t="s">
        <v>5138</v>
      </c>
      <c r="B1746" s="48" t="s">
        <v>8335</v>
      </c>
      <c r="C1746" s="35" t="s">
        <v>8336</v>
      </c>
      <c r="D1746" s="47">
        <v>19880118</v>
      </c>
      <c r="E1746" s="13" t="s">
        <v>10677</v>
      </c>
      <c r="F1746" s="13" t="s">
        <v>4939</v>
      </c>
      <c r="G1746" s="13" t="s">
        <v>4948</v>
      </c>
      <c r="H1746" s="13" t="s">
        <v>3048</v>
      </c>
      <c r="I1746" s="13" t="s">
        <v>3047</v>
      </c>
      <c r="J1746" s="13">
        <v>0</v>
      </c>
      <c r="K1746" s="13" t="s">
        <v>3023</v>
      </c>
      <c r="L1746" s="13" t="s">
        <v>3028</v>
      </c>
      <c r="M1746" s="14">
        <v>18.119999999999997</v>
      </c>
      <c r="N1746" s="9">
        <v>10</v>
      </c>
      <c r="O1746" s="15">
        <v>41365</v>
      </c>
    </row>
    <row r="1747" spans="1:15" ht="12.75" customHeight="1" x14ac:dyDescent="0.25">
      <c r="A1747" s="13" t="s">
        <v>5139</v>
      </c>
      <c r="B1747" s="46" t="s">
        <v>8335</v>
      </c>
      <c r="C1747" s="35" t="s">
        <v>8336</v>
      </c>
      <c r="D1747" s="47">
        <v>19880340</v>
      </c>
      <c r="E1747" s="13" t="s">
        <v>10677</v>
      </c>
      <c r="F1747" s="13" t="s">
        <v>4939</v>
      </c>
      <c r="G1747" s="13" t="s">
        <v>4948</v>
      </c>
      <c r="H1747" s="13" t="s">
        <v>3048</v>
      </c>
      <c r="I1747" s="13" t="s">
        <v>3047</v>
      </c>
      <c r="J1747" s="13">
        <v>0</v>
      </c>
      <c r="K1747" s="13" t="s">
        <v>3023</v>
      </c>
      <c r="L1747" s="13" t="s">
        <v>3028</v>
      </c>
      <c r="M1747" s="14">
        <v>18.119999999999997</v>
      </c>
      <c r="N1747" s="9">
        <v>10</v>
      </c>
      <c r="O1747" s="15">
        <v>41365</v>
      </c>
    </row>
    <row r="1748" spans="1:15" ht="12.75" customHeight="1" x14ac:dyDescent="0.25">
      <c r="A1748" s="13" t="s">
        <v>5140</v>
      </c>
      <c r="B1748" s="46" t="s">
        <v>8335</v>
      </c>
      <c r="C1748" s="35" t="s">
        <v>8336</v>
      </c>
      <c r="D1748" s="47">
        <v>19920650</v>
      </c>
      <c r="E1748" s="13" t="s">
        <v>10677</v>
      </c>
      <c r="F1748" s="13" t="s">
        <v>4939</v>
      </c>
      <c r="G1748" s="13" t="s">
        <v>4948</v>
      </c>
      <c r="H1748" s="13" t="s">
        <v>3048</v>
      </c>
      <c r="I1748" s="13" t="s">
        <v>3047</v>
      </c>
      <c r="J1748" s="13">
        <v>0</v>
      </c>
      <c r="K1748" s="13" t="s">
        <v>3023</v>
      </c>
      <c r="L1748" s="13" t="s">
        <v>3028</v>
      </c>
      <c r="M1748" s="14">
        <v>18.119999999999997</v>
      </c>
      <c r="N1748" s="9">
        <v>10</v>
      </c>
      <c r="O1748" s="15">
        <v>41365</v>
      </c>
    </row>
    <row r="1749" spans="1:15" ht="12.75" customHeight="1" x14ac:dyDescent="0.25">
      <c r="A1749" s="13" t="s">
        <v>5141</v>
      </c>
      <c r="B1749" s="46" t="s">
        <v>9957</v>
      </c>
      <c r="C1749" s="35" t="s">
        <v>9958</v>
      </c>
      <c r="D1749" s="47">
        <v>19970463</v>
      </c>
      <c r="E1749" s="13" t="s">
        <v>10677</v>
      </c>
      <c r="F1749" s="13" t="s">
        <v>4939</v>
      </c>
      <c r="G1749" s="13" t="s">
        <v>4948</v>
      </c>
      <c r="H1749" s="13" t="s">
        <v>3048</v>
      </c>
      <c r="I1749" s="13" t="s">
        <v>3047</v>
      </c>
      <c r="J1749" s="13">
        <v>0</v>
      </c>
      <c r="K1749" s="13" t="s">
        <v>3023</v>
      </c>
      <c r="L1749" s="13" t="s">
        <v>3028</v>
      </c>
      <c r="M1749" s="14">
        <v>134.08008599999999</v>
      </c>
      <c r="N1749" s="9">
        <v>10</v>
      </c>
      <c r="O1749" s="15">
        <v>42095</v>
      </c>
    </row>
    <row r="1750" spans="1:15" ht="12.75" customHeight="1" x14ac:dyDescent="0.25">
      <c r="A1750" s="13" t="s">
        <v>5142</v>
      </c>
      <c r="B1750" s="46" t="s">
        <v>9957</v>
      </c>
      <c r="C1750" s="35" t="s">
        <v>9958</v>
      </c>
      <c r="D1750" s="47">
        <v>19990005</v>
      </c>
      <c r="E1750" s="13" t="s">
        <v>10677</v>
      </c>
      <c r="F1750" s="13" t="s">
        <v>4939</v>
      </c>
      <c r="G1750" s="13" t="s">
        <v>4948</v>
      </c>
      <c r="H1750" s="13" t="s">
        <v>3048</v>
      </c>
      <c r="I1750" s="13" t="s">
        <v>3047</v>
      </c>
      <c r="J1750" s="13">
        <v>0</v>
      </c>
      <c r="K1750" s="13" t="s">
        <v>3023</v>
      </c>
      <c r="L1750" s="13" t="s">
        <v>3028</v>
      </c>
      <c r="M1750" s="14">
        <v>134.08008599999999</v>
      </c>
      <c r="N1750" s="9">
        <v>10</v>
      </c>
      <c r="O1750" s="15">
        <v>42095</v>
      </c>
    </row>
    <row r="1751" spans="1:15" ht="12.75" customHeight="1" x14ac:dyDescent="0.25">
      <c r="A1751" s="13" t="s">
        <v>5143</v>
      </c>
      <c r="B1751" s="46" t="s">
        <v>9957</v>
      </c>
      <c r="C1751" s="35" t="s">
        <v>9958</v>
      </c>
      <c r="D1751" s="47">
        <v>19990006</v>
      </c>
      <c r="E1751" s="13" t="s">
        <v>10677</v>
      </c>
      <c r="F1751" s="13" t="s">
        <v>4939</v>
      </c>
      <c r="G1751" s="13" t="s">
        <v>4948</v>
      </c>
      <c r="H1751" s="13" t="s">
        <v>3048</v>
      </c>
      <c r="I1751" s="13" t="s">
        <v>3047</v>
      </c>
      <c r="J1751" s="13">
        <v>0</v>
      </c>
      <c r="K1751" s="13" t="s">
        <v>3023</v>
      </c>
      <c r="L1751" s="13" t="s">
        <v>3028</v>
      </c>
      <c r="M1751" s="14">
        <v>134.08008599999999</v>
      </c>
      <c r="N1751" s="9">
        <v>10</v>
      </c>
      <c r="O1751" s="15">
        <v>42095</v>
      </c>
    </row>
    <row r="1752" spans="1:15" ht="12.75" customHeight="1" x14ac:dyDescent="0.25">
      <c r="A1752" s="13" t="s">
        <v>5144</v>
      </c>
      <c r="B1752" s="46" t="s">
        <v>9957</v>
      </c>
      <c r="C1752" s="35" t="s">
        <v>9958</v>
      </c>
      <c r="D1752" s="47">
        <v>19970033</v>
      </c>
      <c r="E1752" s="13" t="s">
        <v>10677</v>
      </c>
      <c r="F1752" s="13" t="s">
        <v>4939</v>
      </c>
      <c r="G1752" s="13" t="s">
        <v>4948</v>
      </c>
      <c r="H1752" s="13" t="s">
        <v>3048</v>
      </c>
      <c r="I1752" s="13" t="s">
        <v>3047</v>
      </c>
      <c r="J1752" s="13">
        <v>0</v>
      </c>
      <c r="K1752" s="13" t="s">
        <v>3023</v>
      </c>
      <c r="L1752" s="13" t="s">
        <v>3028</v>
      </c>
      <c r="M1752" s="14">
        <v>134.08008599999999</v>
      </c>
      <c r="N1752" s="9">
        <v>10</v>
      </c>
      <c r="O1752" s="15">
        <v>42095</v>
      </c>
    </row>
    <row r="1753" spans="1:15" ht="12.75" customHeight="1" x14ac:dyDescent="0.25">
      <c r="A1753" s="13" t="s">
        <v>5145</v>
      </c>
      <c r="B1753" s="46" t="s">
        <v>7307</v>
      </c>
      <c r="C1753" s="35" t="s">
        <v>7308</v>
      </c>
      <c r="D1753" s="47">
        <v>19840106</v>
      </c>
      <c r="E1753" s="13" t="s">
        <v>10677</v>
      </c>
      <c r="F1753" s="13" t="s">
        <v>4939</v>
      </c>
      <c r="G1753" s="13" t="s">
        <v>4948</v>
      </c>
      <c r="H1753" s="13" t="s">
        <v>3048</v>
      </c>
      <c r="I1753" s="13" t="s">
        <v>3047</v>
      </c>
      <c r="J1753" s="13">
        <v>0</v>
      </c>
      <c r="K1753" s="13" t="s">
        <v>3023</v>
      </c>
      <c r="L1753" s="13" t="s">
        <v>3028</v>
      </c>
      <c r="M1753" s="14">
        <v>172.50994880000002</v>
      </c>
      <c r="N1753" s="9">
        <v>10</v>
      </c>
      <c r="O1753" s="15">
        <v>41365</v>
      </c>
    </row>
    <row r="1754" spans="1:15" ht="12.75" customHeight="1" x14ac:dyDescent="0.25">
      <c r="A1754" s="13" t="s">
        <v>5146</v>
      </c>
      <c r="B1754" s="46" t="s">
        <v>7307</v>
      </c>
      <c r="C1754" s="35" t="s">
        <v>7308</v>
      </c>
      <c r="D1754" s="47">
        <v>19840510</v>
      </c>
      <c r="E1754" s="13" t="s">
        <v>10677</v>
      </c>
      <c r="F1754" s="13" t="s">
        <v>4939</v>
      </c>
      <c r="G1754" s="13" t="s">
        <v>4948</v>
      </c>
      <c r="H1754" s="13" t="s">
        <v>3048</v>
      </c>
      <c r="I1754" s="13" t="s">
        <v>3047</v>
      </c>
      <c r="J1754" s="13">
        <v>0</v>
      </c>
      <c r="K1754" s="13" t="s">
        <v>3023</v>
      </c>
      <c r="L1754" s="13" t="s">
        <v>3028</v>
      </c>
      <c r="M1754" s="14">
        <v>172.50994880000002</v>
      </c>
      <c r="N1754" s="9">
        <v>10</v>
      </c>
      <c r="O1754" s="15">
        <v>41365</v>
      </c>
    </row>
    <row r="1755" spans="1:15" ht="12.75" customHeight="1" x14ac:dyDescent="0.25">
      <c r="A1755" s="13" t="s">
        <v>5147</v>
      </c>
      <c r="B1755" s="46" t="s">
        <v>7307</v>
      </c>
      <c r="C1755" s="35" t="s">
        <v>7308</v>
      </c>
      <c r="D1755" s="47">
        <v>19870016</v>
      </c>
      <c r="E1755" s="13" t="s">
        <v>10677</v>
      </c>
      <c r="F1755" s="13" t="s">
        <v>4939</v>
      </c>
      <c r="G1755" s="13" t="s">
        <v>4948</v>
      </c>
      <c r="H1755" s="13" t="s">
        <v>3048</v>
      </c>
      <c r="I1755" s="13" t="s">
        <v>3047</v>
      </c>
      <c r="J1755" s="13">
        <v>0</v>
      </c>
      <c r="K1755" s="13" t="s">
        <v>3023</v>
      </c>
      <c r="L1755" s="13" t="s">
        <v>3028</v>
      </c>
      <c r="M1755" s="14">
        <v>172.50994880000002</v>
      </c>
      <c r="N1755" s="9">
        <v>10</v>
      </c>
      <c r="O1755" s="15">
        <v>41365</v>
      </c>
    </row>
    <row r="1756" spans="1:15" ht="12.75" customHeight="1" x14ac:dyDescent="0.25">
      <c r="A1756" s="13" t="s">
        <v>5148</v>
      </c>
      <c r="B1756" s="46" t="s">
        <v>7935</v>
      </c>
      <c r="C1756" s="35" t="s">
        <v>7936</v>
      </c>
      <c r="D1756" s="47">
        <v>19900340</v>
      </c>
      <c r="E1756" s="13" t="s">
        <v>10677</v>
      </c>
      <c r="F1756" s="13" t="s">
        <v>4939</v>
      </c>
      <c r="G1756" s="13" t="s">
        <v>4948</v>
      </c>
      <c r="H1756" s="13" t="s">
        <v>3048</v>
      </c>
      <c r="I1756" s="13" t="s">
        <v>3047</v>
      </c>
      <c r="J1756" s="13">
        <v>0</v>
      </c>
      <c r="K1756" s="13" t="s">
        <v>3023</v>
      </c>
      <c r="L1756" s="13" t="s">
        <v>3028</v>
      </c>
      <c r="M1756" s="14">
        <v>511.15819999999997</v>
      </c>
      <c r="N1756" s="9">
        <v>10</v>
      </c>
      <c r="O1756" s="15">
        <v>41365</v>
      </c>
    </row>
    <row r="1757" spans="1:15" ht="12.75" customHeight="1" x14ac:dyDescent="0.25">
      <c r="A1757" s="13" t="s">
        <v>5149</v>
      </c>
      <c r="B1757" s="46" t="s">
        <v>7935</v>
      </c>
      <c r="C1757" s="35" t="s">
        <v>7936</v>
      </c>
      <c r="D1757" s="47">
        <v>19900339</v>
      </c>
      <c r="E1757" s="13" t="s">
        <v>10677</v>
      </c>
      <c r="F1757" s="13" t="s">
        <v>4939</v>
      </c>
      <c r="G1757" s="13" t="s">
        <v>4948</v>
      </c>
      <c r="H1757" s="13" t="s">
        <v>3048</v>
      </c>
      <c r="I1757" s="13" t="s">
        <v>3047</v>
      </c>
      <c r="J1757" s="13">
        <v>0</v>
      </c>
      <c r="K1757" s="13" t="s">
        <v>3023</v>
      </c>
      <c r="L1757" s="13" t="s">
        <v>3028</v>
      </c>
      <c r="M1757" s="14">
        <v>511.15819999999997</v>
      </c>
      <c r="N1757" s="9">
        <v>10</v>
      </c>
      <c r="O1757" s="15">
        <v>41365</v>
      </c>
    </row>
    <row r="1758" spans="1:15" ht="12.75" customHeight="1" x14ac:dyDescent="0.25">
      <c r="A1758" s="13" t="s">
        <v>5150</v>
      </c>
      <c r="B1758" s="46" t="s">
        <v>7935</v>
      </c>
      <c r="C1758" s="35" t="s">
        <v>7936</v>
      </c>
      <c r="D1758" s="47">
        <v>19910140</v>
      </c>
      <c r="E1758" s="13" t="s">
        <v>10677</v>
      </c>
      <c r="F1758" s="13" t="s">
        <v>4939</v>
      </c>
      <c r="G1758" s="13" t="s">
        <v>4948</v>
      </c>
      <c r="H1758" s="13" t="s">
        <v>3048</v>
      </c>
      <c r="I1758" s="13" t="s">
        <v>3047</v>
      </c>
      <c r="J1758" s="13">
        <v>0</v>
      </c>
      <c r="K1758" s="13" t="s">
        <v>3023</v>
      </c>
      <c r="L1758" s="13" t="s">
        <v>3028</v>
      </c>
      <c r="M1758" s="14">
        <v>511.15819999999997</v>
      </c>
      <c r="N1758" s="9">
        <v>10</v>
      </c>
      <c r="O1758" s="15">
        <v>41365</v>
      </c>
    </row>
    <row r="1759" spans="1:15" ht="12.75" customHeight="1" x14ac:dyDescent="0.25">
      <c r="A1759" s="13" t="s">
        <v>5151</v>
      </c>
      <c r="B1759" s="46" t="s">
        <v>8005</v>
      </c>
      <c r="C1759" s="35" t="s">
        <v>8006</v>
      </c>
      <c r="D1759" s="47">
        <v>20050097</v>
      </c>
      <c r="E1759" s="13" t="s">
        <v>10677</v>
      </c>
      <c r="F1759" s="13" t="s">
        <v>4939</v>
      </c>
      <c r="G1759" s="13" t="s">
        <v>4948</v>
      </c>
      <c r="H1759" s="13" t="s">
        <v>3048</v>
      </c>
      <c r="I1759" s="13" t="s">
        <v>3047</v>
      </c>
      <c r="J1759" s="13">
        <v>0</v>
      </c>
      <c r="K1759" s="13" t="s">
        <v>3023</v>
      </c>
      <c r="L1759" s="13" t="s">
        <v>3028</v>
      </c>
      <c r="M1759" s="14">
        <v>123.2</v>
      </c>
      <c r="N1759" s="9">
        <v>10</v>
      </c>
      <c r="O1759" s="15">
        <v>41365</v>
      </c>
    </row>
    <row r="1760" spans="1:15" ht="12.75" customHeight="1" x14ac:dyDescent="0.25">
      <c r="A1760" s="13" t="s">
        <v>5152</v>
      </c>
      <c r="B1760" s="46" t="s">
        <v>12299</v>
      </c>
      <c r="C1760" s="35" t="s">
        <v>12298</v>
      </c>
      <c r="D1760" s="35">
        <v>20170001</v>
      </c>
      <c r="E1760" s="13" t="s">
        <v>10659</v>
      </c>
      <c r="F1760" s="13" t="s">
        <v>4939</v>
      </c>
      <c r="G1760" s="13" t="s">
        <v>4948</v>
      </c>
      <c r="H1760" s="13" t="s">
        <v>3048</v>
      </c>
      <c r="I1760" s="13" t="s">
        <v>3047</v>
      </c>
      <c r="J1760" s="13">
        <v>0</v>
      </c>
      <c r="K1760" s="13" t="s">
        <v>3023</v>
      </c>
      <c r="L1760" s="13" t="s">
        <v>3028</v>
      </c>
      <c r="M1760" s="14">
        <v>1210.5</v>
      </c>
      <c r="N1760" s="9">
        <v>10</v>
      </c>
      <c r="O1760" s="15">
        <v>41365</v>
      </c>
    </row>
    <row r="1761" spans="1:15" ht="12.75" customHeight="1" x14ac:dyDescent="0.25">
      <c r="A1761" s="13" t="s">
        <v>5153</v>
      </c>
      <c r="B1761" s="46" t="s">
        <v>8005</v>
      </c>
      <c r="C1761" s="35" t="s">
        <v>8006</v>
      </c>
      <c r="D1761" s="47">
        <v>20050210</v>
      </c>
      <c r="E1761" s="13" t="s">
        <v>10677</v>
      </c>
      <c r="F1761" s="13" t="s">
        <v>4939</v>
      </c>
      <c r="G1761" s="13" t="s">
        <v>4948</v>
      </c>
      <c r="H1761" s="13" t="s">
        <v>3048</v>
      </c>
      <c r="I1761" s="13" t="s">
        <v>3047</v>
      </c>
      <c r="J1761" s="13">
        <v>0</v>
      </c>
      <c r="K1761" s="13" t="s">
        <v>3023</v>
      </c>
      <c r="L1761" s="13" t="s">
        <v>3028</v>
      </c>
      <c r="M1761" s="14">
        <v>123.2</v>
      </c>
      <c r="N1761" s="9">
        <v>10</v>
      </c>
      <c r="O1761" s="15">
        <v>41365</v>
      </c>
    </row>
    <row r="1762" spans="1:15" ht="12.75" customHeight="1" x14ac:dyDescent="0.25">
      <c r="A1762" s="13" t="s">
        <v>5154</v>
      </c>
      <c r="B1762" s="46" t="s">
        <v>8151</v>
      </c>
      <c r="C1762" s="35" t="s">
        <v>8162</v>
      </c>
      <c r="D1762" s="47">
        <v>19820112</v>
      </c>
      <c r="E1762" s="13" t="s">
        <v>10677</v>
      </c>
      <c r="F1762" s="13" t="s">
        <v>4939</v>
      </c>
      <c r="G1762" s="13" t="s">
        <v>4948</v>
      </c>
      <c r="H1762" s="13" t="s">
        <v>3048</v>
      </c>
      <c r="I1762" s="13" t="s">
        <v>3047</v>
      </c>
      <c r="J1762" s="13">
        <v>0</v>
      </c>
      <c r="K1762" s="13" t="s">
        <v>3023</v>
      </c>
      <c r="L1762" s="13" t="s">
        <v>3028</v>
      </c>
      <c r="M1762" s="14">
        <v>38.134779199999997</v>
      </c>
      <c r="N1762" s="9">
        <v>10</v>
      </c>
      <c r="O1762" s="15">
        <v>41365</v>
      </c>
    </row>
    <row r="1763" spans="1:15" ht="12.75" customHeight="1" x14ac:dyDescent="0.25">
      <c r="A1763" s="13" t="s">
        <v>5155</v>
      </c>
      <c r="B1763" s="46" t="s">
        <v>8151</v>
      </c>
      <c r="C1763" s="35" t="s">
        <v>8162</v>
      </c>
      <c r="D1763" s="47">
        <v>19820111</v>
      </c>
      <c r="E1763" s="13" t="s">
        <v>10677</v>
      </c>
      <c r="F1763" s="13" t="s">
        <v>4939</v>
      </c>
      <c r="G1763" s="13" t="s">
        <v>4948</v>
      </c>
      <c r="H1763" s="13" t="s">
        <v>3048</v>
      </c>
      <c r="I1763" s="13" t="s">
        <v>3047</v>
      </c>
      <c r="J1763" s="13">
        <v>0</v>
      </c>
      <c r="K1763" s="13" t="s">
        <v>3023</v>
      </c>
      <c r="L1763" s="13" t="s">
        <v>3028</v>
      </c>
      <c r="M1763" s="14">
        <v>38.134779199999997</v>
      </c>
      <c r="N1763" s="9">
        <v>10</v>
      </c>
      <c r="O1763" s="15">
        <v>41365</v>
      </c>
    </row>
    <row r="1764" spans="1:15" ht="12.75" customHeight="1" x14ac:dyDescent="0.25">
      <c r="A1764" s="13" t="s">
        <v>5156</v>
      </c>
      <c r="B1764" s="48" t="s">
        <v>8151</v>
      </c>
      <c r="C1764" s="35" t="s">
        <v>8162</v>
      </c>
      <c r="D1764" s="47">
        <v>19820110</v>
      </c>
      <c r="E1764" s="13" t="s">
        <v>10677</v>
      </c>
      <c r="F1764" s="13" t="s">
        <v>4939</v>
      </c>
      <c r="G1764" s="13" t="s">
        <v>4948</v>
      </c>
      <c r="H1764" s="13" t="s">
        <v>3048</v>
      </c>
      <c r="I1764" s="13" t="s">
        <v>3047</v>
      </c>
      <c r="J1764" s="13">
        <v>0</v>
      </c>
      <c r="K1764" s="13" t="s">
        <v>3023</v>
      </c>
      <c r="L1764" s="13" t="s">
        <v>3028</v>
      </c>
      <c r="M1764" s="14">
        <v>38.134779199999997</v>
      </c>
      <c r="N1764" s="9">
        <v>10</v>
      </c>
      <c r="O1764" s="15">
        <v>41365</v>
      </c>
    </row>
    <row r="1765" spans="1:15" ht="12.75" customHeight="1" x14ac:dyDescent="0.25">
      <c r="A1765" s="13" t="s">
        <v>5157</v>
      </c>
      <c r="B1765" s="46" t="s">
        <v>8353</v>
      </c>
      <c r="C1765" s="35" t="s">
        <v>8354</v>
      </c>
      <c r="D1765" s="47">
        <v>20050476</v>
      </c>
      <c r="E1765" s="13" t="s">
        <v>10677</v>
      </c>
      <c r="F1765" s="13" t="s">
        <v>4939</v>
      </c>
      <c r="G1765" s="13" t="s">
        <v>4948</v>
      </c>
      <c r="H1765" s="13" t="s">
        <v>3048</v>
      </c>
      <c r="I1765" s="13" t="s">
        <v>3047</v>
      </c>
      <c r="J1765" s="13">
        <v>0</v>
      </c>
      <c r="K1765" s="13" t="s">
        <v>3023</v>
      </c>
      <c r="L1765" s="13" t="s">
        <v>3028</v>
      </c>
      <c r="M1765" s="14">
        <v>133.464</v>
      </c>
      <c r="N1765" s="9">
        <v>10</v>
      </c>
      <c r="O1765" s="15">
        <v>41365</v>
      </c>
    </row>
    <row r="1766" spans="1:15" ht="12.75" customHeight="1" x14ac:dyDescent="0.25">
      <c r="A1766" s="13" t="s">
        <v>5158</v>
      </c>
      <c r="B1766" s="46" t="s">
        <v>8353</v>
      </c>
      <c r="C1766" s="35" t="s">
        <v>8354</v>
      </c>
      <c r="D1766" s="47">
        <v>20050478</v>
      </c>
      <c r="E1766" s="13" t="s">
        <v>10677</v>
      </c>
      <c r="F1766" s="13" t="s">
        <v>4939</v>
      </c>
      <c r="G1766" s="13" t="s">
        <v>4948</v>
      </c>
      <c r="H1766" s="13" t="s">
        <v>3048</v>
      </c>
      <c r="I1766" s="13" t="s">
        <v>3047</v>
      </c>
      <c r="J1766" s="13">
        <v>0</v>
      </c>
      <c r="K1766" s="13" t="s">
        <v>3023</v>
      </c>
      <c r="L1766" s="13" t="s">
        <v>3028</v>
      </c>
      <c r="M1766" s="14">
        <v>133.464</v>
      </c>
      <c r="N1766" s="9">
        <v>10</v>
      </c>
      <c r="O1766" s="15">
        <v>41365</v>
      </c>
    </row>
    <row r="1767" spans="1:15" ht="12.75" customHeight="1" x14ac:dyDescent="0.25">
      <c r="A1767" s="13" t="s">
        <v>5159</v>
      </c>
      <c r="B1767" s="46" t="s">
        <v>8353</v>
      </c>
      <c r="C1767" s="35" t="s">
        <v>8354</v>
      </c>
      <c r="D1767" s="47">
        <v>20050477</v>
      </c>
      <c r="E1767" s="13" t="s">
        <v>10677</v>
      </c>
      <c r="F1767" s="13" t="s">
        <v>4939</v>
      </c>
      <c r="G1767" s="13" t="s">
        <v>4948</v>
      </c>
      <c r="H1767" s="13" t="s">
        <v>3048</v>
      </c>
      <c r="I1767" s="13" t="s">
        <v>3047</v>
      </c>
      <c r="J1767" s="13">
        <v>0</v>
      </c>
      <c r="K1767" s="13" t="s">
        <v>3023</v>
      </c>
      <c r="L1767" s="13" t="s">
        <v>3028</v>
      </c>
      <c r="M1767" s="14">
        <v>133.464</v>
      </c>
      <c r="N1767" s="9">
        <v>10</v>
      </c>
      <c r="O1767" s="15">
        <v>41365</v>
      </c>
    </row>
    <row r="1768" spans="1:15" ht="12.75" customHeight="1" x14ac:dyDescent="0.25">
      <c r="A1768" s="13" t="s">
        <v>5160</v>
      </c>
      <c r="B1768" s="46" t="s">
        <v>8398</v>
      </c>
      <c r="C1768" s="35" t="s">
        <v>8399</v>
      </c>
      <c r="D1768" s="47">
        <v>19940167</v>
      </c>
      <c r="E1768" s="13" t="s">
        <v>10677</v>
      </c>
      <c r="F1768" s="13" t="s">
        <v>4939</v>
      </c>
      <c r="G1768" s="13" t="s">
        <v>4948</v>
      </c>
      <c r="H1768" s="13" t="s">
        <v>3048</v>
      </c>
      <c r="I1768" s="13" t="s">
        <v>3047</v>
      </c>
      <c r="J1768" s="13">
        <v>0</v>
      </c>
      <c r="K1768" s="13" t="s">
        <v>3023</v>
      </c>
      <c r="L1768" s="13" t="s">
        <v>3028</v>
      </c>
      <c r="M1768" s="14">
        <v>120</v>
      </c>
      <c r="N1768" s="9">
        <v>10</v>
      </c>
      <c r="O1768" s="15">
        <v>41365</v>
      </c>
    </row>
    <row r="1769" spans="1:15" ht="12.75" customHeight="1" x14ac:dyDescent="0.25">
      <c r="A1769" s="13" t="s">
        <v>5161</v>
      </c>
      <c r="B1769" s="46" t="s">
        <v>8398</v>
      </c>
      <c r="C1769" s="35" t="s">
        <v>8399</v>
      </c>
      <c r="D1769" s="47">
        <v>19950062</v>
      </c>
      <c r="E1769" s="13" t="s">
        <v>10677</v>
      </c>
      <c r="F1769" s="13" t="s">
        <v>4939</v>
      </c>
      <c r="G1769" s="13" t="s">
        <v>4948</v>
      </c>
      <c r="H1769" s="13" t="s">
        <v>3048</v>
      </c>
      <c r="I1769" s="13" t="s">
        <v>3047</v>
      </c>
      <c r="J1769" s="13">
        <v>0</v>
      </c>
      <c r="K1769" s="13" t="s">
        <v>3023</v>
      </c>
      <c r="L1769" s="13" t="s">
        <v>3028</v>
      </c>
      <c r="M1769" s="14">
        <v>120</v>
      </c>
      <c r="N1769" s="9">
        <v>10</v>
      </c>
      <c r="O1769" s="15">
        <v>41365</v>
      </c>
    </row>
    <row r="1770" spans="1:15" ht="12.75" customHeight="1" x14ac:dyDescent="0.25">
      <c r="A1770" s="13" t="s">
        <v>5162</v>
      </c>
      <c r="B1770" s="46" t="s">
        <v>8398</v>
      </c>
      <c r="C1770" s="35" t="s">
        <v>8399</v>
      </c>
      <c r="D1770" s="47">
        <v>19950063</v>
      </c>
      <c r="E1770" s="13" t="s">
        <v>10677</v>
      </c>
      <c r="F1770" s="13" t="s">
        <v>4939</v>
      </c>
      <c r="G1770" s="13" t="s">
        <v>4948</v>
      </c>
      <c r="H1770" s="13" t="s">
        <v>3048</v>
      </c>
      <c r="I1770" s="13" t="s">
        <v>3047</v>
      </c>
      <c r="J1770" s="13">
        <v>0</v>
      </c>
      <c r="K1770" s="13" t="s">
        <v>3023</v>
      </c>
      <c r="L1770" s="13" t="s">
        <v>3028</v>
      </c>
      <c r="M1770" s="14">
        <v>120</v>
      </c>
      <c r="N1770" s="9">
        <v>10</v>
      </c>
      <c r="O1770" s="15">
        <v>41365</v>
      </c>
    </row>
    <row r="1771" spans="1:15" ht="12.75" customHeight="1" x14ac:dyDescent="0.25">
      <c r="A1771" s="13" t="s">
        <v>5163</v>
      </c>
      <c r="B1771" s="46" t="s">
        <v>9127</v>
      </c>
      <c r="C1771" s="35" t="s">
        <v>9128</v>
      </c>
      <c r="D1771" s="47">
        <v>19880442</v>
      </c>
      <c r="E1771" s="13" t="s">
        <v>10677</v>
      </c>
      <c r="F1771" s="13" t="s">
        <v>4939</v>
      </c>
      <c r="G1771" s="13" t="s">
        <v>4948</v>
      </c>
      <c r="H1771" s="13" t="s">
        <v>3048</v>
      </c>
      <c r="I1771" s="13" t="s">
        <v>3047</v>
      </c>
      <c r="J1771" s="13">
        <v>0</v>
      </c>
      <c r="K1771" s="13" t="s">
        <v>3023</v>
      </c>
      <c r="L1771" s="13" t="s">
        <v>3028</v>
      </c>
      <c r="M1771" s="14">
        <v>34.711207999999999</v>
      </c>
      <c r="N1771" s="9">
        <v>10</v>
      </c>
      <c r="O1771" s="15">
        <v>41365</v>
      </c>
    </row>
    <row r="1772" spans="1:15" ht="12.75" customHeight="1" x14ac:dyDescent="0.25">
      <c r="A1772" s="13" t="s">
        <v>5164</v>
      </c>
      <c r="B1772" s="46" t="s">
        <v>9127</v>
      </c>
      <c r="C1772" s="35" t="s">
        <v>9128</v>
      </c>
      <c r="D1772" s="47">
        <v>19880441</v>
      </c>
      <c r="E1772" s="13" t="s">
        <v>10677</v>
      </c>
      <c r="F1772" s="13" t="s">
        <v>4939</v>
      </c>
      <c r="G1772" s="13" t="s">
        <v>4948</v>
      </c>
      <c r="H1772" s="13" t="s">
        <v>3048</v>
      </c>
      <c r="I1772" s="13" t="s">
        <v>3047</v>
      </c>
      <c r="J1772" s="13">
        <v>0</v>
      </c>
      <c r="K1772" s="13" t="s">
        <v>3023</v>
      </c>
      <c r="L1772" s="13" t="s">
        <v>3028</v>
      </c>
      <c r="M1772" s="14">
        <v>34.711207999999999</v>
      </c>
      <c r="N1772" s="9">
        <v>10</v>
      </c>
      <c r="O1772" s="15">
        <v>41365</v>
      </c>
    </row>
    <row r="1773" spans="1:15" ht="12.75" customHeight="1" x14ac:dyDescent="0.25">
      <c r="A1773" s="13" t="s">
        <v>5165</v>
      </c>
      <c r="B1773" s="46" t="s">
        <v>9127</v>
      </c>
      <c r="C1773" s="35" t="s">
        <v>9128</v>
      </c>
      <c r="D1773" s="47">
        <v>19960042</v>
      </c>
      <c r="E1773" s="13" t="s">
        <v>10677</v>
      </c>
      <c r="F1773" s="13" t="s">
        <v>4939</v>
      </c>
      <c r="G1773" s="13" t="s">
        <v>4948</v>
      </c>
      <c r="H1773" s="13" t="s">
        <v>3048</v>
      </c>
      <c r="I1773" s="13" t="s">
        <v>3047</v>
      </c>
      <c r="J1773" s="13">
        <v>0</v>
      </c>
      <c r="K1773" s="13" t="s">
        <v>3023</v>
      </c>
      <c r="L1773" s="13" t="s">
        <v>3028</v>
      </c>
      <c r="M1773" s="14">
        <v>34.711207999999999</v>
      </c>
      <c r="N1773" s="9">
        <v>10</v>
      </c>
      <c r="O1773" s="15">
        <v>41365</v>
      </c>
    </row>
    <row r="1774" spans="1:15" ht="12.75" customHeight="1" x14ac:dyDescent="0.25">
      <c r="A1774" s="13" t="s">
        <v>5166</v>
      </c>
      <c r="B1774" s="46" t="s">
        <v>9295</v>
      </c>
      <c r="C1774" s="35" t="s">
        <v>9296</v>
      </c>
      <c r="D1774" s="47">
        <v>19830201</v>
      </c>
      <c r="E1774" s="13" t="s">
        <v>10677</v>
      </c>
      <c r="F1774" s="13" t="s">
        <v>4939</v>
      </c>
      <c r="G1774" s="13" t="s">
        <v>4948</v>
      </c>
      <c r="H1774" s="13" t="s">
        <v>3048</v>
      </c>
      <c r="I1774" s="13" t="s">
        <v>3047</v>
      </c>
      <c r="J1774" s="13">
        <v>0</v>
      </c>
      <c r="K1774" s="13" t="s">
        <v>3023</v>
      </c>
      <c r="L1774" s="13" t="s">
        <v>3028</v>
      </c>
      <c r="M1774" s="14">
        <v>513.06018400000005</v>
      </c>
      <c r="N1774" s="9">
        <v>10</v>
      </c>
      <c r="O1774" s="15">
        <v>41365</v>
      </c>
    </row>
    <row r="1775" spans="1:15" ht="12.75" customHeight="1" x14ac:dyDescent="0.25">
      <c r="A1775" s="13" t="s">
        <v>5167</v>
      </c>
      <c r="B1775" s="46" t="s">
        <v>9295</v>
      </c>
      <c r="C1775" s="35" t="s">
        <v>9296</v>
      </c>
      <c r="D1775" s="47">
        <v>19830273</v>
      </c>
      <c r="E1775" s="13" t="s">
        <v>10677</v>
      </c>
      <c r="F1775" s="13" t="s">
        <v>4939</v>
      </c>
      <c r="G1775" s="13" t="s">
        <v>4948</v>
      </c>
      <c r="H1775" s="13" t="s">
        <v>3048</v>
      </c>
      <c r="I1775" s="13" t="s">
        <v>3047</v>
      </c>
      <c r="J1775" s="13">
        <v>0</v>
      </c>
      <c r="K1775" s="13" t="s">
        <v>3023</v>
      </c>
      <c r="L1775" s="13" t="s">
        <v>3028</v>
      </c>
      <c r="M1775" s="14">
        <v>513.06018400000005</v>
      </c>
      <c r="N1775" s="9">
        <v>10</v>
      </c>
      <c r="O1775" s="15">
        <v>41365</v>
      </c>
    </row>
    <row r="1776" spans="1:15" ht="12.75" customHeight="1" x14ac:dyDescent="0.25">
      <c r="A1776" s="13" t="s">
        <v>5168</v>
      </c>
      <c r="B1776" s="46" t="s">
        <v>9295</v>
      </c>
      <c r="C1776" s="35" t="s">
        <v>9296</v>
      </c>
      <c r="D1776" s="47">
        <v>19830252</v>
      </c>
      <c r="E1776" s="13" t="s">
        <v>10677</v>
      </c>
      <c r="F1776" s="13" t="s">
        <v>4939</v>
      </c>
      <c r="G1776" s="13" t="s">
        <v>4948</v>
      </c>
      <c r="H1776" s="13" t="s">
        <v>3048</v>
      </c>
      <c r="I1776" s="13" t="s">
        <v>3047</v>
      </c>
      <c r="J1776" s="13">
        <v>0</v>
      </c>
      <c r="K1776" s="13" t="s">
        <v>3023</v>
      </c>
      <c r="L1776" s="13" t="s">
        <v>3028</v>
      </c>
      <c r="M1776" s="14">
        <v>513.06018400000005</v>
      </c>
      <c r="N1776" s="9">
        <v>10</v>
      </c>
      <c r="O1776" s="15">
        <v>41365</v>
      </c>
    </row>
    <row r="1777" spans="1:15" ht="12.75" customHeight="1" x14ac:dyDescent="0.25">
      <c r="A1777" s="13" t="s">
        <v>5169</v>
      </c>
      <c r="B1777" s="46" t="s">
        <v>9452</v>
      </c>
      <c r="C1777" s="35" t="s">
        <v>9453</v>
      </c>
      <c r="D1777" s="47">
        <v>19820118</v>
      </c>
      <c r="E1777" s="13" t="s">
        <v>10677</v>
      </c>
      <c r="F1777" s="13" t="s">
        <v>4939</v>
      </c>
      <c r="G1777" s="13" t="s">
        <v>4948</v>
      </c>
      <c r="H1777" s="13" t="s">
        <v>3048</v>
      </c>
      <c r="I1777" s="13" t="s">
        <v>3047</v>
      </c>
      <c r="J1777" s="13">
        <v>0</v>
      </c>
      <c r="K1777" s="13" t="s">
        <v>3023</v>
      </c>
      <c r="L1777" s="13" t="s">
        <v>3028</v>
      </c>
      <c r="M1777" s="14">
        <v>139.88800000000001</v>
      </c>
      <c r="N1777" s="9">
        <v>10</v>
      </c>
      <c r="O1777" s="15">
        <v>41365</v>
      </c>
    </row>
    <row r="1778" spans="1:15" ht="12.75" customHeight="1" x14ac:dyDescent="0.25">
      <c r="A1778" s="13" t="s">
        <v>5170</v>
      </c>
      <c r="B1778" s="46" t="s">
        <v>9452</v>
      </c>
      <c r="C1778" s="35" t="s">
        <v>9453</v>
      </c>
      <c r="D1778" s="47">
        <v>19820119</v>
      </c>
      <c r="E1778" s="13" t="s">
        <v>10677</v>
      </c>
      <c r="F1778" s="13" t="s">
        <v>4939</v>
      </c>
      <c r="G1778" s="13" t="s">
        <v>4948</v>
      </c>
      <c r="H1778" s="13" t="s">
        <v>3048</v>
      </c>
      <c r="I1778" s="13" t="s">
        <v>3047</v>
      </c>
      <c r="J1778" s="13">
        <v>0</v>
      </c>
      <c r="K1778" s="13" t="s">
        <v>3023</v>
      </c>
      <c r="L1778" s="13" t="s">
        <v>3028</v>
      </c>
      <c r="M1778" s="14">
        <v>139.88800000000001</v>
      </c>
      <c r="N1778" s="9">
        <v>10</v>
      </c>
      <c r="O1778" s="15">
        <v>41365</v>
      </c>
    </row>
    <row r="1779" spans="1:15" ht="12.75" customHeight="1" x14ac:dyDescent="0.25">
      <c r="A1779" s="13" t="s">
        <v>5171</v>
      </c>
      <c r="B1779" s="46" t="s">
        <v>9452</v>
      </c>
      <c r="C1779" s="35" t="s">
        <v>9453</v>
      </c>
      <c r="D1779" s="47">
        <v>19900027</v>
      </c>
      <c r="E1779" s="13" t="s">
        <v>10677</v>
      </c>
      <c r="F1779" s="13" t="s">
        <v>4939</v>
      </c>
      <c r="G1779" s="13" t="s">
        <v>4948</v>
      </c>
      <c r="H1779" s="13" t="s">
        <v>3048</v>
      </c>
      <c r="I1779" s="13" t="s">
        <v>3047</v>
      </c>
      <c r="J1779" s="13">
        <v>0</v>
      </c>
      <c r="K1779" s="13" t="s">
        <v>3023</v>
      </c>
      <c r="L1779" s="13" t="s">
        <v>3028</v>
      </c>
      <c r="M1779" s="14">
        <v>139.88800000000001</v>
      </c>
      <c r="N1779" s="9">
        <v>10</v>
      </c>
      <c r="O1779" s="15">
        <v>41365</v>
      </c>
    </row>
    <row r="1780" spans="1:15" ht="12.75" customHeight="1" x14ac:dyDescent="0.25">
      <c r="A1780" s="13" t="s">
        <v>5172</v>
      </c>
      <c r="B1780" s="46" t="s">
        <v>9463</v>
      </c>
      <c r="C1780" s="35" t="s">
        <v>9464</v>
      </c>
      <c r="D1780" s="47">
        <v>19760318</v>
      </c>
      <c r="E1780" s="13" t="s">
        <v>10677</v>
      </c>
      <c r="F1780" s="13" t="s">
        <v>4939</v>
      </c>
      <c r="G1780" s="13" t="s">
        <v>4948</v>
      </c>
      <c r="H1780" s="13" t="s">
        <v>3048</v>
      </c>
      <c r="I1780" s="13" t="s">
        <v>3047</v>
      </c>
      <c r="J1780" s="13">
        <v>0</v>
      </c>
      <c r="K1780" s="13" t="s">
        <v>3023</v>
      </c>
      <c r="L1780" s="13" t="s">
        <v>3028</v>
      </c>
      <c r="M1780" s="14">
        <v>30.4</v>
      </c>
      <c r="N1780" s="9">
        <v>10</v>
      </c>
      <c r="O1780" s="15">
        <v>41365</v>
      </c>
    </row>
    <row r="1781" spans="1:15" ht="12.75" customHeight="1" x14ac:dyDescent="0.25">
      <c r="A1781" s="13" t="s">
        <v>5173</v>
      </c>
      <c r="B1781" s="46" t="s">
        <v>9463</v>
      </c>
      <c r="C1781" s="35" t="s">
        <v>9464</v>
      </c>
      <c r="D1781" s="47">
        <v>19790077</v>
      </c>
      <c r="E1781" s="13" t="s">
        <v>10677</v>
      </c>
      <c r="F1781" s="13" t="s">
        <v>4939</v>
      </c>
      <c r="G1781" s="13" t="s">
        <v>4948</v>
      </c>
      <c r="H1781" s="13" t="s">
        <v>3048</v>
      </c>
      <c r="I1781" s="13" t="s">
        <v>3047</v>
      </c>
      <c r="J1781" s="13">
        <v>0</v>
      </c>
      <c r="K1781" s="13" t="s">
        <v>3023</v>
      </c>
      <c r="L1781" s="13" t="s">
        <v>3028</v>
      </c>
      <c r="M1781" s="14">
        <v>30.4</v>
      </c>
      <c r="N1781" s="9">
        <v>10</v>
      </c>
      <c r="O1781" s="15">
        <v>41365</v>
      </c>
    </row>
    <row r="1782" spans="1:15" ht="12.75" customHeight="1" x14ac:dyDescent="0.25">
      <c r="A1782" s="13" t="s">
        <v>5174</v>
      </c>
      <c r="B1782" s="46" t="s">
        <v>9463</v>
      </c>
      <c r="C1782" s="35" t="s">
        <v>9464</v>
      </c>
      <c r="D1782" s="47">
        <v>19820150</v>
      </c>
      <c r="E1782" s="13" t="s">
        <v>10677</v>
      </c>
      <c r="F1782" s="13" t="s">
        <v>4939</v>
      </c>
      <c r="G1782" s="13" t="s">
        <v>4948</v>
      </c>
      <c r="H1782" s="13" t="s">
        <v>3048</v>
      </c>
      <c r="I1782" s="13" t="s">
        <v>3047</v>
      </c>
      <c r="J1782" s="13">
        <v>0</v>
      </c>
      <c r="K1782" s="13" t="s">
        <v>3023</v>
      </c>
      <c r="L1782" s="13" t="s">
        <v>3028</v>
      </c>
      <c r="M1782" s="14">
        <v>30.4</v>
      </c>
      <c r="N1782" s="9">
        <v>10</v>
      </c>
      <c r="O1782" s="15">
        <v>41365</v>
      </c>
    </row>
    <row r="1783" spans="1:15" ht="12.75" customHeight="1" x14ac:dyDescent="0.25">
      <c r="A1783" s="13" t="s">
        <v>5175</v>
      </c>
      <c r="B1783" s="46" t="s">
        <v>9599</v>
      </c>
      <c r="C1783" s="35" t="s">
        <v>9600</v>
      </c>
      <c r="D1783" s="47">
        <v>19940513</v>
      </c>
      <c r="E1783" s="13" t="s">
        <v>10677</v>
      </c>
      <c r="F1783" s="13" t="s">
        <v>4939</v>
      </c>
      <c r="G1783" s="13" t="s">
        <v>4948</v>
      </c>
      <c r="H1783" s="13" t="s">
        <v>3048</v>
      </c>
      <c r="I1783" s="13" t="s">
        <v>3047</v>
      </c>
      <c r="J1783" s="13">
        <v>0</v>
      </c>
      <c r="K1783" s="13" t="s">
        <v>3023</v>
      </c>
      <c r="L1783" s="13" t="s">
        <v>3028</v>
      </c>
      <c r="M1783" s="14">
        <v>4181.2299999999996</v>
      </c>
      <c r="N1783" s="9">
        <v>10</v>
      </c>
      <c r="O1783" s="15">
        <v>41365</v>
      </c>
    </row>
    <row r="1784" spans="1:15" ht="12.75" customHeight="1" x14ac:dyDescent="0.25">
      <c r="A1784" s="13" t="s">
        <v>5176</v>
      </c>
      <c r="B1784" s="46" t="s">
        <v>9599</v>
      </c>
      <c r="C1784" s="35" t="s">
        <v>9829</v>
      </c>
      <c r="D1784" s="47">
        <v>19940514</v>
      </c>
      <c r="E1784" s="13" t="s">
        <v>10677</v>
      </c>
      <c r="F1784" s="13" t="s">
        <v>4939</v>
      </c>
      <c r="G1784" s="13" t="s">
        <v>4948</v>
      </c>
      <c r="H1784" s="13" t="s">
        <v>3048</v>
      </c>
      <c r="I1784" s="13" t="s">
        <v>3047</v>
      </c>
      <c r="J1784" s="13">
        <v>0</v>
      </c>
      <c r="K1784" s="13" t="s">
        <v>3023</v>
      </c>
      <c r="L1784" s="13" t="s">
        <v>3028</v>
      </c>
      <c r="M1784" s="14">
        <v>4181.2299999999996</v>
      </c>
      <c r="N1784" s="9">
        <v>10</v>
      </c>
      <c r="O1784" s="15">
        <v>41365</v>
      </c>
    </row>
    <row r="1785" spans="1:15" ht="12.75" customHeight="1" x14ac:dyDescent="0.25">
      <c r="A1785" s="13" t="s">
        <v>5177</v>
      </c>
      <c r="B1785" s="46" t="s">
        <v>9599</v>
      </c>
      <c r="C1785" s="35" t="s">
        <v>12300</v>
      </c>
      <c r="D1785" s="47">
        <v>19940515</v>
      </c>
      <c r="E1785" s="13" t="s">
        <v>10677</v>
      </c>
      <c r="F1785" s="13" t="s">
        <v>4939</v>
      </c>
      <c r="G1785" s="13" t="s">
        <v>4948</v>
      </c>
      <c r="H1785" s="13" t="s">
        <v>3048</v>
      </c>
      <c r="I1785" s="13" t="s">
        <v>3047</v>
      </c>
      <c r="J1785" s="13">
        <v>0</v>
      </c>
      <c r="K1785" s="13" t="s">
        <v>3023</v>
      </c>
      <c r="L1785" s="13" t="s">
        <v>3028</v>
      </c>
      <c r="M1785" s="14">
        <v>4181.2299999999996</v>
      </c>
      <c r="N1785" s="9">
        <v>10</v>
      </c>
      <c r="O1785" s="15">
        <v>41365</v>
      </c>
    </row>
    <row r="1786" spans="1:15" ht="12.75" customHeight="1" x14ac:dyDescent="0.25">
      <c r="A1786" s="13" t="s">
        <v>5178</v>
      </c>
      <c r="B1786" s="46" t="s">
        <v>9630</v>
      </c>
      <c r="C1786" s="35" t="s">
        <v>9631</v>
      </c>
      <c r="D1786" s="47">
        <v>19760219</v>
      </c>
      <c r="E1786" s="13" t="s">
        <v>10677</v>
      </c>
      <c r="F1786" s="13" t="s">
        <v>4939</v>
      </c>
      <c r="G1786" s="13" t="s">
        <v>4948</v>
      </c>
      <c r="H1786" s="13" t="s">
        <v>3048</v>
      </c>
      <c r="I1786" s="13" t="s">
        <v>3047</v>
      </c>
      <c r="J1786" s="13">
        <v>0</v>
      </c>
      <c r="K1786" s="13" t="s">
        <v>3023</v>
      </c>
      <c r="L1786" s="13" t="s">
        <v>3028</v>
      </c>
      <c r="M1786" s="14">
        <v>420.85600000000005</v>
      </c>
      <c r="N1786" s="9">
        <v>10</v>
      </c>
      <c r="O1786" s="15">
        <v>41365</v>
      </c>
    </row>
    <row r="1787" spans="1:15" ht="12.75" customHeight="1" x14ac:dyDescent="0.25">
      <c r="A1787" s="13" t="s">
        <v>5179</v>
      </c>
      <c r="B1787" s="46" t="s">
        <v>9630</v>
      </c>
      <c r="C1787" s="35" t="s">
        <v>9631</v>
      </c>
      <c r="D1787" s="47">
        <v>19830349</v>
      </c>
      <c r="E1787" s="13" t="s">
        <v>10677</v>
      </c>
      <c r="F1787" s="13" t="s">
        <v>4939</v>
      </c>
      <c r="G1787" s="13" t="s">
        <v>4948</v>
      </c>
      <c r="H1787" s="13" t="s">
        <v>3048</v>
      </c>
      <c r="I1787" s="13" t="s">
        <v>3047</v>
      </c>
      <c r="J1787" s="13">
        <v>0</v>
      </c>
      <c r="K1787" s="13" t="s">
        <v>3023</v>
      </c>
      <c r="L1787" s="13" t="s">
        <v>3028</v>
      </c>
      <c r="M1787" s="14">
        <v>420.85600000000005</v>
      </c>
      <c r="N1787" s="9">
        <v>10</v>
      </c>
      <c r="O1787" s="15">
        <v>41365</v>
      </c>
    </row>
    <row r="1788" spans="1:15" ht="12.75" customHeight="1" x14ac:dyDescent="0.25">
      <c r="A1788" s="13" t="s">
        <v>5180</v>
      </c>
      <c r="B1788" s="46" t="s">
        <v>9630</v>
      </c>
      <c r="C1788" s="35" t="s">
        <v>9631</v>
      </c>
      <c r="D1788" s="47">
        <v>19920056</v>
      </c>
      <c r="E1788" s="13" t="s">
        <v>10677</v>
      </c>
      <c r="F1788" s="13" t="s">
        <v>4939</v>
      </c>
      <c r="G1788" s="13" t="s">
        <v>4948</v>
      </c>
      <c r="H1788" s="13" t="s">
        <v>3048</v>
      </c>
      <c r="I1788" s="13" t="s">
        <v>3047</v>
      </c>
      <c r="J1788" s="13">
        <v>0</v>
      </c>
      <c r="K1788" s="13" t="s">
        <v>3023</v>
      </c>
      <c r="L1788" s="13" t="s">
        <v>3028</v>
      </c>
      <c r="M1788" s="14">
        <v>420.85600000000005</v>
      </c>
      <c r="N1788" s="9">
        <v>10</v>
      </c>
      <c r="O1788" s="15">
        <v>41365</v>
      </c>
    </row>
    <row r="1789" spans="1:15" ht="12.75" customHeight="1" x14ac:dyDescent="0.25">
      <c r="A1789" s="13" t="s">
        <v>5181</v>
      </c>
      <c r="B1789" s="46" t="s">
        <v>9651</v>
      </c>
      <c r="C1789" s="35" t="s">
        <v>9652</v>
      </c>
      <c r="D1789" s="47">
        <v>19790117</v>
      </c>
      <c r="E1789" s="13" t="s">
        <v>10677</v>
      </c>
      <c r="F1789" s="13" t="s">
        <v>4939</v>
      </c>
      <c r="G1789" s="13" t="s">
        <v>4948</v>
      </c>
      <c r="H1789" s="13" t="s">
        <v>3048</v>
      </c>
      <c r="I1789" s="13" t="s">
        <v>3047</v>
      </c>
      <c r="J1789" s="13">
        <v>0</v>
      </c>
      <c r="K1789" s="13" t="s">
        <v>3023</v>
      </c>
      <c r="L1789" s="13" t="s">
        <v>3028</v>
      </c>
      <c r="M1789" s="14">
        <v>33.488</v>
      </c>
      <c r="N1789" s="9">
        <v>10</v>
      </c>
      <c r="O1789" s="15">
        <v>41365</v>
      </c>
    </row>
    <row r="1790" spans="1:15" ht="12.75" customHeight="1" x14ac:dyDescent="0.25">
      <c r="A1790" s="13" t="s">
        <v>5182</v>
      </c>
      <c r="B1790" s="46" t="s">
        <v>9651</v>
      </c>
      <c r="C1790" s="35" t="s">
        <v>9652</v>
      </c>
      <c r="D1790" s="47">
        <v>19790153</v>
      </c>
      <c r="E1790" s="13" t="s">
        <v>10677</v>
      </c>
      <c r="F1790" s="13" t="s">
        <v>4939</v>
      </c>
      <c r="G1790" s="13" t="s">
        <v>4948</v>
      </c>
      <c r="H1790" s="13" t="s">
        <v>3048</v>
      </c>
      <c r="I1790" s="13" t="s">
        <v>3047</v>
      </c>
      <c r="J1790" s="13">
        <v>0</v>
      </c>
      <c r="K1790" s="13" t="s">
        <v>3023</v>
      </c>
      <c r="L1790" s="13" t="s">
        <v>3028</v>
      </c>
      <c r="M1790" s="14">
        <v>33.488</v>
      </c>
      <c r="N1790" s="9">
        <v>10</v>
      </c>
      <c r="O1790" s="15">
        <v>41365</v>
      </c>
    </row>
    <row r="1791" spans="1:15" ht="12.75" customHeight="1" x14ac:dyDescent="0.25">
      <c r="A1791" s="13" t="s">
        <v>5183</v>
      </c>
      <c r="B1791" s="46" t="s">
        <v>9651</v>
      </c>
      <c r="C1791" s="35" t="s">
        <v>12378</v>
      </c>
      <c r="D1791" s="47">
        <v>19790172</v>
      </c>
      <c r="E1791" s="13" t="s">
        <v>10677</v>
      </c>
      <c r="F1791" s="13" t="s">
        <v>4939</v>
      </c>
      <c r="G1791" s="13" t="s">
        <v>4948</v>
      </c>
      <c r="H1791" s="13" t="s">
        <v>3048</v>
      </c>
      <c r="I1791" s="13" t="s">
        <v>3047</v>
      </c>
      <c r="J1791" s="13">
        <v>0</v>
      </c>
      <c r="K1791" s="13" t="s">
        <v>3023</v>
      </c>
      <c r="L1791" s="13" t="s">
        <v>3028</v>
      </c>
      <c r="M1791" s="14">
        <v>33.488</v>
      </c>
      <c r="N1791" s="9">
        <v>10</v>
      </c>
      <c r="O1791" s="15">
        <v>41365</v>
      </c>
    </row>
    <row r="1792" spans="1:15" ht="12.75" customHeight="1" x14ac:dyDescent="0.25">
      <c r="A1792" s="13" t="s">
        <v>5184</v>
      </c>
      <c r="B1792" s="46" t="s">
        <v>9721</v>
      </c>
      <c r="C1792" s="35" t="s">
        <v>9722</v>
      </c>
      <c r="D1792" s="47">
        <v>19780197</v>
      </c>
      <c r="E1792" s="13" t="s">
        <v>10677</v>
      </c>
      <c r="F1792" s="13" t="s">
        <v>4939</v>
      </c>
      <c r="G1792" s="13" t="s">
        <v>4948</v>
      </c>
      <c r="H1792" s="13" t="s">
        <v>3048</v>
      </c>
      <c r="I1792" s="13" t="s">
        <v>3047</v>
      </c>
      <c r="J1792" s="13">
        <v>0</v>
      </c>
      <c r="K1792" s="13" t="s">
        <v>3023</v>
      </c>
      <c r="L1792" s="13" t="s">
        <v>3028</v>
      </c>
      <c r="M1792" s="14">
        <v>256.76783999999998</v>
      </c>
      <c r="N1792" s="9">
        <v>10</v>
      </c>
      <c r="O1792" s="15">
        <v>41365</v>
      </c>
    </row>
    <row r="1793" spans="1:15" ht="12.75" customHeight="1" x14ac:dyDescent="0.25">
      <c r="A1793" s="13" t="s">
        <v>5185</v>
      </c>
      <c r="B1793" s="46" t="s">
        <v>9721</v>
      </c>
      <c r="C1793" s="35" t="s">
        <v>9722</v>
      </c>
      <c r="D1793" s="47">
        <v>19780198</v>
      </c>
      <c r="E1793" s="13" t="s">
        <v>10677</v>
      </c>
      <c r="F1793" s="13" t="s">
        <v>4939</v>
      </c>
      <c r="G1793" s="13" t="s">
        <v>4948</v>
      </c>
      <c r="H1793" s="13" t="s">
        <v>3048</v>
      </c>
      <c r="I1793" s="13" t="s">
        <v>3047</v>
      </c>
      <c r="J1793" s="13">
        <v>0</v>
      </c>
      <c r="K1793" s="13" t="s">
        <v>3023</v>
      </c>
      <c r="L1793" s="13" t="s">
        <v>3028</v>
      </c>
      <c r="M1793" s="14">
        <v>256.76783999999998</v>
      </c>
      <c r="N1793" s="9">
        <v>10</v>
      </c>
      <c r="O1793" s="15">
        <v>41365</v>
      </c>
    </row>
    <row r="1794" spans="1:15" ht="12.75" customHeight="1" x14ac:dyDescent="0.25">
      <c r="A1794" s="13" t="s">
        <v>5186</v>
      </c>
      <c r="B1794" s="46" t="s">
        <v>9721</v>
      </c>
      <c r="C1794" s="35" t="s">
        <v>9722</v>
      </c>
      <c r="D1794" s="47">
        <v>20030548</v>
      </c>
      <c r="E1794" s="13" t="s">
        <v>10677</v>
      </c>
      <c r="F1794" s="13" t="s">
        <v>4939</v>
      </c>
      <c r="G1794" s="13" t="s">
        <v>4948</v>
      </c>
      <c r="H1794" s="13" t="s">
        <v>3048</v>
      </c>
      <c r="I1794" s="13" t="s">
        <v>3047</v>
      </c>
      <c r="J1794" s="13">
        <v>0</v>
      </c>
      <c r="K1794" s="13" t="s">
        <v>3023</v>
      </c>
      <c r="L1794" s="13" t="s">
        <v>3028</v>
      </c>
      <c r="M1794" s="14">
        <v>256.76783999999998</v>
      </c>
      <c r="N1794" s="9">
        <v>10</v>
      </c>
      <c r="O1794" s="15">
        <v>41365</v>
      </c>
    </row>
    <row r="1795" spans="1:15" ht="12.75" customHeight="1" x14ac:dyDescent="0.25">
      <c r="A1795" s="13" t="s">
        <v>5187</v>
      </c>
      <c r="B1795" s="46" t="s">
        <v>9791</v>
      </c>
      <c r="C1795" s="35" t="s">
        <v>9792</v>
      </c>
      <c r="D1795" s="47">
        <v>20000344</v>
      </c>
      <c r="E1795" s="13" t="s">
        <v>10677</v>
      </c>
      <c r="F1795" s="13" t="s">
        <v>4939</v>
      </c>
      <c r="G1795" s="13" t="s">
        <v>4948</v>
      </c>
      <c r="H1795" s="13" t="s">
        <v>3048</v>
      </c>
      <c r="I1795" s="13" t="s">
        <v>3047</v>
      </c>
      <c r="J1795" s="13">
        <v>0</v>
      </c>
      <c r="K1795" s="13" t="s">
        <v>3023</v>
      </c>
      <c r="L1795" s="13" t="s">
        <v>3028</v>
      </c>
      <c r="M1795" s="14">
        <v>289.85599999999999</v>
      </c>
      <c r="N1795" s="9">
        <v>10</v>
      </c>
      <c r="O1795" s="15">
        <v>41365</v>
      </c>
    </row>
    <row r="1796" spans="1:15" ht="12.75" customHeight="1" x14ac:dyDescent="0.25">
      <c r="A1796" s="13" t="s">
        <v>5188</v>
      </c>
      <c r="B1796" s="46" t="s">
        <v>9791</v>
      </c>
      <c r="C1796" s="35" t="s">
        <v>9792</v>
      </c>
      <c r="D1796" s="47">
        <v>20030724</v>
      </c>
      <c r="E1796" s="13" t="s">
        <v>10677</v>
      </c>
      <c r="F1796" s="13" t="s">
        <v>4939</v>
      </c>
      <c r="G1796" s="13" t="s">
        <v>4948</v>
      </c>
      <c r="H1796" s="13" t="s">
        <v>3048</v>
      </c>
      <c r="I1796" s="13" t="s">
        <v>3047</v>
      </c>
      <c r="J1796" s="13">
        <v>0</v>
      </c>
      <c r="K1796" s="13" t="s">
        <v>3023</v>
      </c>
      <c r="L1796" s="13" t="s">
        <v>3028</v>
      </c>
      <c r="M1796" s="14">
        <v>289.85599999999999</v>
      </c>
      <c r="N1796" s="9">
        <v>10</v>
      </c>
      <c r="O1796" s="15">
        <v>41365</v>
      </c>
    </row>
    <row r="1797" spans="1:15" ht="12.75" customHeight="1" x14ac:dyDescent="0.25">
      <c r="A1797" s="13" t="s">
        <v>5189</v>
      </c>
      <c r="B1797" s="46" t="s">
        <v>9791</v>
      </c>
      <c r="C1797" s="35" t="s">
        <v>9792</v>
      </c>
      <c r="D1797" s="47">
        <v>20040272</v>
      </c>
      <c r="E1797" s="13" t="s">
        <v>10677</v>
      </c>
      <c r="F1797" s="13" t="s">
        <v>4939</v>
      </c>
      <c r="G1797" s="13" t="s">
        <v>4948</v>
      </c>
      <c r="H1797" s="13" t="s">
        <v>3048</v>
      </c>
      <c r="I1797" s="13" t="s">
        <v>3047</v>
      </c>
      <c r="J1797" s="13">
        <v>0</v>
      </c>
      <c r="K1797" s="13" t="s">
        <v>3023</v>
      </c>
      <c r="L1797" s="13" t="s">
        <v>3028</v>
      </c>
      <c r="M1797" s="14">
        <v>289.85599999999999</v>
      </c>
      <c r="N1797" s="9">
        <v>10</v>
      </c>
      <c r="O1797" s="15">
        <v>41365</v>
      </c>
    </row>
    <row r="1798" spans="1:15" ht="12.75" customHeight="1" x14ac:dyDescent="0.25">
      <c r="A1798" s="13" t="s">
        <v>5190</v>
      </c>
      <c r="B1798" s="46" t="s">
        <v>9907</v>
      </c>
      <c r="C1798" s="35" t="s">
        <v>9908</v>
      </c>
      <c r="D1798" s="47">
        <v>19900303</v>
      </c>
      <c r="E1798" s="13" t="s">
        <v>10677</v>
      </c>
      <c r="F1798" s="13" t="s">
        <v>4939</v>
      </c>
      <c r="G1798" s="13" t="s">
        <v>4948</v>
      </c>
      <c r="H1798" s="13" t="s">
        <v>3048</v>
      </c>
      <c r="I1798" s="13" t="s">
        <v>3047</v>
      </c>
      <c r="J1798" s="13">
        <v>0</v>
      </c>
      <c r="K1798" s="13" t="s">
        <v>3023</v>
      </c>
      <c r="L1798" s="13" t="s">
        <v>3028</v>
      </c>
      <c r="M1798" s="14">
        <v>93.967999999999989</v>
      </c>
      <c r="N1798" s="9">
        <v>10</v>
      </c>
      <c r="O1798" s="15">
        <v>41365</v>
      </c>
    </row>
    <row r="1799" spans="1:15" ht="12.75" customHeight="1" x14ac:dyDescent="0.25">
      <c r="A1799" s="13" t="s">
        <v>5191</v>
      </c>
      <c r="B1799" s="46" t="s">
        <v>9907</v>
      </c>
      <c r="C1799" s="35" t="s">
        <v>9908</v>
      </c>
      <c r="D1799" s="47">
        <v>19950054</v>
      </c>
      <c r="E1799" s="13" t="s">
        <v>10677</v>
      </c>
      <c r="F1799" s="13" t="s">
        <v>4939</v>
      </c>
      <c r="G1799" s="13" t="s">
        <v>4948</v>
      </c>
      <c r="H1799" s="13" t="s">
        <v>3048</v>
      </c>
      <c r="I1799" s="13" t="s">
        <v>3047</v>
      </c>
      <c r="J1799" s="13">
        <v>0</v>
      </c>
      <c r="K1799" s="13" t="s">
        <v>3023</v>
      </c>
      <c r="L1799" s="13" t="s">
        <v>3028</v>
      </c>
      <c r="M1799" s="14">
        <v>93.967999999999989</v>
      </c>
      <c r="N1799" s="9">
        <v>10</v>
      </c>
      <c r="O1799" s="15">
        <v>41365</v>
      </c>
    </row>
    <row r="1800" spans="1:15" ht="12.75" customHeight="1" x14ac:dyDescent="0.25">
      <c r="A1800" s="13" t="s">
        <v>5192</v>
      </c>
      <c r="B1800" s="46" t="s">
        <v>9907</v>
      </c>
      <c r="C1800" s="35" t="s">
        <v>9908</v>
      </c>
      <c r="D1800" s="47">
        <v>19920152</v>
      </c>
      <c r="E1800" s="13" t="s">
        <v>10677</v>
      </c>
      <c r="F1800" s="13" t="s">
        <v>4939</v>
      </c>
      <c r="G1800" s="13" t="s">
        <v>4948</v>
      </c>
      <c r="H1800" s="13" t="s">
        <v>3048</v>
      </c>
      <c r="I1800" s="13" t="s">
        <v>3047</v>
      </c>
      <c r="J1800" s="13">
        <v>0</v>
      </c>
      <c r="K1800" s="13" t="s">
        <v>3023</v>
      </c>
      <c r="L1800" s="13" t="s">
        <v>3028</v>
      </c>
      <c r="M1800" s="14">
        <v>93.967999999999989</v>
      </c>
      <c r="N1800" s="9">
        <v>10</v>
      </c>
      <c r="O1800" s="15">
        <v>41365</v>
      </c>
    </row>
    <row r="1801" spans="1:15" ht="12.75" customHeight="1" x14ac:dyDescent="0.25">
      <c r="A1801" s="13" t="s">
        <v>5193</v>
      </c>
      <c r="B1801" s="46" t="s">
        <v>10335</v>
      </c>
      <c r="C1801" s="35" t="s">
        <v>10336</v>
      </c>
      <c r="D1801" s="47">
        <v>20030579</v>
      </c>
      <c r="E1801" s="13" t="s">
        <v>10677</v>
      </c>
      <c r="F1801" s="13" t="s">
        <v>4939</v>
      </c>
      <c r="G1801" s="13" t="s">
        <v>4948</v>
      </c>
      <c r="H1801" s="13" t="s">
        <v>3048</v>
      </c>
      <c r="I1801" s="13" t="s">
        <v>3047</v>
      </c>
      <c r="J1801" s="13">
        <v>0</v>
      </c>
      <c r="K1801" s="13" t="s">
        <v>3023</v>
      </c>
      <c r="L1801" s="13" t="s">
        <v>3028</v>
      </c>
      <c r="M1801" s="14">
        <v>80.358823999999998</v>
      </c>
      <c r="N1801" s="9">
        <v>10</v>
      </c>
      <c r="O1801" s="15">
        <v>41365</v>
      </c>
    </row>
    <row r="1802" spans="1:15" ht="12.75" customHeight="1" x14ac:dyDescent="0.25">
      <c r="A1802" s="13" t="s">
        <v>5194</v>
      </c>
      <c r="B1802" s="46" t="s">
        <v>10335</v>
      </c>
      <c r="C1802" s="35" t="s">
        <v>10336</v>
      </c>
      <c r="D1802" s="47">
        <v>20030578</v>
      </c>
      <c r="E1802" s="13" t="s">
        <v>10677</v>
      </c>
      <c r="F1802" s="13" t="s">
        <v>4939</v>
      </c>
      <c r="G1802" s="13" t="s">
        <v>4948</v>
      </c>
      <c r="H1802" s="13" t="s">
        <v>3048</v>
      </c>
      <c r="I1802" s="13" t="s">
        <v>3047</v>
      </c>
      <c r="J1802" s="13">
        <v>0</v>
      </c>
      <c r="K1802" s="13" t="s">
        <v>3023</v>
      </c>
      <c r="L1802" s="13" t="s">
        <v>3028</v>
      </c>
      <c r="M1802" s="14">
        <v>80.358823999999998</v>
      </c>
      <c r="N1802" s="9">
        <v>10</v>
      </c>
      <c r="O1802" s="15">
        <v>41365</v>
      </c>
    </row>
    <row r="1803" spans="1:15" ht="12.75" customHeight="1" x14ac:dyDescent="0.25">
      <c r="A1803" s="13" t="s">
        <v>5195</v>
      </c>
      <c r="B1803" s="46" t="s">
        <v>10335</v>
      </c>
      <c r="C1803" s="35" t="s">
        <v>10336</v>
      </c>
      <c r="D1803" s="47">
        <v>20060387</v>
      </c>
      <c r="E1803" s="13" t="s">
        <v>10677</v>
      </c>
      <c r="F1803" s="13" t="s">
        <v>4939</v>
      </c>
      <c r="G1803" s="13" t="s">
        <v>4948</v>
      </c>
      <c r="H1803" s="13" t="s">
        <v>3048</v>
      </c>
      <c r="I1803" s="13" t="s">
        <v>3047</v>
      </c>
      <c r="J1803" s="13">
        <v>0</v>
      </c>
      <c r="K1803" s="13" t="s">
        <v>3023</v>
      </c>
      <c r="L1803" s="13" t="s">
        <v>3028</v>
      </c>
      <c r="M1803" s="14">
        <v>80.358823999999998</v>
      </c>
      <c r="N1803" s="9">
        <v>10</v>
      </c>
      <c r="O1803" s="15">
        <v>41365</v>
      </c>
    </row>
    <row r="1804" spans="1:15" ht="12.75" customHeight="1" x14ac:dyDescent="0.25">
      <c r="A1804" s="13" t="s">
        <v>5196</v>
      </c>
      <c r="B1804" s="46" t="s">
        <v>10556</v>
      </c>
      <c r="C1804" s="35" t="s">
        <v>10557</v>
      </c>
      <c r="D1804" s="47">
        <v>19760312</v>
      </c>
      <c r="E1804" s="13" t="s">
        <v>10677</v>
      </c>
      <c r="F1804" s="13" t="s">
        <v>4939</v>
      </c>
      <c r="G1804" s="13" t="s">
        <v>4948</v>
      </c>
      <c r="H1804" s="13" t="s">
        <v>3048</v>
      </c>
      <c r="I1804" s="13" t="s">
        <v>3047</v>
      </c>
      <c r="J1804" s="13">
        <v>0</v>
      </c>
      <c r="K1804" s="13" t="s">
        <v>3023</v>
      </c>
      <c r="L1804" s="13" t="s">
        <v>3028</v>
      </c>
      <c r="M1804" s="14">
        <v>278.95999999999998</v>
      </c>
      <c r="N1804" s="9">
        <v>10</v>
      </c>
      <c r="O1804" s="15">
        <v>41365</v>
      </c>
    </row>
    <row r="1805" spans="1:15" ht="12.75" customHeight="1" x14ac:dyDescent="0.25">
      <c r="A1805" s="13" t="s">
        <v>5197</v>
      </c>
      <c r="B1805" s="46" t="s">
        <v>10556</v>
      </c>
      <c r="C1805" s="35" t="s">
        <v>10557</v>
      </c>
      <c r="D1805" s="47">
        <v>19780225</v>
      </c>
      <c r="E1805" s="13" t="s">
        <v>10677</v>
      </c>
      <c r="F1805" s="13" t="s">
        <v>4939</v>
      </c>
      <c r="G1805" s="13" t="s">
        <v>4948</v>
      </c>
      <c r="H1805" s="13" t="s">
        <v>3048</v>
      </c>
      <c r="I1805" s="13" t="s">
        <v>3047</v>
      </c>
      <c r="J1805" s="13">
        <v>0</v>
      </c>
      <c r="K1805" s="13" t="s">
        <v>3023</v>
      </c>
      <c r="L1805" s="13" t="s">
        <v>3028</v>
      </c>
      <c r="M1805" s="14">
        <v>278.95999999999998</v>
      </c>
      <c r="N1805" s="9">
        <v>10</v>
      </c>
      <c r="O1805" s="15">
        <v>41365</v>
      </c>
    </row>
    <row r="1806" spans="1:15" ht="12.75" customHeight="1" x14ac:dyDescent="0.25">
      <c r="A1806" s="13" t="s">
        <v>5198</v>
      </c>
      <c r="B1806" s="46" t="s">
        <v>10556</v>
      </c>
      <c r="C1806" s="35" t="s">
        <v>10557</v>
      </c>
      <c r="D1806" s="47">
        <v>19880031</v>
      </c>
      <c r="E1806" s="13" t="s">
        <v>10677</v>
      </c>
      <c r="F1806" s="13" t="s">
        <v>4939</v>
      </c>
      <c r="G1806" s="13" t="s">
        <v>4948</v>
      </c>
      <c r="H1806" s="13" t="s">
        <v>3048</v>
      </c>
      <c r="I1806" s="13" t="s">
        <v>3047</v>
      </c>
      <c r="J1806" s="13">
        <v>0</v>
      </c>
      <c r="K1806" s="13" t="s">
        <v>3023</v>
      </c>
      <c r="L1806" s="13" t="s">
        <v>3028</v>
      </c>
      <c r="M1806" s="14">
        <v>278.95999999999998</v>
      </c>
      <c r="N1806" s="9">
        <v>10</v>
      </c>
      <c r="O1806" s="15">
        <v>41365</v>
      </c>
    </row>
    <row r="1807" spans="1:15" ht="12.75" customHeight="1" x14ac:dyDescent="0.25">
      <c r="A1807" s="13" t="s">
        <v>5199</v>
      </c>
      <c r="B1807" s="46" t="s">
        <v>10570</v>
      </c>
      <c r="C1807" s="35" t="s">
        <v>10571</v>
      </c>
      <c r="D1807" s="47">
        <v>19780226</v>
      </c>
      <c r="E1807" s="13" t="s">
        <v>10677</v>
      </c>
      <c r="F1807" s="13" t="s">
        <v>4939</v>
      </c>
      <c r="G1807" s="13" t="s">
        <v>4948</v>
      </c>
      <c r="H1807" s="13" t="s">
        <v>3048</v>
      </c>
      <c r="I1807" s="13" t="s">
        <v>3047</v>
      </c>
      <c r="J1807" s="13">
        <v>0</v>
      </c>
      <c r="K1807" s="13" t="s">
        <v>3023</v>
      </c>
      <c r="L1807" s="13" t="s">
        <v>3028</v>
      </c>
      <c r="M1807" s="14">
        <v>164</v>
      </c>
      <c r="N1807" s="9">
        <v>10</v>
      </c>
      <c r="O1807" s="15">
        <v>41365</v>
      </c>
    </row>
    <row r="1808" spans="1:15" ht="12.75" customHeight="1" x14ac:dyDescent="0.25">
      <c r="A1808" s="13" t="s">
        <v>5200</v>
      </c>
      <c r="B1808" s="46" t="s">
        <v>10570</v>
      </c>
      <c r="C1808" s="35" t="s">
        <v>10571</v>
      </c>
      <c r="D1808" s="47">
        <v>19920656</v>
      </c>
      <c r="E1808" s="13" t="s">
        <v>10677</v>
      </c>
      <c r="F1808" s="13" t="s">
        <v>4939</v>
      </c>
      <c r="G1808" s="13" t="s">
        <v>4948</v>
      </c>
      <c r="H1808" s="13" t="s">
        <v>3048</v>
      </c>
      <c r="I1808" s="13" t="s">
        <v>3047</v>
      </c>
      <c r="J1808" s="13">
        <v>0</v>
      </c>
      <c r="K1808" s="13" t="s">
        <v>3023</v>
      </c>
      <c r="L1808" s="13" t="s">
        <v>3028</v>
      </c>
      <c r="M1808" s="14">
        <v>164</v>
      </c>
      <c r="N1808" s="9">
        <v>10</v>
      </c>
      <c r="O1808" s="15">
        <v>41365</v>
      </c>
    </row>
    <row r="1809" spans="1:15" ht="12.75" customHeight="1" x14ac:dyDescent="0.25">
      <c r="A1809" s="13" t="s">
        <v>5201</v>
      </c>
      <c r="B1809" s="46" t="s">
        <v>10570</v>
      </c>
      <c r="C1809" s="35" t="s">
        <v>10571</v>
      </c>
      <c r="D1809" s="47">
        <v>19950274</v>
      </c>
      <c r="E1809" s="13" t="s">
        <v>10677</v>
      </c>
      <c r="F1809" s="13" t="s">
        <v>4939</v>
      </c>
      <c r="G1809" s="13" t="s">
        <v>4948</v>
      </c>
      <c r="H1809" s="13" t="s">
        <v>3048</v>
      </c>
      <c r="I1809" s="13" t="s">
        <v>3047</v>
      </c>
      <c r="J1809" s="13">
        <v>0</v>
      </c>
      <c r="K1809" s="13" t="s">
        <v>3023</v>
      </c>
      <c r="L1809" s="13" t="s">
        <v>3028</v>
      </c>
      <c r="M1809" s="14">
        <v>164</v>
      </c>
      <c r="N1809" s="9">
        <v>10</v>
      </c>
      <c r="O1809" s="15">
        <v>41365</v>
      </c>
    </row>
    <row r="1810" spans="1:15" ht="12.75" customHeight="1" x14ac:dyDescent="0.25">
      <c r="A1810" s="13" t="s">
        <v>5202</v>
      </c>
      <c r="B1810" s="46" t="s">
        <v>7282</v>
      </c>
      <c r="C1810" s="35" t="s">
        <v>7279</v>
      </c>
      <c r="D1810" s="47">
        <v>19930063</v>
      </c>
      <c r="E1810" s="13" t="s">
        <v>10677</v>
      </c>
      <c r="F1810" s="13" t="s">
        <v>4939</v>
      </c>
      <c r="G1810" s="13" t="s">
        <v>4948</v>
      </c>
      <c r="H1810" s="13" t="s">
        <v>3048</v>
      </c>
      <c r="I1810" s="13" t="s">
        <v>3047</v>
      </c>
      <c r="J1810" s="13">
        <v>0</v>
      </c>
      <c r="K1810" s="13" t="s">
        <v>3023</v>
      </c>
      <c r="L1810" s="13" t="s">
        <v>3028</v>
      </c>
      <c r="M1810" s="14">
        <v>89.6</v>
      </c>
      <c r="N1810" s="9">
        <v>10</v>
      </c>
      <c r="O1810" s="15">
        <v>41365</v>
      </c>
    </row>
    <row r="1811" spans="1:15" ht="12.75" customHeight="1" x14ac:dyDescent="0.25">
      <c r="A1811" s="13" t="s">
        <v>5203</v>
      </c>
      <c r="B1811" s="46" t="s">
        <v>7282</v>
      </c>
      <c r="C1811" s="35" t="s">
        <v>7279</v>
      </c>
      <c r="D1811" s="47">
        <v>19930120</v>
      </c>
      <c r="E1811" s="13" t="s">
        <v>10677</v>
      </c>
      <c r="F1811" s="13" t="s">
        <v>4939</v>
      </c>
      <c r="G1811" s="13" t="s">
        <v>4948</v>
      </c>
      <c r="H1811" s="13" t="s">
        <v>3048</v>
      </c>
      <c r="I1811" s="13" t="s">
        <v>3047</v>
      </c>
      <c r="J1811" s="13">
        <v>0</v>
      </c>
      <c r="K1811" s="13" t="s">
        <v>3023</v>
      </c>
      <c r="L1811" s="13" t="s">
        <v>3028</v>
      </c>
      <c r="M1811" s="14">
        <v>89.6</v>
      </c>
      <c r="N1811" s="9">
        <v>10</v>
      </c>
      <c r="O1811" s="15">
        <v>41365</v>
      </c>
    </row>
    <row r="1812" spans="1:15" ht="12.75" customHeight="1" x14ac:dyDescent="0.25">
      <c r="A1812" s="13" t="s">
        <v>5204</v>
      </c>
      <c r="B1812" s="46" t="s">
        <v>7301</v>
      </c>
      <c r="C1812" s="35" t="s">
        <v>7302</v>
      </c>
      <c r="D1812" s="47">
        <v>19880406</v>
      </c>
      <c r="E1812" s="13" t="s">
        <v>10677</v>
      </c>
      <c r="F1812" s="13" t="s">
        <v>4939</v>
      </c>
      <c r="G1812" s="13" t="s">
        <v>4948</v>
      </c>
      <c r="H1812" s="13" t="s">
        <v>3048</v>
      </c>
      <c r="I1812" s="13" t="s">
        <v>3047</v>
      </c>
      <c r="J1812" s="13">
        <v>0</v>
      </c>
      <c r="K1812" s="13" t="s">
        <v>3023</v>
      </c>
      <c r="L1812" s="13" t="s">
        <v>3028</v>
      </c>
      <c r="M1812" s="14">
        <v>3258.2887903999999</v>
      </c>
      <c r="N1812" s="9">
        <v>10</v>
      </c>
      <c r="O1812" s="15">
        <v>41365</v>
      </c>
    </row>
    <row r="1813" spans="1:15" ht="12.75" customHeight="1" x14ac:dyDescent="0.25">
      <c r="A1813" s="13" t="s">
        <v>5205</v>
      </c>
      <c r="B1813" s="46" t="s">
        <v>7301</v>
      </c>
      <c r="C1813" s="35" t="s">
        <v>7302</v>
      </c>
      <c r="D1813" s="47">
        <v>19880407</v>
      </c>
      <c r="E1813" s="13" t="s">
        <v>10677</v>
      </c>
      <c r="F1813" s="13" t="s">
        <v>4939</v>
      </c>
      <c r="G1813" s="13" t="s">
        <v>4948</v>
      </c>
      <c r="H1813" s="13" t="s">
        <v>3048</v>
      </c>
      <c r="I1813" s="13" t="s">
        <v>3047</v>
      </c>
      <c r="J1813" s="13">
        <v>0</v>
      </c>
      <c r="K1813" s="13" t="s">
        <v>3023</v>
      </c>
      <c r="L1813" s="13" t="s">
        <v>3028</v>
      </c>
      <c r="M1813" s="14">
        <v>3258.2887903999999</v>
      </c>
      <c r="N1813" s="9">
        <v>10</v>
      </c>
      <c r="O1813" s="15">
        <v>41365</v>
      </c>
    </row>
    <row r="1814" spans="1:15" ht="12.75" customHeight="1" x14ac:dyDescent="0.25">
      <c r="A1814" s="13" t="s">
        <v>5206</v>
      </c>
      <c r="B1814" s="46" t="s">
        <v>10662</v>
      </c>
      <c r="C1814" s="35" t="s">
        <v>7317</v>
      </c>
      <c r="D1814" s="47">
        <v>19870017</v>
      </c>
      <c r="E1814" s="13" t="s">
        <v>10677</v>
      </c>
      <c r="F1814" s="13" t="s">
        <v>4939</v>
      </c>
      <c r="G1814" s="13" t="s">
        <v>4948</v>
      </c>
      <c r="H1814" s="13" t="s">
        <v>3048</v>
      </c>
      <c r="I1814" s="13" t="s">
        <v>3047</v>
      </c>
      <c r="J1814" s="13">
        <v>0</v>
      </c>
      <c r="K1814" s="13" t="s">
        <v>3023</v>
      </c>
      <c r="L1814" s="13" t="s">
        <v>3028</v>
      </c>
      <c r="M1814" s="14">
        <v>549.93599999999992</v>
      </c>
      <c r="N1814" s="9">
        <v>10</v>
      </c>
      <c r="O1814" s="15">
        <v>41365</v>
      </c>
    </row>
    <row r="1815" spans="1:15" ht="12.75" customHeight="1" x14ac:dyDescent="0.25">
      <c r="A1815" s="13" t="s">
        <v>5207</v>
      </c>
      <c r="B1815" s="46" t="s">
        <v>10662</v>
      </c>
      <c r="C1815" s="35" t="s">
        <v>7317</v>
      </c>
      <c r="D1815" s="47">
        <v>19840107</v>
      </c>
      <c r="E1815" s="13" t="s">
        <v>10677</v>
      </c>
      <c r="F1815" s="13" t="s">
        <v>4939</v>
      </c>
      <c r="G1815" s="13" t="s">
        <v>4948</v>
      </c>
      <c r="H1815" s="13" t="s">
        <v>3048</v>
      </c>
      <c r="I1815" s="13" t="s">
        <v>3047</v>
      </c>
      <c r="J1815" s="13">
        <v>0</v>
      </c>
      <c r="K1815" s="13" t="s">
        <v>3023</v>
      </c>
      <c r="L1815" s="13" t="s">
        <v>3028</v>
      </c>
      <c r="M1815" s="14">
        <v>549.93599999999992</v>
      </c>
      <c r="N1815" s="9">
        <v>10</v>
      </c>
      <c r="O1815" s="15">
        <v>41365</v>
      </c>
    </row>
    <row r="1816" spans="1:15" ht="12.75" customHeight="1" x14ac:dyDescent="0.25">
      <c r="A1816" s="13" t="s">
        <v>5208</v>
      </c>
      <c r="B1816" s="46" t="s">
        <v>7381</v>
      </c>
      <c r="C1816" s="35" t="s">
        <v>7382</v>
      </c>
      <c r="D1816" s="47">
        <v>19970280</v>
      </c>
      <c r="E1816" s="13" t="s">
        <v>10677</v>
      </c>
      <c r="F1816" s="13" t="s">
        <v>4939</v>
      </c>
      <c r="G1816" s="13" t="s">
        <v>4948</v>
      </c>
      <c r="H1816" s="13" t="s">
        <v>3048</v>
      </c>
      <c r="I1816" s="13" t="s">
        <v>3047</v>
      </c>
      <c r="J1816" s="13">
        <v>0</v>
      </c>
      <c r="K1816" s="13" t="s">
        <v>3023</v>
      </c>
      <c r="L1816" s="13" t="s">
        <v>3028</v>
      </c>
      <c r="M1816" s="14">
        <v>93.927999999999997</v>
      </c>
      <c r="N1816" s="9">
        <v>10</v>
      </c>
      <c r="O1816" s="15">
        <v>41365</v>
      </c>
    </row>
    <row r="1817" spans="1:15" ht="12.75" customHeight="1" x14ac:dyDescent="0.25">
      <c r="A1817" s="13" t="s">
        <v>5209</v>
      </c>
      <c r="B1817" s="46" t="s">
        <v>7381</v>
      </c>
      <c r="C1817" s="35" t="s">
        <v>7382</v>
      </c>
      <c r="D1817" s="47">
        <v>20050270</v>
      </c>
      <c r="E1817" s="13" t="s">
        <v>10677</v>
      </c>
      <c r="F1817" s="13" t="s">
        <v>4939</v>
      </c>
      <c r="G1817" s="13" t="s">
        <v>4948</v>
      </c>
      <c r="H1817" s="13" t="s">
        <v>3048</v>
      </c>
      <c r="I1817" s="13" t="s">
        <v>3047</v>
      </c>
      <c r="J1817" s="13">
        <v>0</v>
      </c>
      <c r="K1817" s="13" t="s">
        <v>3023</v>
      </c>
      <c r="L1817" s="13" t="s">
        <v>3028</v>
      </c>
      <c r="M1817" s="14">
        <v>93.927999999999997</v>
      </c>
      <c r="N1817" s="9">
        <v>10</v>
      </c>
      <c r="O1817" s="15">
        <v>41365</v>
      </c>
    </row>
    <row r="1818" spans="1:15" ht="12.75" customHeight="1" x14ac:dyDescent="0.25">
      <c r="A1818" s="13" t="s">
        <v>5210</v>
      </c>
      <c r="B1818" s="46" t="s">
        <v>7480</v>
      </c>
      <c r="C1818" s="35" t="s">
        <v>7481</v>
      </c>
      <c r="D1818" s="47">
        <v>19790014</v>
      </c>
      <c r="E1818" s="13" t="s">
        <v>10677</v>
      </c>
      <c r="F1818" s="13" t="s">
        <v>4939</v>
      </c>
      <c r="G1818" s="13" t="s">
        <v>4948</v>
      </c>
      <c r="H1818" s="13" t="s">
        <v>3048</v>
      </c>
      <c r="I1818" s="13" t="s">
        <v>3047</v>
      </c>
      <c r="J1818" s="13">
        <v>0</v>
      </c>
      <c r="K1818" s="13" t="s">
        <v>3023</v>
      </c>
      <c r="L1818" s="13" t="s">
        <v>3028</v>
      </c>
      <c r="M1818" s="14">
        <v>427.86400000000003</v>
      </c>
      <c r="N1818" s="9">
        <v>10</v>
      </c>
      <c r="O1818" s="15">
        <v>41365</v>
      </c>
    </row>
    <row r="1819" spans="1:15" ht="12.75" customHeight="1" x14ac:dyDescent="0.25">
      <c r="A1819" s="13" t="s">
        <v>5211</v>
      </c>
      <c r="B1819" s="46" t="s">
        <v>7480</v>
      </c>
      <c r="C1819" s="35" t="s">
        <v>7481</v>
      </c>
      <c r="D1819" s="47">
        <v>19810092</v>
      </c>
      <c r="E1819" s="13" t="s">
        <v>10677</v>
      </c>
      <c r="F1819" s="13" t="s">
        <v>4939</v>
      </c>
      <c r="G1819" s="13" t="s">
        <v>4948</v>
      </c>
      <c r="H1819" s="13" t="s">
        <v>3048</v>
      </c>
      <c r="I1819" s="13" t="s">
        <v>3047</v>
      </c>
      <c r="J1819" s="13">
        <v>0</v>
      </c>
      <c r="K1819" s="13" t="s">
        <v>3023</v>
      </c>
      <c r="L1819" s="13" t="s">
        <v>3028</v>
      </c>
      <c r="M1819" s="14">
        <v>427.86400000000003</v>
      </c>
      <c r="N1819" s="9">
        <v>10</v>
      </c>
      <c r="O1819" s="15">
        <v>41365</v>
      </c>
    </row>
    <row r="1820" spans="1:15" ht="12.75" customHeight="1" x14ac:dyDescent="0.25">
      <c r="A1820" s="13" t="s">
        <v>5212</v>
      </c>
      <c r="B1820" s="46" t="s">
        <v>7597</v>
      </c>
      <c r="C1820" s="35" t="s">
        <v>7598</v>
      </c>
      <c r="D1820" s="47">
        <v>19770446</v>
      </c>
      <c r="E1820" s="13" t="s">
        <v>10677</v>
      </c>
      <c r="F1820" s="13" t="s">
        <v>4939</v>
      </c>
      <c r="G1820" s="13" t="s">
        <v>4948</v>
      </c>
      <c r="H1820" s="13" t="s">
        <v>3048</v>
      </c>
      <c r="I1820" s="13" t="s">
        <v>3047</v>
      </c>
      <c r="J1820" s="13">
        <v>0</v>
      </c>
      <c r="K1820" s="13" t="s">
        <v>3023</v>
      </c>
      <c r="L1820" s="13" t="s">
        <v>3028</v>
      </c>
      <c r="M1820" s="14">
        <v>10</v>
      </c>
      <c r="N1820" s="9">
        <v>10</v>
      </c>
      <c r="O1820" s="15">
        <v>41365</v>
      </c>
    </row>
    <row r="1821" spans="1:15" ht="12.75" customHeight="1" x14ac:dyDescent="0.25">
      <c r="A1821" s="13" t="s">
        <v>5213</v>
      </c>
      <c r="B1821" s="46" t="s">
        <v>7597</v>
      </c>
      <c r="C1821" s="35" t="s">
        <v>7598</v>
      </c>
      <c r="D1821" s="47">
        <v>19790227</v>
      </c>
      <c r="E1821" s="13" t="s">
        <v>10677</v>
      </c>
      <c r="F1821" s="13" t="s">
        <v>4939</v>
      </c>
      <c r="G1821" s="13" t="s">
        <v>4948</v>
      </c>
      <c r="H1821" s="13" t="s">
        <v>3048</v>
      </c>
      <c r="I1821" s="13" t="s">
        <v>3047</v>
      </c>
      <c r="J1821" s="13">
        <v>0</v>
      </c>
      <c r="K1821" s="13" t="s">
        <v>3023</v>
      </c>
      <c r="L1821" s="13" t="s">
        <v>3028</v>
      </c>
      <c r="M1821" s="14">
        <v>10</v>
      </c>
      <c r="N1821" s="9">
        <v>10</v>
      </c>
      <c r="O1821" s="15">
        <v>41365</v>
      </c>
    </row>
    <row r="1822" spans="1:15" ht="12.75" customHeight="1" x14ac:dyDescent="0.25">
      <c r="A1822" s="13" t="s">
        <v>5214</v>
      </c>
      <c r="B1822" s="46" t="s">
        <v>7813</v>
      </c>
      <c r="C1822" s="35" t="s">
        <v>7814</v>
      </c>
      <c r="D1822" s="47">
        <v>19920589</v>
      </c>
      <c r="E1822" s="13" t="s">
        <v>10677</v>
      </c>
      <c r="F1822" s="13" t="s">
        <v>4939</v>
      </c>
      <c r="G1822" s="13" t="s">
        <v>4948</v>
      </c>
      <c r="H1822" s="13" t="s">
        <v>3048</v>
      </c>
      <c r="I1822" s="13" t="s">
        <v>3047</v>
      </c>
      <c r="J1822" s="13">
        <v>0</v>
      </c>
      <c r="K1822" s="13" t="s">
        <v>3023</v>
      </c>
      <c r="L1822" s="13" t="s">
        <v>3028</v>
      </c>
      <c r="M1822" s="14">
        <v>95.527999999999992</v>
      </c>
      <c r="N1822" s="9">
        <v>10</v>
      </c>
      <c r="O1822" s="15">
        <v>41365</v>
      </c>
    </row>
    <row r="1823" spans="1:15" ht="12.75" customHeight="1" x14ac:dyDescent="0.25">
      <c r="A1823" s="13" t="s">
        <v>5215</v>
      </c>
      <c r="B1823" s="46" t="s">
        <v>7813</v>
      </c>
      <c r="C1823" s="35" t="s">
        <v>7814</v>
      </c>
      <c r="D1823" s="47">
        <v>19920590</v>
      </c>
      <c r="E1823" s="13" t="s">
        <v>10677</v>
      </c>
      <c r="F1823" s="13" t="s">
        <v>4939</v>
      </c>
      <c r="G1823" s="13" t="s">
        <v>4948</v>
      </c>
      <c r="H1823" s="13" t="s">
        <v>3048</v>
      </c>
      <c r="I1823" s="13" t="s">
        <v>3047</v>
      </c>
      <c r="J1823" s="13">
        <v>0</v>
      </c>
      <c r="K1823" s="13" t="s">
        <v>3023</v>
      </c>
      <c r="L1823" s="13" t="s">
        <v>3028</v>
      </c>
      <c r="M1823" s="14">
        <v>95.527999999999992</v>
      </c>
      <c r="N1823" s="9">
        <v>10</v>
      </c>
      <c r="O1823" s="15">
        <v>41365</v>
      </c>
    </row>
    <row r="1824" spans="1:15" ht="12.75" customHeight="1" x14ac:dyDescent="0.25">
      <c r="A1824" s="13" t="s">
        <v>5216</v>
      </c>
      <c r="B1824" s="46" t="s">
        <v>7817</v>
      </c>
      <c r="C1824" s="35" t="s">
        <v>7818</v>
      </c>
      <c r="D1824" s="47">
        <v>20030156</v>
      </c>
      <c r="E1824" s="13" t="s">
        <v>10677</v>
      </c>
      <c r="F1824" s="13" t="s">
        <v>4939</v>
      </c>
      <c r="G1824" s="13" t="s">
        <v>4948</v>
      </c>
      <c r="H1824" s="13" t="s">
        <v>3048</v>
      </c>
      <c r="I1824" s="13" t="s">
        <v>3047</v>
      </c>
      <c r="J1824" s="13">
        <v>0</v>
      </c>
      <c r="K1824" s="13" t="s">
        <v>3023</v>
      </c>
      <c r="L1824" s="13" t="s">
        <v>3028</v>
      </c>
      <c r="M1824" s="14">
        <v>456.47615999999999</v>
      </c>
      <c r="N1824" s="9">
        <v>10</v>
      </c>
      <c r="O1824" s="15">
        <v>41365</v>
      </c>
    </row>
    <row r="1825" spans="1:15" ht="12.75" customHeight="1" x14ac:dyDescent="0.25">
      <c r="A1825" s="13" t="s">
        <v>5217</v>
      </c>
      <c r="B1825" s="46" t="s">
        <v>7817</v>
      </c>
      <c r="C1825" s="35" t="s">
        <v>7818</v>
      </c>
      <c r="D1825" s="47">
        <v>20010084</v>
      </c>
      <c r="E1825" s="13" t="s">
        <v>10677</v>
      </c>
      <c r="F1825" s="13" t="s">
        <v>4939</v>
      </c>
      <c r="G1825" s="13" t="s">
        <v>4948</v>
      </c>
      <c r="H1825" s="13" t="s">
        <v>3048</v>
      </c>
      <c r="I1825" s="13" t="s">
        <v>3047</v>
      </c>
      <c r="J1825" s="13">
        <v>0</v>
      </c>
      <c r="K1825" s="13" t="s">
        <v>3023</v>
      </c>
      <c r="L1825" s="13" t="s">
        <v>3028</v>
      </c>
      <c r="M1825" s="14">
        <v>456.47615999999999</v>
      </c>
      <c r="N1825" s="9">
        <v>10</v>
      </c>
      <c r="O1825" s="15">
        <v>41365</v>
      </c>
    </row>
    <row r="1826" spans="1:15" ht="12.75" customHeight="1" x14ac:dyDescent="0.25">
      <c r="A1826" s="13" t="s">
        <v>5218</v>
      </c>
      <c r="B1826" s="46" t="s">
        <v>7850</v>
      </c>
      <c r="C1826" s="35" t="s">
        <v>7851</v>
      </c>
      <c r="D1826" s="47">
        <v>20070215</v>
      </c>
      <c r="E1826" s="13" t="s">
        <v>10677</v>
      </c>
      <c r="F1826" s="13" t="s">
        <v>4939</v>
      </c>
      <c r="G1826" s="13" t="s">
        <v>4948</v>
      </c>
      <c r="H1826" s="13" t="s">
        <v>3048</v>
      </c>
      <c r="I1826" s="13" t="s">
        <v>3047</v>
      </c>
      <c r="J1826" s="13">
        <v>0</v>
      </c>
      <c r="K1826" s="13" t="s">
        <v>3023</v>
      </c>
      <c r="L1826" s="13" t="s">
        <v>3028</v>
      </c>
      <c r="M1826" s="14">
        <v>132</v>
      </c>
      <c r="N1826" s="9">
        <v>10</v>
      </c>
      <c r="O1826" s="15">
        <v>41365</v>
      </c>
    </row>
    <row r="1827" spans="1:15" ht="12.75" customHeight="1" x14ac:dyDescent="0.25">
      <c r="A1827" s="13" t="s">
        <v>5219</v>
      </c>
      <c r="B1827" s="46" t="s">
        <v>7850</v>
      </c>
      <c r="C1827" s="35" t="s">
        <v>7851</v>
      </c>
      <c r="D1827" s="47">
        <v>20100096</v>
      </c>
      <c r="E1827" s="13" t="s">
        <v>10677</v>
      </c>
      <c r="F1827" s="13" t="s">
        <v>4939</v>
      </c>
      <c r="G1827" s="13" t="s">
        <v>4948</v>
      </c>
      <c r="H1827" s="13" t="s">
        <v>3048</v>
      </c>
      <c r="I1827" s="13" t="s">
        <v>3047</v>
      </c>
      <c r="J1827" s="13">
        <v>0</v>
      </c>
      <c r="K1827" s="13" t="s">
        <v>3023</v>
      </c>
      <c r="L1827" s="13" t="s">
        <v>3028</v>
      </c>
      <c r="M1827" s="14">
        <v>132</v>
      </c>
      <c r="N1827" s="9">
        <v>10</v>
      </c>
      <c r="O1827" s="15">
        <v>41365</v>
      </c>
    </row>
    <row r="1828" spans="1:15" ht="12.75" customHeight="1" x14ac:dyDescent="0.25">
      <c r="A1828" s="13" t="s">
        <v>5220</v>
      </c>
      <c r="B1828" s="46" t="s">
        <v>7860</v>
      </c>
      <c r="C1828" s="35" t="s">
        <v>7861</v>
      </c>
      <c r="D1828" s="47">
        <v>20030205</v>
      </c>
      <c r="E1828" s="13" t="s">
        <v>10677</v>
      </c>
      <c r="F1828" s="13" t="s">
        <v>4939</v>
      </c>
      <c r="G1828" s="13" t="s">
        <v>4948</v>
      </c>
      <c r="H1828" s="13" t="s">
        <v>3048</v>
      </c>
      <c r="I1828" s="13" t="s">
        <v>3047</v>
      </c>
      <c r="J1828" s="13">
        <v>0</v>
      </c>
      <c r="K1828" s="13" t="s">
        <v>3023</v>
      </c>
      <c r="L1828" s="13" t="s">
        <v>3028</v>
      </c>
      <c r="M1828" s="14">
        <v>9.9846616000000008</v>
      </c>
      <c r="N1828" s="9">
        <v>10</v>
      </c>
      <c r="O1828" s="15">
        <v>41365</v>
      </c>
    </row>
    <row r="1829" spans="1:15" ht="12.75" customHeight="1" x14ac:dyDescent="0.25">
      <c r="A1829" s="13" t="s">
        <v>5221</v>
      </c>
      <c r="B1829" s="46" t="s">
        <v>7860</v>
      </c>
      <c r="C1829" s="35" t="s">
        <v>7861</v>
      </c>
      <c r="D1829" s="47">
        <v>20010085</v>
      </c>
      <c r="E1829" s="13" t="s">
        <v>10677</v>
      </c>
      <c r="F1829" s="13" t="s">
        <v>4939</v>
      </c>
      <c r="G1829" s="13" t="s">
        <v>4948</v>
      </c>
      <c r="H1829" s="13" t="s">
        <v>3048</v>
      </c>
      <c r="I1829" s="13" t="s">
        <v>3047</v>
      </c>
      <c r="J1829" s="13">
        <v>0</v>
      </c>
      <c r="K1829" s="13" t="s">
        <v>3023</v>
      </c>
      <c r="L1829" s="13" t="s">
        <v>3028</v>
      </c>
      <c r="M1829" s="14">
        <v>9.9846616000000008</v>
      </c>
      <c r="N1829" s="9">
        <v>10</v>
      </c>
      <c r="O1829" s="15">
        <v>41365</v>
      </c>
    </row>
    <row r="1830" spans="1:15" ht="12.75" customHeight="1" x14ac:dyDescent="0.25">
      <c r="A1830" s="13" t="s">
        <v>5222</v>
      </c>
      <c r="B1830" s="46" t="s">
        <v>7907</v>
      </c>
      <c r="C1830" s="35" t="s">
        <v>7908</v>
      </c>
      <c r="D1830" s="47">
        <v>20050007</v>
      </c>
      <c r="E1830" s="13" t="s">
        <v>10677</v>
      </c>
      <c r="F1830" s="13" t="s">
        <v>4939</v>
      </c>
      <c r="G1830" s="13" t="s">
        <v>4948</v>
      </c>
      <c r="H1830" s="13" t="s">
        <v>3048</v>
      </c>
      <c r="I1830" s="13" t="s">
        <v>3047</v>
      </c>
      <c r="J1830" s="13">
        <v>0</v>
      </c>
      <c r="K1830" s="13" t="s">
        <v>3023</v>
      </c>
      <c r="L1830" s="13" t="s">
        <v>3028</v>
      </c>
      <c r="M1830" s="14">
        <v>360</v>
      </c>
      <c r="N1830" s="9">
        <v>10</v>
      </c>
      <c r="O1830" s="15">
        <v>41365</v>
      </c>
    </row>
    <row r="1831" spans="1:15" ht="12.75" customHeight="1" x14ac:dyDescent="0.25">
      <c r="A1831" s="13" t="s">
        <v>5223</v>
      </c>
      <c r="B1831" s="46" t="s">
        <v>7907</v>
      </c>
      <c r="C1831" s="35" t="s">
        <v>7908</v>
      </c>
      <c r="D1831" s="47">
        <v>20030718</v>
      </c>
      <c r="E1831" s="13" t="s">
        <v>10677</v>
      </c>
      <c r="F1831" s="13" t="s">
        <v>4939</v>
      </c>
      <c r="G1831" s="13" t="s">
        <v>4948</v>
      </c>
      <c r="H1831" s="13" t="s">
        <v>3048</v>
      </c>
      <c r="I1831" s="13" t="s">
        <v>3047</v>
      </c>
      <c r="J1831" s="13">
        <v>0</v>
      </c>
      <c r="K1831" s="13" t="s">
        <v>3023</v>
      </c>
      <c r="L1831" s="13" t="s">
        <v>3028</v>
      </c>
      <c r="M1831" s="14">
        <v>360</v>
      </c>
      <c r="N1831" s="9">
        <v>10</v>
      </c>
      <c r="O1831" s="15">
        <v>41365</v>
      </c>
    </row>
    <row r="1832" spans="1:15" ht="12.75" customHeight="1" x14ac:dyDescent="0.25">
      <c r="A1832" s="13" t="s">
        <v>5224</v>
      </c>
      <c r="B1832" s="46" t="s">
        <v>7933</v>
      </c>
      <c r="C1832" s="35" t="s">
        <v>7934</v>
      </c>
      <c r="D1832" s="47">
        <v>19790262</v>
      </c>
      <c r="E1832" s="13" t="s">
        <v>10677</v>
      </c>
      <c r="F1832" s="13" t="s">
        <v>4939</v>
      </c>
      <c r="G1832" s="13" t="s">
        <v>4948</v>
      </c>
      <c r="H1832" s="13" t="s">
        <v>3048</v>
      </c>
      <c r="I1832" s="13" t="s">
        <v>3047</v>
      </c>
      <c r="J1832" s="13">
        <v>0</v>
      </c>
      <c r="K1832" s="13" t="s">
        <v>3023</v>
      </c>
      <c r="L1832" s="13" t="s">
        <v>3028</v>
      </c>
      <c r="M1832" s="14">
        <v>570.59519999999998</v>
      </c>
      <c r="N1832" s="9">
        <v>10</v>
      </c>
      <c r="O1832" s="15">
        <v>41365</v>
      </c>
    </row>
    <row r="1833" spans="1:15" ht="12.75" customHeight="1" x14ac:dyDescent="0.25">
      <c r="A1833" s="13" t="s">
        <v>5225</v>
      </c>
      <c r="B1833" s="46" t="s">
        <v>7933</v>
      </c>
      <c r="C1833" s="35" t="s">
        <v>7934</v>
      </c>
      <c r="D1833" s="47">
        <v>20000468</v>
      </c>
      <c r="E1833" s="13" t="s">
        <v>10677</v>
      </c>
      <c r="F1833" s="13" t="s">
        <v>4939</v>
      </c>
      <c r="G1833" s="13" t="s">
        <v>4948</v>
      </c>
      <c r="H1833" s="13" t="s">
        <v>3048</v>
      </c>
      <c r="I1833" s="13" t="s">
        <v>3047</v>
      </c>
      <c r="J1833" s="13">
        <v>0</v>
      </c>
      <c r="K1833" s="13" t="s">
        <v>3023</v>
      </c>
      <c r="L1833" s="13" t="s">
        <v>3028</v>
      </c>
      <c r="M1833" s="14">
        <v>570.59519999999998</v>
      </c>
      <c r="N1833" s="9">
        <v>10</v>
      </c>
      <c r="O1833" s="15">
        <v>41365</v>
      </c>
    </row>
    <row r="1834" spans="1:15" ht="12.75" customHeight="1" x14ac:dyDescent="0.25">
      <c r="A1834" s="13" t="s">
        <v>5226</v>
      </c>
      <c r="B1834" s="46" t="s">
        <v>7980</v>
      </c>
      <c r="C1834" s="35" t="s">
        <v>7981</v>
      </c>
      <c r="D1834" s="47">
        <v>20070146</v>
      </c>
      <c r="E1834" s="13" t="s">
        <v>10677</v>
      </c>
      <c r="F1834" s="13" t="s">
        <v>4939</v>
      </c>
      <c r="G1834" s="13" t="s">
        <v>4948</v>
      </c>
      <c r="H1834" s="13" t="s">
        <v>3048</v>
      </c>
      <c r="I1834" s="13" t="s">
        <v>3047</v>
      </c>
      <c r="J1834" s="13">
        <v>0</v>
      </c>
      <c r="K1834" s="13" t="s">
        <v>3023</v>
      </c>
      <c r="L1834" s="13" t="s">
        <v>3028</v>
      </c>
      <c r="M1834" s="14">
        <v>86.8</v>
      </c>
      <c r="N1834" s="9">
        <v>10</v>
      </c>
      <c r="O1834" s="15">
        <v>41365</v>
      </c>
    </row>
    <row r="1835" spans="1:15" ht="12.75" customHeight="1" x14ac:dyDescent="0.25">
      <c r="A1835" s="13" t="s">
        <v>5227</v>
      </c>
      <c r="B1835" s="46" t="s">
        <v>7980</v>
      </c>
      <c r="C1835" s="35" t="s">
        <v>7981</v>
      </c>
      <c r="D1835" s="47">
        <v>20070147</v>
      </c>
      <c r="E1835" s="13" t="s">
        <v>10677</v>
      </c>
      <c r="F1835" s="13" t="s">
        <v>4939</v>
      </c>
      <c r="G1835" s="13" t="s">
        <v>4948</v>
      </c>
      <c r="H1835" s="13" t="s">
        <v>3048</v>
      </c>
      <c r="I1835" s="13" t="s">
        <v>3047</v>
      </c>
      <c r="J1835" s="13">
        <v>0</v>
      </c>
      <c r="K1835" s="13" t="s">
        <v>3023</v>
      </c>
      <c r="L1835" s="13" t="s">
        <v>3028</v>
      </c>
      <c r="M1835" s="14">
        <v>86.8</v>
      </c>
      <c r="N1835" s="9">
        <v>10</v>
      </c>
      <c r="O1835" s="15">
        <v>41365</v>
      </c>
    </row>
    <row r="1836" spans="1:15" ht="12.75" customHeight="1" x14ac:dyDescent="0.25">
      <c r="A1836" s="13" t="s">
        <v>5228</v>
      </c>
      <c r="B1836" s="46" t="s">
        <v>7982</v>
      </c>
      <c r="C1836" s="35" t="s">
        <v>7983</v>
      </c>
      <c r="D1836" s="47">
        <v>19920943</v>
      </c>
      <c r="E1836" s="13" t="s">
        <v>10677</v>
      </c>
      <c r="F1836" s="13" t="s">
        <v>4939</v>
      </c>
      <c r="G1836" s="13" t="s">
        <v>4948</v>
      </c>
      <c r="H1836" s="13" t="s">
        <v>3048</v>
      </c>
      <c r="I1836" s="13" t="s">
        <v>3047</v>
      </c>
      <c r="J1836" s="13">
        <v>0</v>
      </c>
      <c r="K1836" s="13" t="s">
        <v>3023</v>
      </c>
      <c r="L1836" s="13" t="s">
        <v>3028</v>
      </c>
      <c r="M1836" s="14">
        <v>1.6</v>
      </c>
      <c r="N1836" s="9">
        <v>10</v>
      </c>
      <c r="O1836" s="15">
        <v>41365</v>
      </c>
    </row>
    <row r="1837" spans="1:15" ht="12.75" customHeight="1" x14ac:dyDescent="0.25">
      <c r="A1837" s="13" t="s">
        <v>5229</v>
      </c>
      <c r="B1837" s="46" t="s">
        <v>7982</v>
      </c>
      <c r="C1837" s="35" t="s">
        <v>7983</v>
      </c>
      <c r="D1837" s="47">
        <v>2000859</v>
      </c>
      <c r="E1837" s="13" t="s">
        <v>10677</v>
      </c>
      <c r="F1837" s="13" t="s">
        <v>4939</v>
      </c>
      <c r="G1837" s="13" t="s">
        <v>4948</v>
      </c>
      <c r="H1837" s="13" t="s">
        <v>3048</v>
      </c>
      <c r="I1837" s="13" t="s">
        <v>3047</v>
      </c>
      <c r="J1837" s="13">
        <v>0</v>
      </c>
      <c r="K1837" s="13" t="s">
        <v>3023</v>
      </c>
      <c r="L1837" s="13" t="s">
        <v>3028</v>
      </c>
      <c r="M1837" s="14">
        <v>1.6</v>
      </c>
      <c r="N1837" s="9">
        <v>10</v>
      </c>
      <c r="O1837" s="15">
        <v>41365</v>
      </c>
    </row>
    <row r="1838" spans="1:15" ht="12.75" customHeight="1" x14ac:dyDescent="0.25">
      <c r="A1838" s="13" t="s">
        <v>5230</v>
      </c>
      <c r="B1838" s="46" t="s">
        <v>8003</v>
      </c>
      <c r="C1838" s="35" t="s">
        <v>8004</v>
      </c>
      <c r="D1838" s="47">
        <v>19790297</v>
      </c>
      <c r="E1838" s="13" t="s">
        <v>10677</v>
      </c>
      <c r="F1838" s="13" t="s">
        <v>4939</v>
      </c>
      <c r="G1838" s="13" t="s">
        <v>4948</v>
      </c>
      <c r="H1838" s="13" t="s">
        <v>3048</v>
      </c>
      <c r="I1838" s="13" t="s">
        <v>3047</v>
      </c>
      <c r="J1838" s="13">
        <v>0</v>
      </c>
      <c r="K1838" s="13" t="s">
        <v>3023</v>
      </c>
      <c r="L1838" s="13" t="s">
        <v>3028</v>
      </c>
      <c r="M1838" s="14">
        <v>32.272000000000006</v>
      </c>
      <c r="N1838" s="9">
        <v>10</v>
      </c>
      <c r="O1838" s="15">
        <v>41365</v>
      </c>
    </row>
    <row r="1839" spans="1:15" ht="12.75" customHeight="1" x14ac:dyDescent="0.25">
      <c r="A1839" s="13" t="s">
        <v>5231</v>
      </c>
      <c r="B1839" s="46" t="s">
        <v>8003</v>
      </c>
      <c r="C1839" s="35" t="s">
        <v>8004</v>
      </c>
      <c r="D1839" s="47">
        <v>19930108</v>
      </c>
      <c r="E1839" s="13" t="s">
        <v>10677</v>
      </c>
      <c r="F1839" s="13" t="s">
        <v>4939</v>
      </c>
      <c r="G1839" s="13" t="s">
        <v>4948</v>
      </c>
      <c r="H1839" s="13" t="s">
        <v>3048</v>
      </c>
      <c r="I1839" s="13" t="s">
        <v>3047</v>
      </c>
      <c r="J1839" s="13">
        <v>0</v>
      </c>
      <c r="K1839" s="13" t="s">
        <v>3023</v>
      </c>
      <c r="L1839" s="13" t="s">
        <v>3028</v>
      </c>
      <c r="M1839" s="14">
        <v>32.272000000000006</v>
      </c>
      <c r="N1839" s="9">
        <v>10</v>
      </c>
      <c r="O1839" s="15">
        <v>41365</v>
      </c>
    </row>
    <row r="1840" spans="1:15" ht="12.75" customHeight="1" x14ac:dyDescent="0.25">
      <c r="A1840" s="13" t="s">
        <v>5232</v>
      </c>
      <c r="B1840" s="46" t="s">
        <v>8003</v>
      </c>
      <c r="C1840" s="35" t="s">
        <v>8004</v>
      </c>
      <c r="D1840" s="47">
        <v>19790298</v>
      </c>
      <c r="E1840" s="13" t="s">
        <v>10677</v>
      </c>
      <c r="F1840" s="13" t="s">
        <v>4939</v>
      </c>
      <c r="G1840" s="13" t="s">
        <v>4948</v>
      </c>
      <c r="H1840" s="13" t="s">
        <v>3048</v>
      </c>
      <c r="I1840" s="13" t="s">
        <v>3047</v>
      </c>
      <c r="J1840" s="13">
        <v>0</v>
      </c>
      <c r="K1840" s="13" t="s">
        <v>3023</v>
      </c>
      <c r="L1840" s="13" t="s">
        <v>3028</v>
      </c>
      <c r="M1840" s="14">
        <v>32.272000000000006</v>
      </c>
      <c r="N1840" s="9">
        <v>10</v>
      </c>
      <c r="O1840" s="15">
        <v>41365</v>
      </c>
    </row>
    <row r="1841" spans="1:15" ht="12.75" customHeight="1" x14ac:dyDescent="0.25">
      <c r="A1841" s="13" t="s">
        <v>5233</v>
      </c>
      <c r="B1841" s="46" t="s">
        <v>8003</v>
      </c>
      <c r="C1841" s="35" t="s">
        <v>8004</v>
      </c>
      <c r="D1841" s="47">
        <v>19930109</v>
      </c>
      <c r="E1841" s="13" t="s">
        <v>10677</v>
      </c>
      <c r="F1841" s="13" t="s">
        <v>4939</v>
      </c>
      <c r="G1841" s="13" t="s">
        <v>4948</v>
      </c>
      <c r="H1841" s="13" t="s">
        <v>3048</v>
      </c>
      <c r="I1841" s="13" t="s">
        <v>3047</v>
      </c>
      <c r="J1841" s="13">
        <v>0</v>
      </c>
      <c r="K1841" s="13" t="s">
        <v>3023</v>
      </c>
      <c r="L1841" s="13" t="s">
        <v>3028</v>
      </c>
      <c r="M1841" s="14">
        <v>32.272000000000006</v>
      </c>
      <c r="N1841" s="9">
        <v>10</v>
      </c>
      <c r="O1841" s="15">
        <v>41365</v>
      </c>
    </row>
    <row r="1842" spans="1:15" ht="12.75" customHeight="1" x14ac:dyDescent="0.25">
      <c r="A1842" s="13" t="s">
        <v>5234</v>
      </c>
      <c r="B1842" s="46" t="s">
        <v>8048</v>
      </c>
      <c r="C1842" s="35" t="s">
        <v>8049</v>
      </c>
      <c r="D1842" s="47">
        <v>20040445</v>
      </c>
      <c r="E1842" s="13" t="s">
        <v>10677</v>
      </c>
      <c r="F1842" s="13" t="s">
        <v>4939</v>
      </c>
      <c r="G1842" s="13" t="s">
        <v>4948</v>
      </c>
      <c r="H1842" s="13" t="s">
        <v>3048</v>
      </c>
      <c r="I1842" s="13" t="s">
        <v>3047</v>
      </c>
      <c r="J1842" s="13">
        <v>0</v>
      </c>
      <c r="K1842" s="13" t="s">
        <v>3023</v>
      </c>
      <c r="L1842" s="13" t="s">
        <v>3028</v>
      </c>
      <c r="M1842" s="14">
        <v>570.11970399999996</v>
      </c>
      <c r="N1842" s="9">
        <v>10</v>
      </c>
      <c r="O1842" s="15">
        <v>41365</v>
      </c>
    </row>
    <row r="1843" spans="1:15" ht="12.75" customHeight="1" x14ac:dyDescent="0.25">
      <c r="A1843" s="13" t="s">
        <v>5235</v>
      </c>
      <c r="B1843" s="46" t="s">
        <v>8048</v>
      </c>
      <c r="C1843" s="35" t="s">
        <v>8049</v>
      </c>
      <c r="D1843" s="47">
        <v>20010215</v>
      </c>
      <c r="E1843" s="13" t="s">
        <v>10677</v>
      </c>
      <c r="F1843" s="13" t="s">
        <v>4939</v>
      </c>
      <c r="G1843" s="13" t="s">
        <v>4948</v>
      </c>
      <c r="H1843" s="13" t="s">
        <v>3048</v>
      </c>
      <c r="I1843" s="13" t="s">
        <v>3047</v>
      </c>
      <c r="J1843" s="13">
        <v>0</v>
      </c>
      <c r="K1843" s="13" t="s">
        <v>3023</v>
      </c>
      <c r="L1843" s="13" t="s">
        <v>3028</v>
      </c>
      <c r="M1843" s="14">
        <v>570.11970399999996</v>
      </c>
      <c r="N1843" s="9">
        <v>10</v>
      </c>
      <c r="O1843" s="15">
        <v>41365</v>
      </c>
    </row>
    <row r="1844" spans="1:15" ht="12.75" customHeight="1" x14ac:dyDescent="0.25">
      <c r="A1844" s="13" t="s">
        <v>5236</v>
      </c>
      <c r="B1844" s="46" t="s">
        <v>8072</v>
      </c>
      <c r="C1844" s="35" t="s">
        <v>8073</v>
      </c>
      <c r="D1844" s="47">
        <v>19880275</v>
      </c>
      <c r="E1844" s="13" t="s">
        <v>10677</v>
      </c>
      <c r="F1844" s="13" t="s">
        <v>4939</v>
      </c>
      <c r="G1844" s="13" t="s">
        <v>4948</v>
      </c>
      <c r="H1844" s="13" t="s">
        <v>3048</v>
      </c>
      <c r="I1844" s="13" t="s">
        <v>3047</v>
      </c>
      <c r="J1844" s="13">
        <v>0</v>
      </c>
      <c r="K1844" s="13" t="s">
        <v>3023</v>
      </c>
      <c r="L1844" s="13" t="s">
        <v>3028</v>
      </c>
      <c r="M1844" s="14">
        <v>266.10399999999998</v>
      </c>
      <c r="N1844" s="9">
        <v>10</v>
      </c>
      <c r="O1844" s="15">
        <v>41365</v>
      </c>
    </row>
    <row r="1845" spans="1:15" ht="12.75" customHeight="1" x14ac:dyDescent="0.25">
      <c r="A1845" s="13" t="s">
        <v>5237</v>
      </c>
      <c r="B1845" s="46" t="s">
        <v>8072</v>
      </c>
      <c r="C1845" s="35" t="s">
        <v>8073</v>
      </c>
      <c r="D1845" s="47">
        <v>19900088</v>
      </c>
      <c r="E1845" s="13" t="s">
        <v>10677</v>
      </c>
      <c r="F1845" s="13" t="s">
        <v>4939</v>
      </c>
      <c r="G1845" s="13" t="s">
        <v>4948</v>
      </c>
      <c r="H1845" s="13" t="s">
        <v>3048</v>
      </c>
      <c r="I1845" s="13" t="s">
        <v>3047</v>
      </c>
      <c r="J1845" s="13">
        <v>0</v>
      </c>
      <c r="K1845" s="13" t="s">
        <v>3023</v>
      </c>
      <c r="L1845" s="13" t="s">
        <v>3028</v>
      </c>
      <c r="M1845" s="14">
        <v>266.10399999999998</v>
      </c>
      <c r="N1845" s="9">
        <v>10</v>
      </c>
      <c r="O1845" s="15">
        <v>41365</v>
      </c>
    </row>
    <row r="1846" spans="1:15" ht="12.75" customHeight="1" x14ac:dyDescent="0.25">
      <c r="A1846" s="13" t="s">
        <v>5238</v>
      </c>
      <c r="B1846" s="46" t="s">
        <v>8116</v>
      </c>
      <c r="C1846" s="35" t="s">
        <v>8117</v>
      </c>
      <c r="D1846" s="47">
        <v>20060563</v>
      </c>
      <c r="E1846" s="13" t="s">
        <v>10677</v>
      </c>
      <c r="F1846" s="13" t="s">
        <v>4939</v>
      </c>
      <c r="G1846" s="13" t="s">
        <v>4948</v>
      </c>
      <c r="H1846" s="13" t="s">
        <v>3048</v>
      </c>
      <c r="I1846" s="13" t="s">
        <v>3047</v>
      </c>
      <c r="J1846" s="13">
        <v>0</v>
      </c>
      <c r="K1846" s="13" t="s">
        <v>3023</v>
      </c>
      <c r="L1846" s="13" t="s">
        <v>3028</v>
      </c>
      <c r="M1846" s="14">
        <v>107.944</v>
      </c>
      <c r="N1846" s="9">
        <v>10</v>
      </c>
      <c r="O1846" s="15">
        <v>41365</v>
      </c>
    </row>
    <row r="1847" spans="1:15" ht="12.75" customHeight="1" x14ac:dyDescent="0.25">
      <c r="A1847" s="13" t="s">
        <v>5239</v>
      </c>
      <c r="B1847" s="46" t="s">
        <v>8116</v>
      </c>
      <c r="C1847" s="35" t="s">
        <v>8117</v>
      </c>
      <c r="D1847" s="47">
        <v>20060557</v>
      </c>
      <c r="E1847" s="13" t="s">
        <v>10677</v>
      </c>
      <c r="F1847" s="13" t="s">
        <v>4939</v>
      </c>
      <c r="G1847" s="13" t="s">
        <v>4948</v>
      </c>
      <c r="H1847" s="13" t="s">
        <v>3048</v>
      </c>
      <c r="I1847" s="13" t="s">
        <v>3047</v>
      </c>
      <c r="J1847" s="13">
        <v>0</v>
      </c>
      <c r="K1847" s="13" t="s">
        <v>3023</v>
      </c>
      <c r="L1847" s="13" t="s">
        <v>3028</v>
      </c>
      <c r="M1847" s="14">
        <v>107.944</v>
      </c>
      <c r="N1847" s="9">
        <v>10</v>
      </c>
      <c r="O1847" s="15">
        <v>41365</v>
      </c>
    </row>
    <row r="1848" spans="1:15" ht="12.75" customHeight="1" x14ac:dyDescent="0.25">
      <c r="A1848" s="13" t="s">
        <v>5240</v>
      </c>
      <c r="B1848" s="46" t="s">
        <v>8151</v>
      </c>
      <c r="C1848" s="35" t="s">
        <v>8152</v>
      </c>
      <c r="D1848" s="47">
        <v>19880336</v>
      </c>
      <c r="E1848" s="13" t="s">
        <v>10677</v>
      </c>
      <c r="F1848" s="13" t="s">
        <v>4939</v>
      </c>
      <c r="G1848" s="13" t="s">
        <v>4948</v>
      </c>
      <c r="H1848" s="13" t="s">
        <v>3048</v>
      </c>
      <c r="I1848" s="13" t="s">
        <v>3047</v>
      </c>
      <c r="J1848" s="13">
        <v>0</v>
      </c>
      <c r="K1848" s="13" t="s">
        <v>3023</v>
      </c>
      <c r="L1848" s="13" t="s">
        <v>3028</v>
      </c>
      <c r="M1848" s="14">
        <v>9.5099199999999995E-2</v>
      </c>
      <c r="N1848" s="9">
        <v>10</v>
      </c>
      <c r="O1848" s="15">
        <v>41365</v>
      </c>
    </row>
    <row r="1849" spans="1:15" ht="12.75" customHeight="1" x14ac:dyDescent="0.25">
      <c r="A1849" s="13" t="s">
        <v>5241</v>
      </c>
      <c r="B1849" s="46" t="s">
        <v>8151</v>
      </c>
      <c r="C1849" s="35" t="s">
        <v>8152</v>
      </c>
      <c r="D1849" s="47">
        <v>19850202</v>
      </c>
      <c r="E1849" s="13" t="s">
        <v>10677</v>
      </c>
      <c r="F1849" s="13" t="s">
        <v>4939</v>
      </c>
      <c r="G1849" s="13" t="s">
        <v>4948</v>
      </c>
      <c r="H1849" s="13" t="s">
        <v>3048</v>
      </c>
      <c r="I1849" s="13" t="s">
        <v>3047</v>
      </c>
      <c r="J1849" s="13">
        <v>0</v>
      </c>
      <c r="K1849" s="13" t="s">
        <v>3023</v>
      </c>
      <c r="L1849" s="13" t="s">
        <v>3028</v>
      </c>
      <c r="M1849" s="14">
        <v>9.5099199999999995E-2</v>
      </c>
      <c r="N1849" s="9">
        <v>10</v>
      </c>
      <c r="O1849" s="15">
        <v>41365</v>
      </c>
    </row>
    <row r="1850" spans="1:15" ht="12.75" customHeight="1" x14ac:dyDescent="0.25">
      <c r="A1850" s="13" t="s">
        <v>5242</v>
      </c>
      <c r="B1850" s="46" t="s">
        <v>8155</v>
      </c>
      <c r="C1850" s="35" t="s">
        <v>8156</v>
      </c>
      <c r="D1850" s="47">
        <v>20020117</v>
      </c>
      <c r="E1850" s="13" t="s">
        <v>10677</v>
      </c>
      <c r="F1850" s="13" t="s">
        <v>4939</v>
      </c>
      <c r="G1850" s="13" t="s">
        <v>4948</v>
      </c>
      <c r="H1850" s="13" t="s">
        <v>3048</v>
      </c>
      <c r="I1850" s="13" t="s">
        <v>3047</v>
      </c>
      <c r="J1850" s="13">
        <v>0</v>
      </c>
      <c r="K1850" s="13" t="s">
        <v>3023</v>
      </c>
      <c r="L1850" s="13" t="s">
        <v>3028</v>
      </c>
      <c r="M1850" s="14">
        <v>713.02199999999993</v>
      </c>
      <c r="N1850" s="9">
        <v>10</v>
      </c>
      <c r="O1850" s="15">
        <v>42095</v>
      </c>
    </row>
    <row r="1851" spans="1:15" ht="12.75" customHeight="1" x14ac:dyDescent="0.25">
      <c r="A1851" s="13" t="s">
        <v>5243</v>
      </c>
      <c r="B1851" s="46" t="s">
        <v>8155</v>
      </c>
      <c r="C1851" s="35" t="s">
        <v>8156</v>
      </c>
      <c r="D1851" s="47">
        <v>20020305</v>
      </c>
      <c r="E1851" s="13" t="s">
        <v>10677</v>
      </c>
      <c r="F1851" s="13" t="s">
        <v>4939</v>
      </c>
      <c r="G1851" s="13" t="s">
        <v>4948</v>
      </c>
      <c r="H1851" s="13" t="s">
        <v>3048</v>
      </c>
      <c r="I1851" s="13" t="s">
        <v>3047</v>
      </c>
      <c r="J1851" s="13">
        <v>0</v>
      </c>
      <c r="K1851" s="13" t="s">
        <v>3023</v>
      </c>
      <c r="L1851" s="13" t="s">
        <v>3028</v>
      </c>
      <c r="M1851" s="14">
        <v>713.02199999999993</v>
      </c>
      <c r="N1851" s="9">
        <v>10</v>
      </c>
      <c r="O1851" s="15">
        <v>42095</v>
      </c>
    </row>
    <row r="1852" spans="1:15" ht="12.75" customHeight="1" x14ac:dyDescent="0.25">
      <c r="A1852" s="13" t="s">
        <v>5244</v>
      </c>
      <c r="B1852" s="46" t="s">
        <v>8161</v>
      </c>
      <c r="C1852" s="35" t="s">
        <v>8160</v>
      </c>
      <c r="D1852" s="47" t="s">
        <v>10665</v>
      </c>
      <c r="E1852" s="13" t="s">
        <v>10677</v>
      </c>
      <c r="F1852" s="13" t="s">
        <v>4939</v>
      </c>
      <c r="G1852" s="13" t="s">
        <v>4948</v>
      </c>
      <c r="H1852" s="13" t="s">
        <v>3048</v>
      </c>
      <c r="I1852" s="13" t="s">
        <v>3047</v>
      </c>
      <c r="J1852" s="13">
        <v>0</v>
      </c>
      <c r="K1852" s="13" t="s">
        <v>3023</v>
      </c>
      <c r="L1852" s="13" t="s">
        <v>3028</v>
      </c>
      <c r="M1852" s="14">
        <v>136</v>
      </c>
      <c r="N1852" s="9">
        <v>10</v>
      </c>
      <c r="O1852" s="15">
        <v>41365</v>
      </c>
    </row>
    <row r="1853" spans="1:15" ht="12.75" customHeight="1" x14ac:dyDescent="0.25">
      <c r="A1853" s="13" t="s">
        <v>5245</v>
      </c>
      <c r="B1853" s="46" t="s">
        <v>8161</v>
      </c>
      <c r="C1853" s="35" t="s">
        <v>8160</v>
      </c>
      <c r="D1853" s="47">
        <v>19880164</v>
      </c>
      <c r="E1853" s="13" t="s">
        <v>10677</v>
      </c>
      <c r="F1853" s="13" t="s">
        <v>4939</v>
      </c>
      <c r="G1853" s="13" t="s">
        <v>4948</v>
      </c>
      <c r="H1853" s="13" t="s">
        <v>3048</v>
      </c>
      <c r="I1853" s="13" t="s">
        <v>3047</v>
      </c>
      <c r="J1853" s="13">
        <v>0</v>
      </c>
      <c r="K1853" s="13" t="s">
        <v>3023</v>
      </c>
      <c r="L1853" s="13" t="s">
        <v>3028</v>
      </c>
      <c r="M1853" s="14">
        <v>136</v>
      </c>
      <c r="N1853" s="9">
        <v>10</v>
      </c>
      <c r="O1853" s="15">
        <v>41365</v>
      </c>
    </row>
    <row r="1854" spans="1:15" ht="12.75" customHeight="1" x14ac:dyDescent="0.25">
      <c r="A1854" s="13" t="s">
        <v>5246</v>
      </c>
      <c r="B1854" s="46" t="s">
        <v>8183</v>
      </c>
      <c r="C1854" s="35" t="s">
        <v>8184</v>
      </c>
      <c r="D1854" s="47">
        <v>19870173</v>
      </c>
      <c r="E1854" s="13" t="s">
        <v>10677</v>
      </c>
      <c r="F1854" s="13" t="s">
        <v>4939</v>
      </c>
      <c r="G1854" s="13" t="s">
        <v>4948</v>
      </c>
      <c r="H1854" s="13" t="s">
        <v>3048</v>
      </c>
      <c r="I1854" s="13" t="s">
        <v>3047</v>
      </c>
      <c r="J1854" s="13">
        <v>0</v>
      </c>
      <c r="K1854" s="13" t="s">
        <v>3023</v>
      </c>
      <c r="L1854" s="13" t="s">
        <v>3028</v>
      </c>
      <c r="M1854" s="14">
        <v>9.5099199999999995E-2</v>
      </c>
      <c r="N1854" s="9">
        <v>10</v>
      </c>
      <c r="O1854" s="15">
        <v>41365</v>
      </c>
    </row>
    <row r="1855" spans="1:15" ht="12.75" customHeight="1" x14ac:dyDescent="0.25">
      <c r="A1855" s="13" t="s">
        <v>5247</v>
      </c>
      <c r="B1855" s="46" t="s">
        <v>8183</v>
      </c>
      <c r="C1855" s="35" t="s">
        <v>8184</v>
      </c>
      <c r="D1855" s="47">
        <v>19910072</v>
      </c>
      <c r="E1855" s="13" t="s">
        <v>10677</v>
      </c>
      <c r="F1855" s="13" t="s">
        <v>4939</v>
      </c>
      <c r="G1855" s="13" t="s">
        <v>4948</v>
      </c>
      <c r="H1855" s="13" t="s">
        <v>3048</v>
      </c>
      <c r="I1855" s="13" t="s">
        <v>3047</v>
      </c>
      <c r="J1855" s="13">
        <v>0</v>
      </c>
      <c r="K1855" s="13" t="s">
        <v>3023</v>
      </c>
      <c r="L1855" s="13" t="s">
        <v>3028</v>
      </c>
      <c r="M1855" s="14">
        <v>9.5099199999999995E-2</v>
      </c>
      <c r="N1855" s="9">
        <v>10</v>
      </c>
      <c r="O1855" s="15">
        <v>41365</v>
      </c>
    </row>
    <row r="1856" spans="1:15" ht="12.75" customHeight="1" x14ac:dyDescent="0.25">
      <c r="A1856" s="13" t="s">
        <v>5248</v>
      </c>
      <c r="B1856" s="46" t="s">
        <v>8206</v>
      </c>
      <c r="C1856" s="35" t="s">
        <v>8207</v>
      </c>
      <c r="D1856" s="47">
        <v>19830331</v>
      </c>
      <c r="E1856" s="13" t="s">
        <v>10677</v>
      </c>
      <c r="F1856" s="13" t="s">
        <v>4939</v>
      </c>
      <c r="G1856" s="13" t="s">
        <v>4948</v>
      </c>
      <c r="H1856" s="13" t="s">
        <v>3048</v>
      </c>
      <c r="I1856" s="13" t="s">
        <v>3047</v>
      </c>
      <c r="J1856" s="13">
        <v>0</v>
      </c>
      <c r="K1856" s="13" t="s">
        <v>3023</v>
      </c>
      <c r="L1856" s="13" t="s">
        <v>3028</v>
      </c>
      <c r="M1856" s="14">
        <v>79.2</v>
      </c>
      <c r="N1856" s="9">
        <v>10</v>
      </c>
      <c r="O1856" s="15">
        <v>41365</v>
      </c>
    </row>
    <row r="1857" spans="1:15" ht="12.75" customHeight="1" x14ac:dyDescent="0.25">
      <c r="A1857" s="13" t="s">
        <v>5249</v>
      </c>
      <c r="B1857" s="46" t="s">
        <v>8206</v>
      </c>
      <c r="C1857" s="35" t="s">
        <v>8207</v>
      </c>
      <c r="D1857" s="47">
        <v>19920935</v>
      </c>
      <c r="E1857" s="13" t="s">
        <v>10677</v>
      </c>
      <c r="F1857" s="13" t="s">
        <v>4939</v>
      </c>
      <c r="G1857" s="13" t="s">
        <v>4948</v>
      </c>
      <c r="H1857" s="13" t="s">
        <v>3048</v>
      </c>
      <c r="I1857" s="13" t="s">
        <v>3047</v>
      </c>
      <c r="J1857" s="13">
        <v>0</v>
      </c>
      <c r="K1857" s="13" t="s">
        <v>3023</v>
      </c>
      <c r="L1857" s="13" t="s">
        <v>3028</v>
      </c>
      <c r="M1857" s="14">
        <v>79.2</v>
      </c>
      <c r="N1857" s="9">
        <v>10</v>
      </c>
      <c r="O1857" s="15">
        <v>41365</v>
      </c>
    </row>
    <row r="1858" spans="1:15" ht="12.75" customHeight="1" x14ac:dyDescent="0.25">
      <c r="A1858" s="13" t="s">
        <v>5250</v>
      </c>
      <c r="B1858" s="46" t="s">
        <v>8219</v>
      </c>
      <c r="C1858" s="35" t="s">
        <v>8220</v>
      </c>
      <c r="D1858" s="47">
        <v>19921058</v>
      </c>
      <c r="E1858" s="13" t="s">
        <v>10677</v>
      </c>
      <c r="F1858" s="13" t="s">
        <v>4939</v>
      </c>
      <c r="G1858" s="13" t="s">
        <v>4948</v>
      </c>
      <c r="H1858" s="13" t="s">
        <v>3048</v>
      </c>
      <c r="I1858" s="13" t="s">
        <v>3047</v>
      </c>
      <c r="J1858" s="13">
        <v>0</v>
      </c>
      <c r="K1858" s="13" t="s">
        <v>3023</v>
      </c>
      <c r="L1858" s="13" t="s">
        <v>3028</v>
      </c>
      <c r="M1858" s="14">
        <v>34.792000000000002</v>
      </c>
      <c r="N1858" s="9">
        <v>10</v>
      </c>
      <c r="O1858" s="15">
        <v>41365</v>
      </c>
    </row>
    <row r="1859" spans="1:15" ht="12.75" customHeight="1" x14ac:dyDescent="0.25">
      <c r="A1859" s="13" t="s">
        <v>5251</v>
      </c>
      <c r="B1859" s="46" t="s">
        <v>8219</v>
      </c>
      <c r="C1859" s="35" t="s">
        <v>8220</v>
      </c>
      <c r="D1859" s="47">
        <v>19930033</v>
      </c>
      <c r="E1859" s="13" t="s">
        <v>10677</v>
      </c>
      <c r="F1859" s="13" t="s">
        <v>4939</v>
      </c>
      <c r="G1859" s="13" t="s">
        <v>4948</v>
      </c>
      <c r="H1859" s="13" t="s">
        <v>3048</v>
      </c>
      <c r="I1859" s="13" t="s">
        <v>3047</v>
      </c>
      <c r="J1859" s="13">
        <v>0</v>
      </c>
      <c r="K1859" s="13" t="s">
        <v>3023</v>
      </c>
      <c r="L1859" s="13" t="s">
        <v>3028</v>
      </c>
      <c r="M1859" s="14">
        <v>34.792000000000002</v>
      </c>
      <c r="N1859" s="9">
        <v>10</v>
      </c>
      <c r="O1859" s="15">
        <v>41365</v>
      </c>
    </row>
    <row r="1860" spans="1:15" ht="12.75" customHeight="1" x14ac:dyDescent="0.25">
      <c r="A1860" s="13" t="s">
        <v>5252</v>
      </c>
      <c r="B1860" s="46" t="s">
        <v>8224</v>
      </c>
      <c r="C1860" s="35" t="s">
        <v>8225</v>
      </c>
      <c r="D1860" s="47">
        <v>19970009</v>
      </c>
      <c r="E1860" s="13" t="s">
        <v>10677</v>
      </c>
      <c r="F1860" s="13" t="s">
        <v>4939</v>
      </c>
      <c r="G1860" s="13" t="s">
        <v>4948</v>
      </c>
      <c r="H1860" s="13" t="s">
        <v>3048</v>
      </c>
      <c r="I1860" s="13" t="s">
        <v>3047</v>
      </c>
      <c r="J1860" s="13">
        <v>0</v>
      </c>
      <c r="K1860" s="13" t="s">
        <v>3023</v>
      </c>
      <c r="L1860" s="13" t="s">
        <v>3028</v>
      </c>
      <c r="M1860" s="14">
        <v>12.8</v>
      </c>
      <c r="N1860" s="9">
        <v>10</v>
      </c>
      <c r="O1860" s="15">
        <v>41365</v>
      </c>
    </row>
    <row r="1861" spans="1:15" ht="12.75" customHeight="1" x14ac:dyDescent="0.25">
      <c r="A1861" s="13" t="s">
        <v>5253</v>
      </c>
      <c r="B1861" s="46" t="s">
        <v>8224</v>
      </c>
      <c r="C1861" s="35" t="s">
        <v>8225</v>
      </c>
      <c r="D1861" s="47">
        <v>19970010</v>
      </c>
      <c r="E1861" s="13" t="s">
        <v>10677</v>
      </c>
      <c r="F1861" s="13" t="s">
        <v>4939</v>
      </c>
      <c r="G1861" s="13" t="s">
        <v>4948</v>
      </c>
      <c r="H1861" s="13" t="s">
        <v>3048</v>
      </c>
      <c r="I1861" s="13" t="s">
        <v>3047</v>
      </c>
      <c r="J1861" s="13">
        <v>0</v>
      </c>
      <c r="K1861" s="13" t="s">
        <v>3023</v>
      </c>
      <c r="L1861" s="13" t="s">
        <v>3028</v>
      </c>
      <c r="M1861" s="14">
        <v>12.8</v>
      </c>
      <c r="N1861" s="9">
        <v>10</v>
      </c>
      <c r="O1861" s="15">
        <v>41365</v>
      </c>
    </row>
    <row r="1862" spans="1:15" ht="12.75" customHeight="1" x14ac:dyDescent="0.25">
      <c r="A1862" s="13" t="s">
        <v>5254</v>
      </c>
      <c r="B1862" s="46" t="s">
        <v>8231</v>
      </c>
      <c r="C1862" s="35" t="s">
        <v>8230</v>
      </c>
      <c r="D1862" s="47">
        <v>20110118</v>
      </c>
      <c r="E1862" s="13" t="s">
        <v>10678</v>
      </c>
      <c r="F1862" s="13" t="s">
        <v>4939</v>
      </c>
      <c r="G1862" s="13" t="s">
        <v>4948</v>
      </c>
      <c r="H1862" s="13" t="s">
        <v>3048</v>
      </c>
      <c r="I1862" s="13" t="s">
        <v>3047</v>
      </c>
      <c r="J1862" s="13">
        <v>0</v>
      </c>
      <c r="K1862" s="13" t="s">
        <v>3023</v>
      </c>
      <c r="L1862" s="13" t="s">
        <v>3028</v>
      </c>
      <c r="M1862" s="14">
        <v>808.34320000000002</v>
      </c>
      <c r="N1862" s="9">
        <v>10</v>
      </c>
      <c r="O1862" s="15">
        <v>41365</v>
      </c>
    </row>
    <row r="1863" spans="1:15" ht="12.75" customHeight="1" x14ac:dyDescent="0.25">
      <c r="A1863" s="13" t="s">
        <v>5255</v>
      </c>
      <c r="B1863" s="46" t="s">
        <v>8232</v>
      </c>
      <c r="C1863" s="35" t="s">
        <v>8230</v>
      </c>
      <c r="D1863" s="47">
        <v>20140060</v>
      </c>
      <c r="E1863" s="13" t="s">
        <v>10677</v>
      </c>
      <c r="F1863" s="13" t="s">
        <v>4939</v>
      </c>
      <c r="G1863" s="13" t="s">
        <v>4948</v>
      </c>
      <c r="H1863" s="13" t="s">
        <v>3048</v>
      </c>
      <c r="I1863" s="13" t="s">
        <v>3047</v>
      </c>
      <c r="J1863" s="13">
        <v>0</v>
      </c>
      <c r="K1863" s="13" t="s">
        <v>3023</v>
      </c>
      <c r="L1863" s="13" t="s">
        <v>3028</v>
      </c>
      <c r="M1863" s="14">
        <v>51.263999999999996</v>
      </c>
      <c r="N1863" s="9">
        <v>10</v>
      </c>
      <c r="O1863" s="15">
        <v>41365</v>
      </c>
    </row>
    <row r="1864" spans="1:15" ht="12.75" customHeight="1" x14ac:dyDescent="0.25">
      <c r="A1864" s="13" t="s">
        <v>5256</v>
      </c>
      <c r="B1864" s="46" t="s">
        <v>8232</v>
      </c>
      <c r="C1864" s="35" t="s">
        <v>8230</v>
      </c>
      <c r="D1864" s="47">
        <v>20140050</v>
      </c>
      <c r="E1864" s="13" t="s">
        <v>10677</v>
      </c>
      <c r="F1864" s="13" t="s">
        <v>4939</v>
      </c>
      <c r="G1864" s="13" t="s">
        <v>4948</v>
      </c>
      <c r="H1864" s="13" t="s">
        <v>3048</v>
      </c>
      <c r="I1864" s="13" t="s">
        <v>3047</v>
      </c>
      <c r="J1864" s="13">
        <v>0</v>
      </c>
      <c r="K1864" s="13" t="s">
        <v>3023</v>
      </c>
      <c r="L1864" s="13" t="s">
        <v>3028</v>
      </c>
      <c r="M1864" s="14">
        <v>51.263999999999996</v>
      </c>
      <c r="N1864" s="9">
        <v>10</v>
      </c>
      <c r="O1864" s="15">
        <v>41365</v>
      </c>
    </row>
    <row r="1865" spans="1:15" ht="12.75" customHeight="1" x14ac:dyDescent="0.25">
      <c r="A1865" s="13" t="s">
        <v>5257</v>
      </c>
      <c r="B1865" s="46" t="s">
        <v>8259</v>
      </c>
      <c r="C1865" s="35" t="s">
        <v>8260</v>
      </c>
      <c r="D1865" s="47">
        <v>19860255</v>
      </c>
      <c r="E1865" s="13" t="s">
        <v>10677</v>
      </c>
      <c r="F1865" s="13" t="s">
        <v>4939</v>
      </c>
      <c r="G1865" s="13" t="s">
        <v>4948</v>
      </c>
      <c r="H1865" s="13" t="s">
        <v>3048</v>
      </c>
      <c r="I1865" s="13" t="s">
        <v>3047</v>
      </c>
      <c r="J1865" s="13">
        <v>0</v>
      </c>
      <c r="K1865" s="13" t="s">
        <v>3023</v>
      </c>
      <c r="L1865" s="13" t="s">
        <v>3028</v>
      </c>
      <c r="M1865" s="14">
        <v>67.2</v>
      </c>
      <c r="N1865" s="9">
        <v>10</v>
      </c>
      <c r="O1865" s="15">
        <v>41365</v>
      </c>
    </row>
    <row r="1866" spans="1:15" ht="12.75" customHeight="1" x14ac:dyDescent="0.25">
      <c r="A1866" s="13" t="s">
        <v>5258</v>
      </c>
      <c r="B1866" s="46" t="s">
        <v>8259</v>
      </c>
      <c r="C1866" s="35" t="s">
        <v>8260</v>
      </c>
      <c r="D1866" s="47">
        <v>20030616</v>
      </c>
      <c r="E1866" s="13" t="s">
        <v>10677</v>
      </c>
      <c r="F1866" s="13" t="s">
        <v>4939</v>
      </c>
      <c r="G1866" s="13" t="s">
        <v>4948</v>
      </c>
      <c r="H1866" s="13" t="s">
        <v>3048</v>
      </c>
      <c r="I1866" s="13" t="s">
        <v>3047</v>
      </c>
      <c r="J1866" s="13">
        <v>0</v>
      </c>
      <c r="K1866" s="13" t="s">
        <v>3023</v>
      </c>
      <c r="L1866" s="13" t="s">
        <v>3028</v>
      </c>
      <c r="M1866" s="14">
        <v>67.2</v>
      </c>
      <c r="N1866" s="9">
        <v>10</v>
      </c>
      <c r="O1866" s="15">
        <v>41365</v>
      </c>
    </row>
    <row r="1867" spans="1:15" ht="12.75" customHeight="1" x14ac:dyDescent="0.25">
      <c r="A1867" s="13" t="s">
        <v>5259</v>
      </c>
      <c r="B1867" s="46" t="s">
        <v>8261</v>
      </c>
      <c r="C1867" s="35" t="s">
        <v>8262</v>
      </c>
      <c r="D1867" s="47">
        <v>20070512</v>
      </c>
      <c r="E1867" s="13" t="s">
        <v>10677</v>
      </c>
      <c r="F1867" s="13" t="s">
        <v>4939</v>
      </c>
      <c r="G1867" s="13" t="s">
        <v>4948</v>
      </c>
      <c r="H1867" s="13" t="s">
        <v>3048</v>
      </c>
      <c r="I1867" s="13" t="s">
        <v>3047</v>
      </c>
      <c r="J1867" s="13">
        <v>0</v>
      </c>
      <c r="K1867" s="13" t="s">
        <v>3023</v>
      </c>
      <c r="L1867" s="13" t="s">
        <v>3028</v>
      </c>
      <c r="M1867" s="14">
        <v>37.6</v>
      </c>
      <c r="N1867" s="9">
        <v>10</v>
      </c>
      <c r="O1867" s="15">
        <v>41365</v>
      </c>
    </row>
    <row r="1868" spans="1:15" ht="12.75" customHeight="1" x14ac:dyDescent="0.25">
      <c r="A1868" s="13" t="s">
        <v>5260</v>
      </c>
      <c r="B1868" s="46" t="s">
        <v>8261</v>
      </c>
      <c r="C1868" s="35" t="s">
        <v>8262</v>
      </c>
      <c r="D1868" s="47">
        <v>20070513</v>
      </c>
      <c r="E1868" s="13" t="s">
        <v>10677</v>
      </c>
      <c r="F1868" s="13" t="s">
        <v>4939</v>
      </c>
      <c r="G1868" s="13" t="s">
        <v>4948</v>
      </c>
      <c r="H1868" s="13" t="s">
        <v>3048</v>
      </c>
      <c r="I1868" s="13" t="s">
        <v>3047</v>
      </c>
      <c r="J1868" s="13">
        <v>0</v>
      </c>
      <c r="K1868" s="13" t="s">
        <v>3023</v>
      </c>
      <c r="L1868" s="13" t="s">
        <v>3028</v>
      </c>
      <c r="M1868" s="14">
        <v>37.6</v>
      </c>
      <c r="N1868" s="9">
        <v>10</v>
      </c>
      <c r="O1868" s="15">
        <v>41365</v>
      </c>
    </row>
    <row r="1869" spans="1:15" ht="12.75" customHeight="1" x14ac:dyDescent="0.25">
      <c r="A1869" s="13" t="s">
        <v>5261</v>
      </c>
      <c r="B1869" s="46" t="s">
        <v>8351</v>
      </c>
      <c r="C1869" s="35" t="s">
        <v>8352</v>
      </c>
      <c r="D1869" s="47">
        <v>20050472</v>
      </c>
      <c r="E1869" s="13" t="s">
        <v>10677</v>
      </c>
      <c r="F1869" s="13" t="s">
        <v>4939</v>
      </c>
      <c r="G1869" s="13" t="s">
        <v>4948</v>
      </c>
      <c r="H1869" s="13" t="s">
        <v>3048</v>
      </c>
      <c r="I1869" s="13" t="s">
        <v>3047</v>
      </c>
      <c r="J1869" s="13">
        <v>0</v>
      </c>
      <c r="K1869" s="13" t="s">
        <v>3023</v>
      </c>
      <c r="L1869" s="13" t="s">
        <v>3028</v>
      </c>
      <c r="M1869" s="14">
        <v>24.352</v>
      </c>
      <c r="N1869" s="9">
        <v>10</v>
      </c>
      <c r="O1869" s="15">
        <v>41365</v>
      </c>
    </row>
    <row r="1870" spans="1:15" ht="12.75" customHeight="1" x14ac:dyDescent="0.25">
      <c r="A1870" s="13" t="s">
        <v>5262</v>
      </c>
      <c r="B1870" s="46" t="s">
        <v>8351</v>
      </c>
      <c r="C1870" s="35" t="s">
        <v>8352</v>
      </c>
      <c r="D1870" s="47">
        <v>20050505</v>
      </c>
      <c r="E1870" s="13" t="s">
        <v>10677</v>
      </c>
      <c r="F1870" s="13" t="s">
        <v>4939</v>
      </c>
      <c r="G1870" s="13" t="s">
        <v>4948</v>
      </c>
      <c r="H1870" s="13" t="s">
        <v>3048</v>
      </c>
      <c r="I1870" s="13" t="s">
        <v>3047</v>
      </c>
      <c r="J1870" s="13">
        <v>0</v>
      </c>
      <c r="K1870" s="13" t="s">
        <v>3023</v>
      </c>
      <c r="L1870" s="13" t="s">
        <v>3028</v>
      </c>
      <c r="M1870" s="14">
        <v>24.352</v>
      </c>
      <c r="N1870" s="9">
        <v>10</v>
      </c>
      <c r="O1870" s="15">
        <v>41365</v>
      </c>
    </row>
    <row r="1871" spans="1:15" ht="12.75" customHeight="1" x14ac:dyDescent="0.25">
      <c r="A1871" s="13" t="s">
        <v>5263</v>
      </c>
      <c r="B1871" s="46" t="s">
        <v>8454</v>
      </c>
      <c r="C1871" s="35" t="s">
        <v>8455</v>
      </c>
      <c r="D1871" s="47">
        <v>20030002</v>
      </c>
      <c r="E1871" s="13" t="s">
        <v>10677</v>
      </c>
      <c r="F1871" s="13" t="s">
        <v>4939</v>
      </c>
      <c r="G1871" s="13" t="s">
        <v>4948</v>
      </c>
      <c r="H1871" s="13" t="s">
        <v>3048</v>
      </c>
      <c r="I1871" s="13" t="s">
        <v>3047</v>
      </c>
      <c r="J1871" s="13">
        <v>0</v>
      </c>
      <c r="K1871" s="13" t="s">
        <v>3023</v>
      </c>
      <c r="L1871" s="13" t="s">
        <v>3028</v>
      </c>
      <c r="M1871" s="14">
        <v>119.96</v>
      </c>
      <c r="N1871" s="9">
        <v>10</v>
      </c>
      <c r="O1871" s="15">
        <v>41365</v>
      </c>
    </row>
    <row r="1872" spans="1:15" ht="12.75" customHeight="1" x14ac:dyDescent="0.25">
      <c r="A1872" s="13" t="s">
        <v>5264</v>
      </c>
      <c r="B1872" s="46" t="s">
        <v>8454</v>
      </c>
      <c r="C1872" s="35" t="s">
        <v>8455</v>
      </c>
      <c r="D1872" s="47">
        <v>20070217</v>
      </c>
      <c r="E1872" s="13" t="s">
        <v>10677</v>
      </c>
      <c r="F1872" s="13" t="s">
        <v>4939</v>
      </c>
      <c r="G1872" s="13" t="s">
        <v>4948</v>
      </c>
      <c r="H1872" s="13" t="s">
        <v>3048</v>
      </c>
      <c r="I1872" s="13" t="s">
        <v>3047</v>
      </c>
      <c r="J1872" s="13">
        <v>0</v>
      </c>
      <c r="K1872" s="13" t="s">
        <v>3023</v>
      </c>
      <c r="L1872" s="13" t="s">
        <v>3028</v>
      </c>
      <c r="M1872" s="14">
        <v>119.96</v>
      </c>
      <c r="N1872" s="9">
        <v>10</v>
      </c>
      <c r="O1872" s="15">
        <v>41365</v>
      </c>
    </row>
    <row r="1873" spans="1:15" ht="12.75" customHeight="1" x14ac:dyDescent="0.25">
      <c r="A1873" s="13" t="s">
        <v>5265</v>
      </c>
      <c r="B1873" s="46" t="s">
        <v>8482</v>
      </c>
      <c r="C1873" s="35" t="s">
        <v>8483</v>
      </c>
      <c r="D1873" s="47">
        <v>19980054</v>
      </c>
      <c r="E1873" s="13" t="s">
        <v>10677</v>
      </c>
      <c r="F1873" s="13" t="s">
        <v>4939</v>
      </c>
      <c r="G1873" s="13" t="s">
        <v>4948</v>
      </c>
      <c r="H1873" s="13" t="s">
        <v>3048</v>
      </c>
      <c r="I1873" s="13" t="s">
        <v>3047</v>
      </c>
      <c r="J1873" s="13">
        <v>0</v>
      </c>
      <c r="K1873" s="13" t="s">
        <v>3023</v>
      </c>
      <c r="L1873" s="13" t="s">
        <v>3028</v>
      </c>
      <c r="M1873" s="14">
        <v>126.4</v>
      </c>
      <c r="N1873" s="9">
        <v>10</v>
      </c>
      <c r="O1873" s="15">
        <v>41365</v>
      </c>
    </row>
    <row r="1874" spans="1:15" ht="12.75" customHeight="1" x14ac:dyDescent="0.25">
      <c r="A1874" s="13" t="s">
        <v>5266</v>
      </c>
      <c r="B1874" s="46" t="s">
        <v>8482</v>
      </c>
      <c r="C1874" s="35" t="s">
        <v>8483</v>
      </c>
      <c r="D1874" s="47">
        <v>19980218</v>
      </c>
      <c r="E1874" s="13" t="s">
        <v>10677</v>
      </c>
      <c r="F1874" s="13" t="s">
        <v>4939</v>
      </c>
      <c r="G1874" s="13" t="s">
        <v>4948</v>
      </c>
      <c r="H1874" s="13" t="s">
        <v>3048</v>
      </c>
      <c r="I1874" s="13" t="s">
        <v>3047</v>
      </c>
      <c r="J1874" s="13">
        <v>0</v>
      </c>
      <c r="K1874" s="13" t="s">
        <v>3023</v>
      </c>
      <c r="L1874" s="13" t="s">
        <v>3028</v>
      </c>
      <c r="M1874" s="14">
        <v>126.4</v>
      </c>
      <c r="N1874" s="9">
        <v>10</v>
      </c>
      <c r="O1874" s="15">
        <v>41365</v>
      </c>
    </row>
    <row r="1875" spans="1:15" ht="12.75" customHeight="1" x14ac:dyDescent="0.25">
      <c r="A1875" s="13" t="s">
        <v>5267</v>
      </c>
      <c r="B1875" s="46" t="s">
        <v>8516</v>
      </c>
      <c r="C1875" s="35" t="s">
        <v>8517</v>
      </c>
      <c r="D1875" s="47">
        <v>20030133</v>
      </c>
      <c r="E1875" s="13" t="s">
        <v>10677</v>
      </c>
      <c r="F1875" s="13" t="s">
        <v>4939</v>
      </c>
      <c r="G1875" s="13" t="s">
        <v>4948</v>
      </c>
      <c r="H1875" s="13" t="s">
        <v>3048</v>
      </c>
      <c r="I1875" s="13" t="s">
        <v>3047</v>
      </c>
      <c r="J1875" s="13">
        <v>0</v>
      </c>
      <c r="K1875" s="13" t="s">
        <v>3023</v>
      </c>
      <c r="L1875" s="13" t="s">
        <v>3028</v>
      </c>
      <c r="M1875" s="14">
        <v>144</v>
      </c>
      <c r="N1875" s="9">
        <v>10</v>
      </c>
      <c r="O1875" s="15">
        <v>41365</v>
      </c>
    </row>
    <row r="1876" spans="1:15" ht="12.75" customHeight="1" x14ac:dyDescent="0.25">
      <c r="A1876" s="13" t="s">
        <v>5268</v>
      </c>
      <c r="B1876" s="46" t="s">
        <v>8516</v>
      </c>
      <c r="C1876" s="35" t="s">
        <v>8517</v>
      </c>
      <c r="D1876" s="47">
        <v>20030171</v>
      </c>
      <c r="E1876" s="13" t="s">
        <v>10677</v>
      </c>
      <c r="F1876" s="13" t="s">
        <v>4939</v>
      </c>
      <c r="G1876" s="13" t="s">
        <v>4948</v>
      </c>
      <c r="H1876" s="13" t="s">
        <v>3048</v>
      </c>
      <c r="I1876" s="13" t="s">
        <v>3047</v>
      </c>
      <c r="J1876" s="13">
        <v>0</v>
      </c>
      <c r="K1876" s="13" t="s">
        <v>3023</v>
      </c>
      <c r="L1876" s="13" t="s">
        <v>3028</v>
      </c>
      <c r="M1876" s="14">
        <v>144</v>
      </c>
      <c r="N1876" s="9">
        <v>10</v>
      </c>
      <c r="O1876" s="15">
        <v>41365</v>
      </c>
    </row>
    <row r="1877" spans="1:15" ht="12.75" customHeight="1" x14ac:dyDescent="0.25">
      <c r="A1877" s="13" t="s">
        <v>5269</v>
      </c>
      <c r="B1877" s="46" t="s">
        <v>8539</v>
      </c>
      <c r="C1877" s="35" t="s">
        <v>8540</v>
      </c>
      <c r="D1877" s="47">
        <v>19970294</v>
      </c>
      <c r="E1877" s="13" t="s">
        <v>10677</v>
      </c>
      <c r="F1877" s="13" t="s">
        <v>4939</v>
      </c>
      <c r="G1877" s="13" t="s">
        <v>4948</v>
      </c>
      <c r="H1877" s="13" t="s">
        <v>3048</v>
      </c>
      <c r="I1877" s="13" t="s">
        <v>3047</v>
      </c>
      <c r="J1877" s="13">
        <v>0</v>
      </c>
      <c r="K1877" s="13" t="s">
        <v>3023</v>
      </c>
      <c r="L1877" s="13" t="s">
        <v>3028</v>
      </c>
      <c r="M1877" s="14">
        <v>20</v>
      </c>
      <c r="N1877" s="9">
        <v>10</v>
      </c>
      <c r="O1877" s="15">
        <v>41365</v>
      </c>
    </row>
    <row r="1878" spans="1:15" ht="12.75" customHeight="1" x14ac:dyDescent="0.25">
      <c r="A1878" s="13" t="s">
        <v>5270</v>
      </c>
      <c r="B1878" s="46" t="s">
        <v>8539</v>
      </c>
      <c r="C1878" s="35" t="s">
        <v>8540</v>
      </c>
      <c r="D1878" s="47">
        <v>20030676</v>
      </c>
      <c r="E1878" s="13" t="s">
        <v>10677</v>
      </c>
      <c r="F1878" s="13" t="s">
        <v>4939</v>
      </c>
      <c r="G1878" s="13" t="s">
        <v>4948</v>
      </c>
      <c r="H1878" s="13" t="s">
        <v>3048</v>
      </c>
      <c r="I1878" s="13" t="s">
        <v>3047</v>
      </c>
      <c r="J1878" s="13">
        <v>0</v>
      </c>
      <c r="K1878" s="13" t="s">
        <v>3023</v>
      </c>
      <c r="L1878" s="13" t="s">
        <v>3028</v>
      </c>
      <c r="M1878" s="14">
        <v>20</v>
      </c>
      <c r="N1878" s="9">
        <v>10</v>
      </c>
      <c r="O1878" s="15">
        <v>41365</v>
      </c>
    </row>
    <row r="1879" spans="1:15" ht="12.75" customHeight="1" x14ac:dyDescent="0.25">
      <c r="A1879" s="13" t="s">
        <v>5271</v>
      </c>
      <c r="B1879" s="46" t="s">
        <v>8583</v>
      </c>
      <c r="C1879" s="35" t="s">
        <v>8584</v>
      </c>
      <c r="D1879" s="47">
        <v>20080194</v>
      </c>
      <c r="E1879" s="13" t="s">
        <v>10677</v>
      </c>
      <c r="F1879" s="13" t="s">
        <v>4939</v>
      </c>
      <c r="G1879" s="13" t="s">
        <v>4948</v>
      </c>
      <c r="H1879" s="13" t="s">
        <v>3048</v>
      </c>
      <c r="I1879" s="13" t="s">
        <v>3047</v>
      </c>
      <c r="J1879" s="13">
        <v>0</v>
      </c>
      <c r="K1879" s="13" t="s">
        <v>3023</v>
      </c>
      <c r="L1879" s="13" t="s">
        <v>3028</v>
      </c>
      <c r="M1879" s="14">
        <v>189.68</v>
      </c>
      <c r="N1879" s="9">
        <v>10</v>
      </c>
      <c r="O1879" s="15">
        <v>41365</v>
      </c>
    </row>
    <row r="1880" spans="1:15" ht="12.75" customHeight="1" x14ac:dyDescent="0.25">
      <c r="A1880" s="13" t="s">
        <v>5272</v>
      </c>
      <c r="B1880" s="46" t="s">
        <v>8583</v>
      </c>
      <c r="C1880" s="35" t="s">
        <v>8584</v>
      </c>
      <c r="D1880" s="47">
        <v>20090280</v>
      </c>
      <c r="E1880" s="13" t="s">
        <v>10677</v>
      </c>
      <c r="F1880" s="13" t="s">
        <v>4939</v>
      </c>
      <c r="G1880" s="13" t="s">
        <v>4948</v>
      </c>
      <c r="H1880" s="13" t="s">
        <v>3048</v>
      </c>
      <c r="I1880" s="13" t="s">
        <v>3047</v>
      </c>
      <c r="J1880" s="13">
        <v>0</v>
      </c>
      <c r="K1880" s="13" t="s">
        <v>3023</v>
      </c>
      <c r="L1880" s="13" t="s">
        <v>3028</v>
      </c>
      <c r="M1880" s="14">
        <v>189.68</v>
      </c>
      <c r="N1880" s="9">
        <v>10</v>
      </c>
      <c r="O1880" s="15">
        <v>41365</v>
      </c>
    </row>
    <row r="1881" spans="1:15" ht="12.75" customHeight="1" x14ac:dyDescent="0.25">
      <c r="A1881" s="13" t="s">
        <v>5273</v>
      </c>
      <c r="B1881" s="46" t="s">
        <v>8737</v>
      </c>
      <c r="C1881" s="35" t="s">
        <v>8738</v>
      </c>
      <c r="D1881" s="47">
        <v>20080316</v>
      </c>
      <c r="E1881" s="13" t="s">
        <v>10677</v>
      </c>
      <c r="F1881" s="13" t="s">
        <v>4939</v>
      </c>
      <c r="G1881" s="13" t="s">
        <v>4948</v>
      </c>
      <c r="H1881" s="13" t="s">
        <v>3048</v>
      </c>
      <c r="I1881" s="13" t="s">
        <v>3047</v>
      </c>
      <c r="J1881" s="13">
        <v>0</v>
      </c>
      <c r="K1881" s="13" t="s">
        <v>3023</v>
      </c>
      <c r="L1881" s="13" t="s">
        <v>3028</v>
      </c>
      <c r="M1881" s="14">
        <v>260</v>
      </c>
      <c r="N1881" s="9">
        <v>10</v>
      </c>
      <c r="O1881" s="15">
        <v>41365</v>
      </c>
    </row>
    <row r="1882" spans="1:15" ht="12.75" customHeight="1" x14ac:dyDescent="0.25">
      <c r="A1882" s="13" t="s">
        <v>5274</v>
      </c>
      <c r="B1882" s="46" t="s">
        <v>8737</v>
      </c>
      <c r="C1882" s="35" t="s">
        <v>8738</v>
      </c>
      <c r="D1882" s="47">
        <v>20090275</v>
      </c>
      <c r="E1882" s="13" t="s">
        <v>10677</v>
      </c>
      <c r="F1882" s="13" t="s">
        <v>4939</v>
      </c>
      <c r="G1882" s="13" t="s">
        <v>4948</v>
      </c>
      <c r="H1882" s="13" t="s">
        <v>3048</v>
      </c>
      <c r="I1882" s="13" t="s">
        <v>3047</v>
      </c>
      <c r="J1882" s="13">
        <v>0</v>
      </c>
      <c r="K1882" s="13" t="s">
        <v>3023</v>
      </c>
      <c r="L1882" s="13" t="s">
        <v>3028</v>
      </c>
      <c r="M1882" s="14">
        <v>260</v>
      </c>
      <c r="N1882" s="9">
        <v>10</v>
      </c>
      <c r="O1882" s="15">
        <v>41365</v>
      </c>
    </row>
    <row r="1883" spans="1:15" ht="12.75" customHeight="1" x14ac:dyDescent="0.25">
      <c r="A1883" s="13" t="s">
        <v>5275</v>
      </c>
      <c r="B1883" s="46" t="s">
        <v>8791</v>
      </c>
      <c r="C1883" s="35" t="s">
        <v>8792</v>
      </c>
      <c r="D1883" s="47">
        <v>20080264</v>
      </c>
      <c r="E1883" s="13" t="s">
        <v>10677</v>
      </c>
      <c r="F1883" s="13" t="s">
        <v>4939</v>
      </c>
      <c r="G1883" s="13" t="s">
        <v>4948</v>
      </c>
      <c r="H1883" s="13" t="s">
        <v>3048</v>
      </c>
      <c r="I1883" s="13" t="s">
        <v>3047</v>
      </c>
      <c r="J1883" s="13">
        <v>0</v>
      </c>
      <c r="K1883" s="13" t="s">
        <v>3023</v>
      </c>
      <c r="L1883" s="13" t="s">
        <v>3028</v>
      </c>
      <c r="M1883" s="14">
        <v>93.6</v>
      </c>
      <c r="N1883" s="9">
        <v>10</v>
      </c>
      <c r="O1883" s="15">
        <v>41365</v>
      </c>
    </row>
    <row r="1884" spans="1:15" ht="12.75" customHeight="1" x14ac:dyDescent="0.25">
      <c r="A1884" s="13" t="s">
        <v>5276</v>
      </c>
      <c r="B1884" s="46" t="s">
        <v>8791</v>
      </c>
      <c r="C1884" s="35" t="s">
        <v>8792</v>
      </c>
      <c r="D1884" s="47">
        <v>20100219</v>
      </c>
      <c r="E1884" s="13" t="s">
        <v>10677</v>
      </c>
      <c r="F1884" s="13" t="s">
        <v>4939</v>
      </c>
      <c r="G1884" s="13" t="s">
        <v>4948</v>
      </c>
      <c r="H1884" s="13" t="s">
        <v>3048</v>
      </c>
      <c r="I1884" s="13" t="s">
        <v>3047</v>
      </c>
      <c r="J1884" s="13">
        <v>0</v>
      </c>
      <c r="K1884" s="13" t="s">
        <v>3023</v>
      </c>
      <c r="L1884" s="13" t="s">
        <v>3028</v>
      </c>
      <c r="M1884" s="14">
        <v>93.6</v>
      </c>
      <c r="N1884" s="9">
        <v>10</v>
      </c>
      <c r="O1884" s="15">
        <v>41365</v>
      </c>
    </row>
    <row r="1885" spans="1:15" ht="12.75" customHeight="1" x14ac:dyDescent="0.25">
      <c r="A1885" s="13" t="s">
        <v>5277</v>
      </c>
      <c r="B1885" s="46" t="s">
        <v>9142</v>
      </c>
      <c r="C1885" s="35" t="s">
        <v>9143</v>
      </c>
      <c r="D1885" s="47">
        <v>19920445</v>
      </c>
      <c r="E1885" s="13" t="s">
        <v>10677</v>
      </c>
      <c r="F1885" s="13" t="s">
        <v>4939</v>
      </c>
      <c r="G1885" s="13" t="s">
        <v>4948</v>
      </c>
      <c r="H1885" s="13" t="s">
        <v>3048</v>
      </c>
      <c r="I1885" s="13" t="s">
        <v>3047</v>
      </c>
      <c r="J1885" s="13">
        <v>0</v>
      </c>
      <c r="K1885" s="13" t="s">
        <v>3023</v>
      </c>
      <c r="L1885" s="13" t="s">
        <v>3028</v>
      </c>
      <c r="M1885" s="14">
        <v>47.416000000000004</v>
      </c>
      <c r="N1885" s="9">
        <v>10</v>
      </c>
      <c r="O1885" s="15">
        <v>41365</v>
      </c>
    </row>
    <row r="1886" spans="1:15" ht="12.75" customHeight="1" x14ac:dyDescent="0.25">
      <c r="A1886" s="13" t="s">
        <v>5278</v>
      </c>
      <c r="B1886" s="46" t="s">
        <v>9142</v>
      </c>
      <c r="C1886" s="35" t="s">
        <v>9143</v>
      </c>
      <c r="D1886" s="47">
        <v>19920163</v>
      </c>
      <c r="E1886" s="13" t="s">
        <v>10677</v>
      </c>
      <c r="F1886" s="13" t="s">
        <v>4939</v>
      </c>
      <c r="G1886" s="13" t="s">
        <v>4948</v>
      </c>
      <c r="H1886" s="13" t="s">
        <v>3048</v>
      </c>
      <c r="I1886" s="13" t="s">
        <v>3047</v>
      </c>
      <c r="J1886" s="13">
        <v>0</v>
      </c>
      <c r="K1886" s="13" t="s">
        <v>3023</v>
      </c>
      <c r="L1886" s="13" t="s">
        <v>3028</v>
      </c>
      <c r="M1886" s="14">
        <v>47.416000000000004</v>
      </c>
      <c r="N1886" s="9">
        <v>10</v>
      </c>
      <c r="O1886" s="15">
        <v>41365</v>
      </c>
    </row>
    <row r="1887" spans="1:15" ht="12.75" customHeight="1" x14ac:dyDescent="0.25">
      <c r="A1887" s="13" t="s">
        <v>5279</v>
      </c>
      <c r="B1887" s="46" t="s">
        <v>9168</v>
      </c>
      <c r="C1887" s="35" t="s">
        <v>9169</v>
      </c>
      <c r="D1887" s="47">
        <v>19840488</v>
      </c>
      <c r="E1887" s="13" t="s">
        <v>10677</v>
      </c>
      <c r="F1887" s="13" t="s">
        <v>4939</v>
      </c>
      <c r="G1887" s="13" t="s">
        <v>4948</v>
      </c>
      <c r="H1887" s="13" t="s">
        <v>3048</v>
      </c>
      <c r="I1887" s="13" t="s">
        <v>3047</v>
      </c>
      <c r="J1887" s="13">
        <v>0</v>
      </c>
      <c r="K1887" s="13" t="s">
        <v>3023</v>
      </c>
      <c r="L1887" s="13" t="s">
        <v>3028</v>
      </c>
      <c r="M1887" s="14">
        <v>137.61000000000001</v>
      </c>
      <c r="N1887" s="9">
        <v>10</v>
      </c>
      <c r="O1887" s="15">
        <v>41365</v>
      </c>
    </row>
    <row r="1888" spans="1:15" ht="12.75" customHeight="1" x14ac:dyDescent="0.25">
      <c r="A1888" s="13" t="s">
        <v>5280</v>
      </c>
      <c r="B1888" s="46" t="s">
        <v>9168</v>
      </c>
      <c r="C1888" s="35" t="s">
        <v>9169</v>
      </c>
      <c r="D1888" s="47">
        <v>20000686</v>
      </c>
      <c r="E1888" s="13" t="s">
        <v>10677</v>
      </c>
      <c r="F1888" s="13" t="s">
        <v>4939</v>
      </c>
      <c r="G1888" s="13" t="s">
        <v>4948</v>
      </c>
      <c r="H1888" s="13" t="s">
        <v>3048</v>
      </c>
      <c r="I1888" s="13" t="s">
        <v>3047</v>
      </c>
      <c r="J1888" s="13">
        <v>0</v>
      </c>
      <c r="K1888" s="13" t="s">
        <v>3023</v>
      </c>
      <c r="L1888" s="13" t="s">
        <v>3028</v>
      </c>
      <c r="M1888" s="14">
        <v>137.61000000000001</v>
      </c>
      <c r="N1888" s="9">
        <v>10</v>
      </c>
      <c r="O1888" s="15">
        <v>41365</v>
      </c>
    </row>
    <row r="1889" spans="1:15" ht="12.75" customHeight="1" x14ac:dyDescent="0.25">
      <c r="A1889" s="13" t="s">
        <v>5281</v>
      </c>
      <c r="B1889" s="46" t="s">
        <v>9170</v>
      </c>
      <c r="C1889" s="35" t="s">
        <v>9171</v>
      </c>
      <c r="D1889" s="47">
        <v>19870134</v>
      </c>
      <c r="E1889" s="13" t="s">
        <v>10677</v>
      </c>
      <c r="F1889" s="13" t="s">
        <v>4939</v>
      </c>
      <c r="G1889" s="13" t="s">
        <v>4948</v>
      </c>
      <c r="H1889" s="13" t="s">
        <v>3048</v>
      </c>
      <c r="I1889" s="13" t="s">
        <v>3047</v>
      </c>
      <c r="J1889" s="13">
        <v>0</v>
      </c>
      <c r="K1889" s="13" t="s">
        <v>3023</v>
      </c>
      <c r="L1889" s="13" t="s">
        <v>3028</v>
      </c>
      <c r="M1889" s="14">
        <v>380.39679999999998</v>
      </c>
      <c r="N1889" s="9">
        <v>10</v>
      </c>
      <c r="O1889" s="15">
        <v>41365</v>
      </c>
    </row>
    <row r="1890" spans="1:15" ht="12.75" customHeight="1" x14ac:dyDescent="0.25">
      <c r="A1890" s="13" t="s">
        <v>5282</v>
      </c>
      <c r="B1890" s="46" t="s">
        <v>9170</v>
      </c>
      <c r="C1890" s="35" t="s">
        <v>9171</v>
      </c>
      <c r="D1890" s="47">
        <v>19920260</v>
      </c>
      <c r="E1890" s="13" t="s">
        <v>10677</v>
      </c>
      <c r="F1890" s="13" t="s">
        <v>4939</v>
      </c>
      <c r="G1890" s="13" t="s">
        <v>4948</v>
      </c>
      <c r="H1890" s="13" t="s">
        <v>3048</v>
      </c>
      <c r="I1890" s="13" t="s">
        <v>3047</v>
      </c>
      <c r="J1890" s="13">
        <v>0</v>
      </c>
      <c r="K1890" s="13" t="s">
        <v>3023</v>
      </c>
      <c r="L1890" s="13" t="s">
        <v>3028</v>
      </c>
      <c r="M1890" s="14">
        <v>380.39679999999998</v>
      </c>
      <c r="N1890" s="9">
        <v>10</v>
      </c>
      <c r="O1890" s="15">
        <v>41365</v>
      </c>
    </row>
    <row r="1891" spans="1:15" ht="12.75" customHeight="1" x14ac:dyDescent="0.25">
      <c r="A1891" s="13" t="s">
        <v>5283</v>
      </c>
      <c r="B1891" s="46" t="s">
        <v>9227</v>
      </c>
      <c r="C1891" s="35" t="s">
        <v>9228</v>
      </c>
      <c r="D1891" s="47">
        <v>19650058</v>
      </c>
      <c r="E1891" s="13" t="s">
        <v>10677</v>
      </c>
      <c r="F1891" s="13" t="s">
        <v>4939</v>
      </c>
      <c r="G1891" s="13" t="s">
        <v>4948</v>
      </c>
      <c r="H1891" s="13" t="s">
        <v>3048</v>
      </c>
      <c r="I1891" s="13" t="s">
        <v>3047</v>
      </c>
      <c r="J1891" s="13">
        <v>0</v>
      </c>
      <c r="K1891" s="13" t="s">
        <v>3023</v>
      </c>
      <c r="L1891" s="13" t="s">
        <v>3028</v>
      </c>
      <c r="M1891" s="14">
        <v>184.16</v>
      </c>
      <c r="N1891" s="9">
        <v>10</v>
      </c>
      <c r="O1891" s="15">
        <v>41365</v>
      </c>
    </row>
    <row r="1892" spans="1:15" ht="12.75" customHeight="1" x14ac:dyDescent="0.25">
      <c r="A1892" s="13" t="s">
        <v>5284</v>
      </c>
      <c r="B1892" s="46" t="s">
        <v>9227</v>
      </c>
      <c r="C1892" s="35" t="s">
        <v>9228</v>
      </c>
      <c r="D1892" s="47">
        <v>20010013</v>
      </c>
      <c r="E1892" s="13" t="s">
        <v>10677</v>
      </c>
      <c r="F1892" s="13" t="s">
        <v>4939</v>
      </c>
      <c r="G1892" s="13" t="s">
        <v>4948</v>
      </c>
      <c r="H1892" s="13" t="s">
        <v>3048</v>
      </c>
      <c r="I1892" s="13" t="s">
        <v>3047</v>
      </c>
      <c r="J1892" s="13">
        <v>0</v>
      </c>
      <c r="K1892" s="13" t="s">
        <v>3023</v>
      </c>
      <c r="L1892" s="13" t="s">
        <v>3028</v>
      </c>
      <c r="M1892" s="14">
        <v>184.16</v>
      </c>
      <c r="N1892" s="9">
        <v>10</v>
      </c>
      <c r="O1892" s="15">
        <v>41365</v>
      </c>
    </row>
    <row r="1893" spans="1:15" ht="12.75" customHeight="1" x14ac:dyDescent="0.25">
      <c r="A1893" s="13" t="s">
        <v>5285</v>
      </c>
      <c r="B1893" s="46" t="s">
        <v>9267</v>
      </c>
      <c r="C1893" s="35" t="s">
        <v>9268</v>
      </c>
      <c r="D1893" s="47">
        <v>19950237</v>
      </c>
      <c r="E1893" s="13" t="s">
        <v>10677</v>
      </c>
      <c r="F1893" s="13" t="s">
        <v>4939</v>
      </c>
      <c r="G1893" s="13" t="s">
        <v>4948</v>
      </c>
      <c r="H1893" s="13" t="s">
        <v>3048</v>
      </c>
      <c r="I1893" s="13" t="s">
        <v>3047</v>
      </c>
      <c r="J1893" s="13">
        <v>0</v>
      </c>
      <c r="K1893" s="13" t="s">
        <v>3023</v>
      </c>
      <c r="L1893" s="13" t="s">
        <v>3028</v>
      </c>
      <c r="M1893" s="14">
        <v>456.28596159999995</v>
      </c>
      <c r="N1893" s="9">
        <v>10</v>
      </c>
      <c r="O1893" s="15">
        <v>41365</v>
      </c>
    </row>
    <row r="1894" spans="1:15" ht="12.75" customHeight="1" x14ac:dyDescent="0.25">
      <c r="A1894" s="13" t="s">
        <v>5286</v>
      </c>
      <c r="B1894" s="46" t="s">
        <v>9267</v>
      </c>
      <c r="C1894" s="35" t="s">
        <v>9268</v>
      </c>
      <c r="D1894" s="47">
        <v>19950238</v>
      </c>
      <c r="E1894" s="13" t="s">
        <v>10677</v>
      </c>
      <c r="F1894" s="13" t="s">
        <v>4939</v>
      </c>
      <c r="G1894" s="13" t="s">
        <v>4948</v>
      </c>
      <c r="H1894" s="13" t="s">
        <v>3048</v>
      </c>
      <c r="I1894" s="13" t="s">
        <v>3047</v>
      </c>
      <c r="J1894" s="13">
        <v>0</v>
      </c>
      <c r="K1894" s="13" t="s">
        <v>3023</v>
      </c>
      <c r="L1894" s="13" t="s">
        <v>3028</v>
      </c>
      <c r="M1894" s="14">
        <v>456.28596159999995</v>
      </c>
      <c r="N1894" s="9">
        <v>10</v>
      </c>
      <c r="O1894" s="15">
        <v>41365</v>
      </c>
    </row>
    <row r="1895" spans="1:15" ht="12.75" customHeight="1" x14ac:dyDescent="0.25">
      <c r="A1895" s="13" t="s">
        <v>5287</v>
      </c>
      <c r="B1895" s="46" t="s">
        <v>9304</v>
      </c>
      <c r="C1895" s="35" t="s">
        <v>9305</v>
      </c>
      <c r="D1895" s="47">
        <v>19970495</v>
      </c>
      <c r="E1895" s="13" t="s">
        <v>10677</v>
      </c>
      <c r="F1895" s="13" t="s">
        <v>4939</v>
      </c>
      <c r="G1895" s="13" t="s">
        <v>4948</v>
      </c>
      <c r="H1895" s="13" t="s">
        <v>3048</v>
      </c>
      <c r="I1895" s="13" t="s">
        <v>3047</v>
      </c>
      <c r="J1895" s="13">
        <v>0</v>
      </c>
      <c r="K1895" s="13" t="s">
        <v>3023</v>
      </c>
      <c r="L1895" s="13" t="s">
        <v>3028</v>
      </c>
      <c r="M1895" s="14">
        <v>455.2</v>
      </c>
      <c r="N1895" s="9">
        <v>10</v>
      </c>
      <c r="O1895" s="15">
        <v>41365</v>
      </c>
    </row>
    <row r="1896" spans="1:15" ht="12.75" customHeight="1" x14ac:dyDescent="0.25">
      <c r="A1896" s="13" t="s">
        <v>5288</v>
      </c>
      <c r="B1896" s="46" t="s">
        <v>9304</v>
      </c>
      <c r="C1896" s="35" t="s">
        <v>9305</v>
      </c>
      <c r="D1896" s="47">
        <v>19850106</v>
      </c>
      <c r="E1896" s="13" t="s">
        <v>10677</v>
      </c>
      <c r="F1896" s="13" t="s">
        <v>4939</v>
      </c>
      <c r="G1896" s="13" t="s">
        <v>4948</v>
      </c>
      <c r="H1896" s="13" t="s">
        <v>3048</v>
      </c>
      <c r="I1896" s="13" t="s">
        <v>3047</v>
      </c>
      <c r="J1896" s="13">
        <v>0</v>
      </c>
      <c r="K1896" s="13" t="s">
        <v>3023</v>
      </c>
      <c r="L1896" s="13" t="s">
        <v>3028</v>
      </c>
      <c r="M1896" s="14">
        <v>455.2</v>
      </c>
      <c r="N1896" s="9">
        <v>10</v>
      </c>
      <c r="O1896" s="15">
        <v>41365</v>
      </c>
    </row>
    <row r="1897" spans="1:15" ht="12.75" customHeight="1" x14ac:dyDescent="0.25">
      <c r="A1897" s="13" t="s">
        <v>5289</v>
      </c>
      <c r="B1897" s="46" t="s">
        <v>9315</v>
      </c>
      <c r="C1897" s="35" t="s">
        <v>9316</v>
      </c>
      <c r="D1897" s="47">
        <v>19790239</v>
      </c>
      <c r="E1897" s="13" t="s">
        <v>10677</v>
      </c>
      <c r="F1897" s="13" t="s">
        <v>4939</v>
      </c>
      <c r="G1897" s="13" t="s">
        <v>4948</v>
      </c>
      <c r="H1897" s="13" t="s">
        <v>3048</v>
      </c>
      <c r="I1897" s="13" t="s">
        <v>3047</v>
      </c>
      <c r="J1897" s="13">
        <v>0</v>
      </c>
      <c r="K1897" s="13" t="s">
        <v>3023</v>
      </c>
      <c r="L1897" s="13" t="s">
        <v>3028</v>
      </c>
      <c r="M1897" s="14">
        <v>1.6</v>
      </c>
      <c r="N1897" s="9">
        <v>10</v>
      </c>
      <c r="O1897" s="15">
        <v>41365</v>
      </c>
    </row>
    <row r="1898" spans="1:15" ht="12.75" customHeight="1" x14ac:dyDescent="0.25">
      <c r="A1898" s="13" t="s">
        <v>5290</v>
      </c>
      <c r="B1898" s="46" t="s">
        <v>9315</v>
      </c>
      <c r="C1898" s="35" t="s">
        <v>9316</v>
      </c>
      <c r="D1898" s="47">
        <v>19920920</v>
      </c>
      <c r="E1898" s="13" t="s">
        <v>10677</v>
      </c>
      <c r="F1898" s="13" t="s">
        <v>4939</v>
      </c>
      <c r="G1898" s="13" t="s">
        <v>4948</v>
      </c>
      <c r="H1898" s="13" t="s">
        <v>3048</v>
      </c>
      <c r="I1898" s="13" t="s">
        <v>3047</v>
      </c>
      <c r="J1898" s="13">
        <v>0</v>
      </c>
      <c r="K1898" s="13" t="s">
        <v>3023</v>
      </c>
      <c r="L1898" s="13" t="s">
        <v>3028</v>
      </c>
      <c r="M1898" s="14">
        <v>1.6</v>
      </c>
      <c r="N1898" s="9">
        <v>10</v>
      </c>
      <c r="O1898" s="15">
        <v>41365</v>
      </c>
    </row>
    <row r="1899" spans="1:15" ht="12.75" customHeight="1" x14ac:dyDescent="0.25">
      <c r="A1899" s="13" t="s">
        <v>5291</v>
      </c>
      <c r="B1899" s="46" t="s">
        <v>9317</v>
      </c>
      <c r="C1899" s="35" t="s">
        <v>9318</v>
      </c>
      <c r="D1899" s="47">
        <v>19950053</v>
      </c>
      <c r="E1899" s="13" t="s">
        <v>10677</v>
      </c>
      <c r="F1899" s="13" t="s">
        <v>4939</v>
      </c>
      <c r="G1899" s="13" t="s">
        <v>4948</v>
      </c>
      <c r="H1899" s="13" t="s">
        <v>3048</v>
      </c>
      <c r="I1899" s="13" t="s">
        <v>3047</v>
      </c>
      <c r="J1899" s="13">
        <v>0</v>
      </c>
      <c r="K1899" s="13" t="s">
        <v>3023</v>
      </c>
      <c r="L1899" s="13" t="s">
        <v>3028</v>
      </c>
      <c r="M1899" s="14">
        <v>893.45698400000003</v>
      </c>
      <c r="N1899" s="9">
        <v>10</v>
      </c>
      <c r="O1899" s="15">
        <v>41365</v>
      </c>
    </row>
    <row r="1900" spans="1:15" ht="12.75" customHeight="1" x14ac:dyDescent="0.25">
      <c r="A1900" s="13" t="s">
        <v>5292</v>
      </c>
      <c r="B1900" s="46" t="s">
        <v>9317</v>
      </c>
      <c r="C1900" s="35" t="s">
        <v>9318</v>
      </c>
      <c r="D1900" s="47">
        <v>20000433</v>
      </c>
      <c r="E1900" s="13" t="s">
        <v>10677</v>
      </c>
      <c r="F1900" s="13" t="s">
        <v>4939</v>
      </c>
      <c r="G1900" s="13" t="s">
        <v>4948</v>
      </c>
      <c r="H1900" s="13" t="s">
        <v>3048</v>
      </c>
      <c r="I1900" s="13" t="s">
        <v>3047</v>
      </c>
      <c r="J1900" s="13">
        <v>0</v>
      </c>
      <c r="K1900" s="13" t="s">
        <v>3023</v>
      </c>
      <c r="L1900" s="13" t="s">
        <v>3028</v>
      </c>
      <c r="M1900" s="14">
        <v>893.45698400000003</v>
      </c>
      <c r="N1900" s="9">
        <v>10</v>
      </c>
      <c r="O1900" s="15">
        <v>41365</v>
      </c>
    </row>
    <row r="1901" spans="1:15" ht="12.75" customHeight="1" x14ac:dyDescent="0.25">
      <c r="A1901" s="13" t="s">
        <v>5293</v>
      </c>
      <c r="B1901" s="46" t="s">
        <v>9338</v>
      </c>
      <c r="C1901" s="35" t="s">
        <v>9339</v>
      </c>
      <c r="D1901" s="47">
        <v>19800176</v>
      </c>
      <c r="E1901" s="13" t="s">
        <v>10677</v>
      </c>
      <c r="F1901" s="13" t="s">
        <v>4939</v>
      </c>
      <c r="G1901" s="13" t="s">
        <v>4948</v>
      </c>
      <c r="H1901" s="13" t="s">
        <v>3048</v>
      </c>
      <c r="I1901" s="13" t="s">
        <v>3047</v>
      </c>
      <c r="J1901" s="13">
        <v>0</v>
      </c>
      <c r="K1901" s="13" t="s">
        <v>3023</v>
      </c>
      <c r="L1901" s="13" t="s">
        <v>3028</v>
      </c>
      <c r="M1901" s="14">
        <v>19.68</v>
      </c>
      <c r="N1901" s="9">
        <v>10</v>
      </c>
      <c r="O1901" s="15">
        <v>41365</v>
      </c>
    </row>
    <row r="1902" spans="1:15" ht="12.75" customHeight="1" x14ac:dyDescent="0.25">
      <c r="A1902" s="13" t="s">
        <v>5294</v>
      </c>
      <c r="B1902" s="46" t="s">
        <v>9338</v>
      </c>
      <c r="C1902" s="35" t="s">
        <v>9339</v>
      </c>
      <c r="D1902" s="47">
        <v>19830665</v>
      </c>
      <c r="E1902" s="13" t="s">
        <v>10677</v>
      </c>
      <c r="F1902" s="13" t="s">
        <v>4939</v>
      </c>
      <c r="G1902" s="13" t="s">
        <v>4948</v>
      </c>
      <c r="H1902" s="13" t="s">
        <v>3048</v>
      </c>
      <c r="I1902" s="13" t="s">
        <v>3047</v>
      </c>
      <c r="J1902" s="13">
        <v>0</v>
      </c>
      <c r="K1902" s="13" t="s">
        <v>3023</v>
      </c>
      <c r="L1902" s="13" t="s">
        <v>3028</v>
      </c>
      <c r="M1902" s="14">
        <v>19.68</v>
      </c>
      <c r="N1902" s="9">
        <v>10</v>
      </c>
      <c r="O1902" s="15">
        <v>41365</v>
      </c>
    </row>
    <row r="1903" spans="1:15" ht="12.75" customHeight="1" x14ac:dyDescent="0.25">
      <c r="A1903" s="13" t="s">
        <v>5295</v>
      </c>
      <c r="B1903" s="46" t="s">
        <v>9367</v>
      </c>
      <c r="C1903" s="35" t="s">
        <v>9368</v>
      </c>
      <c r="D1903" s="47">
        <v>19820156</v>
      </c>
      <c r="E1903" s="13" t="s">
        <v>10677</v>
      </c>
      <c r="F1903" s="13" t="s">
        <v>4939</v>
      </c>
      <c r="G1903" s="13" t="s">
        <v>4948</v>
      </c>
      <c r="H1903" s="13" t="s">
        <v>3048</v>
      </c>
      <c r="I1903" s="13" t="s">
        <v>3047</v>
      </c>
      <c r="J1903" s="13">
        <v>0</v>
      </c>
      <c r="K1903" s="13" t="s">
        <v>3023</v>
      </c>
      <c r="L1903" s="13" t="s">
        <v>3028</v>
      </c>
      <c r="M1903" s="14">
        <v>882.43200000000002</v>
      </c>
      <c r="N1903" s="9">
        <v>10</v>
      </c>
      <c r="O1903" s="15">
        <v>41365</v>
      </c>
    </row>
    <row r="1904" spans="1:15" ht="12.75" customHeight="1" x14ac:dyDescent="0.25">
      <c r="A1904" s="13" t="s">
        <v>5296</v>
      </c>
      <c r="B1904" s="46" t="s">
        <v>9367</v>
      </c>
      <c r="C1904" s="35" t="s">
        <v>9368</v>
      </c>
      <c r="D1904" s="47">
        <v>19840517</v>
      </c>
      <c r="E1904" s="13" t="s">
        <v>10677</v>
      </c>
      <c r="F1904" s="13" t="s">
        <v>4939</v>
      </c>
      <c r="G1904" s="13" t="s">
        <v>4948</v>
      </c>
      <c r="H1904" s="13" t="s">
        <v>3048</v>
      </c>
      <c r="I1904" s="13" t="s">
        <v>3047</v>
      </c>
      <c r="J1904" s="13">
        <v>0</v>
      </c>
      <c r="K1904" s="13" t="s">
        <v>3023</v>
      </c>
      <c r="L1904" s="13" t="s">
        <v>3028</v>
      </c>
      <c r="M1904" s="14">
        <v>882.43200000000002</v>
      </c>
      <c r="N1904" s="9">
        <v>10</v>
      </c>
      <c r="O1904" s="15">
        <v>41365</v>
      </c>
    </row>
    <row r="1905" spans="1:15" ht="12.75" customHeight="1" x14ac:dyDescent="0.25">
      <c r="A1905" s="13" t="s">
        <v>5297</v>
      </c>
      <c r="B1905" s="46" t="s">
        <v>9428</v>
      </c>
      <c r="C1905" s="35" t="s">
        <v>9429</v>
      </c>
      <c r="D1905" s="47">
        <v>19830196</v>
      </c>
      <c r="E1905" s="13" t="s">
        <v>10677</v>
      </c>
      <c r="F1905" s="13" t="s">
        <v>4939</v>
      </c>
      <c r="G1905" s="13" t="s">
        <v>4948</v>
      </c>
      <c r="H1905" s="13" t="s">
        <v>3048</v>
      </c>
      <c r="I1905" s="13" t="s">
        <v>3047</v>
      </c>
      <c r="J1905" s="13">
        <v>0</v>
      </c>
      <c r="K1905" s="13" t="s">
        <v>3023</v>
      </c>
      <c r="L1905" s="13" t="s">
        <v>3028</v>
      </c>
      <c r="M1905" s="14">
        <v>296.56799999999998</v>
      </c>
      <c r="N1905" s="9">
        <v>10</v>
      </c>
      <c r="O1905" s="15">
        <v>41365</v>
      </c>
    </row>
    <row r="1906" spans="1:15" ht="12.75" customHeight="1" x14ac:dyDescent="0.25">
      <c r="A1906" s="13" t="s">
        <v>5298</v>
      </c>
      <c r="B1906" s="46" t="s">
        <v>9428</v>
      </c>
      <c r="C1906" s="35" t="s">
        <v>9429</v>
      </c>
      <c r="D1906" s="47">
        <v>19880236</v>
      </c>
      <c r="E1906" s="13" t="s">
        <v>10677</v>
      </c>
      <c r="F1906" s="13" t="s">
        <v>4939</v>
      </c>
      <c r="G1906" s="13" t="s">
        <v>4948</v>
      </c>
      <c r="H1906" s="13" t="s">
        <v>3048</v>
      </c>
      <c r="I1906" s="13" t="s">
        <v>3047</v>
      </c>
      <c r="J1906" s="13">
        <v>0</v>
      </c>
      <c r="K1906" s="13" t="s">
        <v>3023</v>
      </c>
      <c r="L1906" s="13" t="s">
        <v>3028</v>
      </c>
      <c r="M1906" s="14">
        <v>296.56799999999998</v>
      </c>
      <c r="N1906" s="9">
        <v>10</v>
      </c>
      <c r="O1906" s="15">
        <v>41365</v>
      </c>
    </row>
    <row r="1907" spans="1:15" ht="12.75" customHeight="1" x14ac:dyDescent="0.25">
      <c r="A1907" s="13" t="s">
        <v>5299</v>
      </c>
      <c r="B1907" s="46" t="s">
        <v>9454</v>
      </c>
      <c r="C1907" s="35" t="s">
        <v>9455</v>
      </c>
      <c r="D1907" s="47">
        <v>19930534</v>
      </c>
      <c r="E1907" s="13" t="s">
        <v>10677</v>
      </c>
      <c r="F1907" s="13" t="s">
        <v>4939</v>
      </c>
      <c r="G1907" s="13" t="s">
        <v>4948</v>
      </c>
      <c r="H1907" s="13" t="s">
        <v>3048</v>
      </c>
      <c r="I1907" s="13" t="s">
        <v>3047</v>
      </c>
      <c r="J1907" s="13">
        <v>0</v>
      </c>
      <c r="K1907" s="13" t="s">
        <v>3023</v>
      </c>
      <c r="L1907" s="13" t="s">
        <v>3028</v>
      </c>
      <c r="M1907" s="14">
        <v>8108.8</v>
      </c>
      <c r="N1907" s="9">
        <v>10</v>
      </c>
      <c r="O1907" s="15">
        <v>41365</v>
      </c>
    </row>
    <row r="1908" spans="1:15" ht="12.75" customHeight="1" x14ac:dyDescent="0.25">
      <c r="A1908" s="13" t="s">
        <v>5300</v>
      </c>
      <c r="B1908" s="46" t="s">
        <v>9454</v>
      </c>
      <c r="C1908" s="35" t="s">
        <v>9455</v>
      </c>
      <c r="D1908" s="47">
        <v>19950245</v>
      </c>
      <c r="E1908" s="13" t="s">
        <v>10677</v>
      </c>
      <c r="F1908" s="13" t="s">
        <v>4939</v>
      </c>
      <c r="G1908" s="13" t="s">
        <v>4948</v>
      </c>
      <c r="H1908" s="13" t="s">
        <v>3048</v>
      </c>
      <c r="I1908" s="13" t="s">
        <v>3047</v>
      </c>
      <c r="J1908" s="13">
        <v>0</v>
      </c>
      <c r="K1908" s="13" t="s">
        <v>3023</v>
      </c>
      <c r="L1908" s="13" t="s">
        <v>3028</v>
      </c>
      <c r="M1908" s="14">
        <v>8108.8</v>
      </c>
      <c r="N1908" s="9">
        <v>10</v>
      </c>
      <c r="O1908" s="15">
        <v>41365</v>
      </c>
    </row>
    <row r="1909" spans="1:15" ht="12.75" customHeight="1" x14ac:dyDescent="0.25">
      <c r="A1909" s="13" t="s">
        <v>5301</v>
      </c>
      <c r="B1909" s="46" t="s">
        <v>9515</v>
      </c>
      <c r="C1909" s="35" t="s">
        <v>9516</v>
      </c>
      <c r="D1909" s="47">
        <v>19840464</v>
      </c>
      <c r="E1909" s="13" t="s">
        <v>10677</v>
      </c>
      <c r="F1909" s="13" t="s">
        <v>4939</v>
      </c>
      <c r="G1909" s="13" t="s">
        <v>4948</v>
      </c>
      <c r="H1909" s="13" t="s">
        <v>3048</v>
      </c>
      <c r="I1909" s="13" t="s">
        <v>3047</v>
      </c>
      <c r="J1909" s="13">
        <v>0</v>
      </c>
      <c r="K1909" s="13" t="s">
        <v>3023</v>
      </c>
      <c r="L1909" s="13" t="s">
        <v>3028</v>
      </c>
      <c r="M1909" s="14">
        <v>182.04000000000002</v>
      </c>
      <c r="N1909" s="9">
        <v>10</v>
      </c>
      <c r="O1909" s="15">
        <v>41365</v>
      </c>
    </row>
    <row r="1910" spans="1:15" ht="12.75" customHeight="1" x14ac:dyDescent="0.25">
      <c r="A1910" s="13" t="s">
        <v>5302</v>
      </c>
      <c r="B1910" s="46" t="s">
        <v>9515</v>
      </c>
      <c r="C1910" s="35" t="s">
        <v>9516</v>
      </c>
      <c r="D1910" s="47">
        <v>19840465</v>
      </c>
      <c r="E1910" s="13" t="s">
        <v>10677</v>
      </c>
      <c r="F1910" s="13" t="s">
        <v>4939</v>
      </c>
      <c r="G1910" s="13" t="s">
        <v>4948</v>
      </c>
      <c r="H1910" s="13" t="s">
        <v>3048</v>
      </c>
      <c r="I1910" s="13" t="s">
        <v>3047</v>
      </c>
      <c r="J1910" s="13">
        <v>0</v>
      </c>
      <c r="K1910" s="13" t="s">
        <v>3023</v>
      </c>
      <c r="L1910" s="13" t="s">
        <v>3028</v>
      </c>
      <c r="M1910" s="14">
        <v>182.04000000000002</v>
      </c>
      <c r="N1910" s="9">
        <v>10</v>
      </c>
      <c r="O1910" s="15">
        <v>41365</v>
      </c>
    </row>
    <row r="1911" spans="1:15" ht="12.75" customHeight="1" x14ac:dyDescent="0.25">
      <c r="A1911" s="13" t="s">
        <v>5303</v>
      </c>
      <c r="B1911" s="46" t="s">
        <v>9578</v>
      </c>
      <c r="C1911" s="35" t="s">
        <v>9579</v>
      </c>
      <c r="D1911" s="47">
        <v>19920752</v>
      </c>
      <c r="E1911" s="13" t="s">
        <v>10677</v>
      </c>
      <c r="F1911" s="13" t="s">
        <v>4939</v>
      </c>
      <c r="G1911" s="13" t="s">
        <v>4948</v>
      </c>
      <c r="H1911" s="13" t="s">
        <v>3048</v>
      </c>
      <c r="I1911" s="13" t="s">
        <v>3047</v>
      </c>
      <c r="J1911" s="13">
        <v>0</v>
      </c>
      <c r="K1911" s="13" t="s">
        <v>3023</v>
      </c>
      <c r="L1911" s="13" t="s">
        <v>3028</v>
      </c>
      <c r="M1911" s="14">
        <v>407.44</v>
      </c>
      <c r="N1911" s="9">
        <v>10</v>
      </c>
      <c r="O1911" s="15">
        <v>41365</v>
      </c>
    </row>
    <row r="1912" spans="1:15" ht="12.75" customHeight="1" x14ac:dyDescent="0.25">
      <c r="A1912" s="13" t="s">
        <v>5304</v>
      </c>
      <c r="B1912" s="46" t="s">
        <v>9578</v>
      </c>
      <c r="C1912" s="35" t="s">
        <v>9579</v>
      </c>
      <c r="D1912" s="47">
        <v>19970501</v>
      </c>
      <c r="E1912" s="13" t="s">
        <v>10677</v>
      </c>
      <c r="F1912" s="13" t="s">
        <v>4939</v>
      </c>
      <c r="G1912" s="13" t="s">
        <v>4948</v>
      </c>
      <c r="H1912" s="13" t="s">
        <v>3048</v>
      </c>
      <c r="I1912" s="13" t="s">
        <v>3047</v>
      </c>
      <c r="J1912" s="13">
        <v>0</v>
      </c>
      <c r="K1912" s="13" t="s">
        <v>3023</v>
      </c>
      <c r="L1912" s="13" t="s">
        <v>3028</v>
      </c>
      <c r="M1912" s="14">
        <v>407.44</v>
      </c>
      <c r="N1912" s="9">
        <v>10</v>
      </c>
      <c r="O1912" s="15">
        <v>41365</v>
      </c>
    </row>
    <row r="1913" spans="1:15" ht="12.75" customHeight="1" x14ac:dyDescent="0.25">
      <c r="A1913" s="13" t="s">
        <v>5305</v>
      </c>
      <c r="B1913" s="46" t="s">
        <v>9593</v>
      </c>
      <c r="C1913" s="35" t="s">
        <v>9594</v>
      </c>
      <c r="D1913" s="47">
        <v>19870268</v>
      </c>
      <c r="E1913" s="13" t="s">
        <v>10677</v>
      </c>
      <c r="F1913" s="13" t="s">
        <v>4939</v>
      </c>
      <c r="G1913" s="13" t="s">
        <v>4948</v>
      </c>
      <c r="H1913" s="13" t="s">
        <v>3048</v>
      </c>
      <c r="I1913" s="13" t="s">
        <v>3047</v>
      </c>
      <c r="J1913" s="13">
        <v>0</v>
      </c>
      <c r="K1913" s="13" t="s">
        <v>3023</v>
      </c>
      <c r="L1913" s="13" t="s">
        <v>3028</v>
      </c>
      <c r="M1913" s="14">
        <v>204</v>
      </c>
      <c r="N1913" s="9">
        <v>10</v>
      </c>
      <c r="O1913" s="15">
        <v>41365</v>
      </c>
    </row>
    <row r="1914" spans="1:15" ht="12.75" customHeight="1" x14ac:dyDescent="0.25">
      <c r="A1914" s="13" t="s">
        <v>5306</v>
      </c>
      <c r="B1914" s="46" t="s">
        <v>9593</v>
      </c>
      <c r="C1914" s="35" t="s">
        <v>9594</v>
      </c>
      <c r="D1914" s="47">
        <v>20100026</v>
      </c>
      <c r="E1914" s="13" t="s">
        <v>10677</v>
      </c>
      <c r="F1914" s="13" t="s">
        <v>4939</v>
      </c>
      <c r="G1914" s="13" t="s">
        <v>4948</v>
      </c>
      <c r="H1914" s="13" t="s">
        <v>3048</v>
      </c>
      <c r="I1914" s="13" t="s">
        <v>3047</v>
      </c>
      <c r="J1914" s="13">
        <v>0</v>
      </c>
      <c r="K1914" s="13" t="s">
        <v>3023</v>
      </c>
      <c r="L1914" s="13" t="s">
        <v>3028</v>
      </c>
      <c r="M1914" s="14">
        <v>204</v>
      </c>
      <c r="N1914" s="9">
        <v>10</v>
      </c>
      <c r="O1914" s="15">
        <v>41365</v>
      </c>
    </row>
    <row r="1915" spans="1:15" ht="12.75" customHeight="1" x14ac:dyDescent="0.25">
      <c r="A1915" s="13" t="s">
        <v>5307</v>
      </c>
      <c r="B1915" s="46" t="s">
        <v>9637</v>
      </c>
      <c r="C1915" s="35" t="s">
        <v>9638</v>
      </c>
      <c r="D1915" s="47">
        <v>19780006</v>
      </c>
      <c r="E1915" s="13" t="s">
        <v>10677</v>
      </c>
      <c r="F1915" s="13" t="s">
        <v>4939</v>
      </c>
      <c r="G1915" s="13" t="s">
        <v>4948</v>
      </c>
      <c r="H1915" s="13" t="s">
        <v>3048</v>
      </c>
      <c r="I1915" s="13" t="s">
        <v>3047</v>
      </c>
      <c r="J1915" s="13">
        <v>0</v>
      </c>
      <c r="K1915" s="13" t="s">
        <v>3023</v>
      </c>
      <c r="L1915" s="13" t="s">
        <v>3028</v>
      </c>
      <c r="M1915" s="14">
        <v>30.431743999999998</v>
      </c>
      <c r="N1915" s="9">
        <v>10</v>
      </c>
      <c r="O1915" s="15">
        <v>41365</v>
      </c>
    </row>
    <row r="1916" spans="1:15" ht="12.75" customHeight="1" x14ac:dyDescent="0.25">
      <c r="A1916" s="13" t="s">
        <v>5308</v>
      </c>
      <c r="B1916" s="46" t="s">
        <v>9637</v>
      </c>
      <c r="C1916" s="35" t="s">
        <v>9638</v>
      </c>
      <c r="D1916" s="47">
        <v>19780113</v>
      </c>
      <c r="E1916" s="13" t="s">
        <v>10677</v>
      </c>
      <c r="F1916" s="13" t="s">
        <v>4939</v>
      </c>
      <c r="G1916" s="13" t="s">
        <v>4948</v>
      </c>
      <c r="H1916" s="13" t="s">
        <v>3048</v>
      </c>
      <c r="I1916" s="13" t="s">
        <v>3047</v>
      </c>
      <c r="J1916" s="13">
        <v>0</v>
      </c>
      <c r="K1916" s="13" t="s">
        <v>3023</v>
      </c>
      <c r="L1916" s="13" t="s">
        <v>3028</v>
      </c>
      <c r="M1916" s="14">
        <v>30.431743999999998</v>
      </c>
      <c r="N1916" s="9">
        <v>10</v>
      </c>
      <c r="O1916" s="15">
        <v>41365</v>
      </c>
    </row>
    <row r="1917" spans="1:15" ht="12.75" customHeight="1" x14ac:dyDescent="0.25">
      <c r="A1917" s="13" t="s">
        <v>5309</v>
      </c>
      <c r="B1917" s="46" t="s">
        <v>9655</v>
      </c>
      <c r="C1917" s="35" t="s">
        <v>9656</v>
      </c>
      <c r="D1917" s="47">
        <v>19920707</v>
      </c>
      <c r="E1917" s="13" t="s">
        <v>10677</v>
      </c>
      <c r="F1917" s="13" t="s">
        <v>4939</v>
      </c>
      <c r="G1917" s="13" t="s">
        <v>4948</v>
      </c>
      <c r="H1917" s="13" t="s">
        <v>3048</v>
      </c>
      <c r="I1917" s="13" t="s">
        <v>3047</v>
      </c>
      <c r="J1917" s="13">
        <v>0</v>
      </c>
      <c r="K1917" s="13" t="s">
        <v>3023</v>
      </c>
      <c r="L1917" s="13" t="s">
        <v>3028</v>
      </c>
      <c r="M1917" s="14">
        <v>64.667455999999987</v>
      </c>
      <c r="N1917" s="9">
        <v>10</v>
      </c>
      <c r="O1917" s="15">
        <v>41365</v>
      </c>
    </row>
    <row r="1918" spans="1:15" ht="12.75" customHeight="1" x14ac:dyDescent="0.25">
      <c r="A1918" s="13" t="s">
        <v>5310</v>
      </c>
      <c r="B1918" s="46" t="s">
        <v>9655</v>
      </c>
      <c r="C1918" s="35" t="s">
        <v>9656</v>
      </c>
      <c r="D1918" s="47">
        <v>19920788</v>
      </c>
      <c r="E1918" s="13" t="s">
        <v>10677</v>
      </c>
      <c r="F1918" s="13" t="s">
        <v>4939</v>
      </c>
      <c r="G1918" s="13" t="s">
        <v>4948</v>
      </c>
      <c r="H1918" s="13" t="s">
        <v>3048</v>
      </c>
      <c r="I1918" s="13" t="s">
        <v>3047</v>
      </c>
      <c r="J1918" s="13">
        <v>0</v>
      </c>
      <c r="K1918" s="13" t="s">
        <v>3023</v>
      </c>
      <c r="L1918" s="13" t="s">
        <v>3028</v>
      </c>
      <c r="M1918" s="14">
        <v>64.667455999999987</v>
      </c>
      <c r="N1918" s="9">
        <v>10</v>
      </c>
      <c r="O1918" s="15">
        <v>41365</v>
      </c>
    </row>
    <row r="1919" spans="1:15" ht="12.75" customHeight="1" x14ac:dyDescent="0.25">
      <c r="A1919" s="13" t="s">
        <v>5311</v>
      </c>
      <c r="B1919" s="46" t="s">
        <v>9675</v>
      </c>
      <c r="C1919" s="35" t="s">
        <v>9676</v>
      </c>
      <c r="D1919" s="47">
        <v>19790110</v>
      </c>
      <c r="E1919" s="13" t="s">
        <v>10677</v>
      </c>
      <c r="F1919" s="13" t="s">
        <v>4939</v>
      </c>
      <c r="G1919" s="13" t="s">
        <v>4948</v>
      </c>
      <c r="H1919" s="13" t="s">
        <v>3048</v>
      </c>
      <c r="I1919" s="13" t="s">
        <v>3047</v>
      </c>
      <c r="J1919" s="13">
        <v>0</v>
      </c>
      <c r="K1919" s="13" t="s">
        <v>3023</v>
      </c>
      <c r="L1919" s="13" t="s">
        <v>3028</v>
      </c>
      <c r="M1919" s="14">
        <v>138.12799999999999</v>
      </c>
      <c r="N1919" s="9">
        <v>10</v>
      </c>
      <c r="O1919" s="15">
        <v>41365</v>
      </c>
    </row>
    <row r="1920" spans="1:15" ht="12.75" customHeight="1" x14ac:dyDescent="0.25">
      <c r="A1920" s="13" t="s">
        <v>5312</v>
      </c>
      <c r="B1920" s="46" t="s">
        <v>9675</v>
      </c>
      <c r="C1920" s="35" t="s">
        <v>9676</v>
      </c>
      <c r="D1920" s="47">
        <v>19890198</v>
      </c>
      <c r="E1920" s="13" t="s">
        <v>10677</v>
      </c>
      <c r="F1920" s="13" t="s">
        <v>4939</v>
      </c>
      <c r="G1920" s="13" t="s">
        <v>4948</v>
      </c>
      <c r="H1920" s="13" t="s">
        <v>3048</v>
      </c>
      <c r="I1920" s="13" t="s">
        <v>3047</v>
      </c>
      <c r="J1920" s="13">
        <v>0</v>
      </c>
      <c r="K1920" s="13" t="s">
        <v>3023</v>
      </c>
      <c r="L1920" s="13" t="s">
        <v>3028</v>
      </c>
      <c r="M1920" s="14">
        <v>138.12799999999999</v>
      </c>
      <c r="N1920" s="9">
        <v>10</v>
      </c>
      <c r="O1920" s="15">
        <v>41365</v>
      </c>
    </row>
    <row r="1921" spans="1:15" ht="12.75" customHeight="1" x14ac:dyDescent="0.25">
      <c r="A1921" s="13" t="s">
        <v>5313</v>
      </c>
      <c r="B1921" s="46" t="s">
        <v>9715</v>
      </c>
      <c r="C1921" s="35" t="s">
        <v>9716</v>
      </c>
      <c r="D1921" s="47">
        <v>19750209</v>
      </c>
      <c r="E1921" s="13" t="s">
        <v>10677</v>
      </c>
      <c r="F1921" s="13" t="s">
        <v>4939</v>
      </c>
      <c r="G1921" s="13" t="s">
        <v>4948</v>
      </c>
      <c r="H1921" s="13" t="s">
        <v>3048</v>
      </c>
      <c r="I1921" s="13" t="s">
        <v>3047</v>
      </c>
      <c r="J1921" s="13">
        <v>0</v>
      </c>
      <c r="K1921" s="13" t="s">
        <v>3023</v>
      </c>
      <c r="L1921" s="13" t="s">
        <v>3028</v>
      </c>
      <c r="M1921" s="14">
        <v>571.98159799999996</v>
      </c>
      <c r="N1921" s="9">
        <v>10</v>
      </c>
      <c r="O1921" s="15">
        <v>42095</v>
      </c>
    </row>
    <row r="1922" spans="1:15" ht="12.75" customHeight="1" x14ac:dyDescent="0.25">
      <c r="A1922" s="13" t="s">
        <v>5314</v>
      </c>
      <c r="B1922" s="46" t="s">
        <v>9715</v>
      </c>
      <c r="C1922" s="35" t="s">
        <v>9716</v>
      </c>
      <c r="D1922" s="47">
        <v>19780204</v>
      </c>
      <c r="E1922" s="13" t="s">
        <v>10677</v>
      </c>
      <c r="F1922" s="13" t="s">
        <v>4939</v>
      </c>
      <c r="G1922" s="13" t="s">
        <v>4948</v>
      </c>
      <c r="H1922" s="13" t="s">
        <v>3048</v>
      </c>
      <c r="I1922" s="13" t="s">
        <v>3047</v>
      </c>
      <c r="J1922" s="13">
        <v>0</v>
      </c>
      <c r="K1922" s="13" t="s">
        <v>3023</v>
      </c>
      <c r="L1922" s="13" t="s">
        <v>3028</v>
      </c>
      <c r="M1922" s="14">
        <v>571.98159799999996</v>
      </c>
      <c r="N1922" s="9">
        <v>10</v>
      </c>
      <c r="O1922" s="15">
        <v>42095</v>
      </c>
    </row>
    <row r="1923" spans="1:15" ht="12.75" customHeight="1" x14ac:dyDescent="0.25">
      <c r="A1923" s="13" t="s">
        <v>5315</v>
      </c>
      <c r="B1923" s="46" t="s">
        <v>9719</v>
      </c>
      <c r="C1923" s="35" t="s">
        <v>9720</v>
      </c>
      <c r="D1923" s="47">
        <v>19830115</v>
      </c>
      <c r="E1923" s="13" t="s">
        <v>10677</v>
      </c>
      <c r="F1923" s="13" t="s">
        <v>4939</v>
      </c>
      <c r="G1923" s="13" t="s">
        <v>4948</v>
      </c>
      <c r="H1923" s="13" t="s">
        <v>3048</v>
      </c>
      <c r="I1923" s="13" t="s">
        <v>3047</v>
      </c>
      <c r="J1923" s="13">
        <v>0</v>
      </c>
      <c r="K1923" s="13" t="s">
        <v>3023</v>
      </c>
      <c r="L1923" s="13" t="s">
        <v>3028</v>
      </c>
      <c r="M1923" s="14">
        <v>109.224</v>
      </c>
      <c r="N1923" s="9">
        <v>10</v>
      </c>
      <c r="O1923" s="15">
        <v>41365</v>
      </c>
    </row>
    <row r="1924" spans="1:15" ht="12.75" customHeight="1" x14ac:dyDescent="0.25">
      <c r="A1924" s="13" t="s">
        <v>5316</v>
      </c>
      <c r="B1924" s="46" t="s">
        <v>9719</v>
      </c>
      <c r="C1924" s="35" t="s">
        <v>9720</v>
      </c>
      <c r="D1924" s="47">
        <v>19830116</v>
      </c>
      <c r="E1924" s="13" t="s">
        <v>10677</v>
      </c>
      <c r="F1924" s="13" t="s">
        <v>4939</v>
      </c>
      <c r="G1924" s="13" t="s">
        <v>4948</v>
      </c>
      <c r="H1924" s="13" t="s">
        <v>3048</v>
      </c>
      <c r="I1924" s="13" t="s">
        <v>3047</v>
      </c>
      <c r="J1924" s="13">
        <v>0</v>
      </c>
      <c r="K1924" s="13" t="s">
        <v>3023</v>
      </c>
      <c r="L1924" s="13" t="s">
        <v>3028</v>
      </c>
      <c r="M1924" s="14">
        <v>109.224</v>
      </c>
      <c r="N1924" s="9">
        <v>10</v>
      </c>
      <c r="O1924" s="15">
        <v>41365</v>
      </c>
    </row>
    <row r="1925" spans="1:15" ht="12.75" customHeight="1" x14ac:dyDescent="0.25">
      <c r="A1925" s="13" t="s">
        <v>5317</v>
      </c>
      <c r="B1925" s="46" t="s">
        <v>9787</v>
      </c>
      <c r="C1925" s="35" t="s">
        <v>9788</v>
      </c>
      <c r="D1925" s="47">
        <v>20000077</v>
      </c>
      <c r="E1925" s="13" t="s">
        <v>10677</v>
      </c>
      <c r="F1925" s="13" t="s">
        <v>4939</v>
      </c>
      <c r="G1925" s="13" t="s">
        <v>4948</v>
      </c>
      <c r="H1925" s="13" t="s">
        <v>3048</v>
      </c>
      <c r="I1925" s="13" t="s">
        <v>3047</v>
      </c>
      <c r="J1925" s="13">
        <v>0</v>
      </c>
      <c r="K1925" s="13" t="s">
        <v>3023</v>
      </c>
      <c r="L1925" s="13" t="s">
        <v>3028</v>
      </c>
      <c r="M1925" s="14">
        <v>137.47200000000001</v>
      </c>
      <c r="N1925" s="9">
        <v>10</v>
      </c>
      <c r="O1925" s="15">
        <v>41365</v>
      </c>
    </row>
    <row r="1926" spans="1:15" ht="12.75" customHeight="1" x14ac:dyDescent="0.25">
      <c r="A1926" s="13" t="s">
        <v>5318</v>
      </c>
      <c r="B1926" s="46" t="s">
        <v>9787</v>
      </c>
      <c r="C1926" s="35" t="s">
        <v>9788</v>
      </c>
      <c r="D1926" s="47">
        <v>20000237</v>
      </c>
      <c r="E1926" s="13" t="s">
        <v>10677</v>
      </c>
      <c r="F1926" s="13" t="s">
        <v>4939</v>
      </c>
      <c r="G1926" s="13" t="s">
        <v>4948</v>
      </c>
      <c r="H1926" s="13" t="s">
        <v>3048</v>
      </c>
      <c r="I1926" s="13" t="s">
        <v>3047</v>
      </c>
      <c r="J1926" s="13">
        <v>0</v>
      </c>
      <c r="K1926" s="13" t="s">
        <v>3023</v>
      </c>
      <c r="L1926" s="13" t="s">
        <v>3028</v>
      </c>
      <c r="M1926" s="14">
        <v>137.47200000000001</v>
      </c>
      <c r="N1926" s="9">
        <v>10</v>
      </c>
      <c r="O1926" s="15">
        <v>41365</v>
      </c>
    </row>
    <row r="1927" spans="1:15" ht="12.75" customHeight="1" x14ac:dyDescent="0.25">
      <c r="A1927" s="13" t="s">
        <v>5319</v>
      </c>
      <c r="B1927" s="46" t="s">
        <v>9998</v>
      </c>
      <c r="C1927" s="35" t="s">
        <v>9999</v>
      </c>
      <c r="D1927" s="47">
        <v>20030012</v>
      </c>
      <c r="E1927" s="13" t="s">
        <v>10677</v>
      </c>
      <c r="F1927" s="13" t="s">
        <v>4939</v>
      </c>
      <c r="G1927" s="13" t="s">
        <v>4948</v>
      </c>
      <c r="H1927" s="13" t="s">
        <v>3048</v>
      </c>
      <c r="I1927" s="13" t="s">
        <v>3047</v>
      </c>
      <c r="J1927" s="13">
        <v>0</v>
      </c>
      <c r="K1927" s="13" t="s">
        <v>3023</v>
      </c>
      <c r="L1927" s="13" t="s">
        <v>3028</v>
      </c>
      <c r="M1927" s="14">
        <v>4</v>
      </c>
      <c r="N1927" s="9">
        <v>10</v>
      </c>
      <c r="O1927" s="15">
        <v>41365</v>
      </c>
    </row>
    <row r="1928" spans="1:15" ht="12.75" customHeight="1" x14ac:dyDescent="0.25">
      <c r="A1928" s="13" t="s">
        <v>5320</v>
      </c>
      <c r="B1928" s="46" t="s">
        <v>9998</v>
      </c>
      <c r="C1928" s="35" t="s">
        <v>9999</v>
      </c>
      <c r="D1928" s="47">
        <v>20030013</v>
      </c>
      <c r="E1928" s="13" t="s">
        <v>10677</v>
      </c>
      <c r="F1928" s="13" t="s">
        <v>4939</v>
      </c>
      <c r="G1928" s="13" t="s">
        <v>4948</v>
      </c>
      <c r="H1928" s="13" t="s">
        <v>3048</v>
      </c>
      <c r="I1928" s="13" t="s">
        <v>3047</v>
      </c>
      <c r="J1928" s="13">
        <v>0</v>
      </c>
      <c r="K1928" s="13" t="s">
        <v>3023</v>
      </c>
      <c r="L1928" s="13" t="s">
        <v>3028</v>
      </c>
      <c r="M1928" s="14">
        <v>4</v>
      </c>
      <c r="N1928" s="9">
        <v>10</v>
      </c>
      <c r="O1928" s="15">
        <v>41365</v>
      </c>
    </row>
    <row r="1929" spans="1:15" ht="12.75" customHeight="1" x14ac:dyDescent="0.25">
      <c r="A1929" s="13" t="s">
        <v>5321</v>
      </c>
      <c r="B1929" s="46" t="s">
        <v>10048</v>
      </c>
      <c r="C1929" s="35" t="s">
        <v>10049</v>
      </c>
      <c r="D1929" s="47">
        <v>20040436</v>
      </c>
      <c r="E1929" s="13" t="s">
        <v>10677</v>
      </c>
      <c r="F1929" s="13" t="s">
        <v>4939</v>
      </c>
      <c r="G1929" s="13" t="s">
        <v>4948</v>
      </c>
      <c r="H1929" s="13" t="s">
        <v>3048</v>
      </c>
      <c r="I1929" s="13" t="s">
        <v>3047</v>
      </c>
      <c r="J1929" s="13">
        <v>0</v>
      </c>
      <c r="K1929" s="13" t="s">
        <v>3023</v>
      </c>
      <c r="L1929" s="13" t="s">
        <v>3028</v>
      </c>
      <c r="M1929" s="14">
        <v>11.2</v>
      </c>
      <c r="N1929" s="9">
        <v>10</v>
      </c>
      <c r="O1929" s="15">
        <v>41365</v>
      </c>
    </row>
    <row r="1930" spans="1:15" ht="12.75" customHeight="1" x14ac:dyDescent="0.25">
      <c r="A1930" s="13" t="s">
        <v>5322</v>
      </c>
      <c r="B1930" s="46" t="s">
        <v>10048</v>
      </c>
      <c r="C1930" s="35" t="s">
        <v>10049</v>
      </c>
      <c r="D1930" s="47">
        <v>20040437</v>
      </c>
      <c r="E1930" s="13" t="s">
        <v>10677</v>
      </c>
      <c r="F1930" s="13" t="s">
        <v>4939</v>
      </c>
      <c r="G1930" s="13" t="s">
        <v>4948</v>
      </c>
      <c r="H1930" s="13" t="s">
        <v>3048</v>
      </c>
      <c r="I1930" s="13" t="s">
        <v>3047</v>
      </c>
      <c r="J1930" s="13">
        <v>0</v>
      </c>
      <c r="K1930" s="13" t="s">
        <v>3023</v>
      </c>
      <c r="L1930" s="13" t="s">
        <v>3028</v>
      </c>
      <c r="M1930" s="14">
        <v>11.2</v>
      </c>
      <c r="N1930" s="9">
        <v>10</v>
      </c>
      <c r="O1930" s="15">
        <v>41365</v>
      </c>
    </row>
    <row r="1931" spans="1:15" ht="12.75" customHeight="1" x14ac:dyDescent="0.25">
      <c r="A1931" s="13" t="s">
        <v>5323</v>
      </c>
      <c r="B1931" s="46" t="s">
        <v>10082</v>
      </c>
      <c r="C1931" s="35" t="s">
        <v>10083</v>
      </c>
      <c r="D1931" s="47">
        <v>19810072</v>
      </c>
      <c r="E1931" s="13" t="s">
        <v>10677</v>
      </c>
      <c r="F1931" s="13" t="s">
        <v>4939</v>
      </c>
      <c r="G1931" s="13" t="s">
        <v>4948</v>
      </c>
      <c r="H1931" s="13" t="s">
        <v>3048</v>
      </c>
      <c r="I1931" s="13" t="s">
        <v>3047</v>
      </c>
      <c r="J1931" s="13">
        <v>0</v>
      </c>
      <c r="K1931" s="13" t="s">
        <v>3023</v>
      </c>
      <c r="L1931" s="13" t="s">
        <v>3028</v>
      </c>
      <c r="M1931" s="14">
        <v>17</v>
      </c>
      <c r="N1931" s="9">
        <v>10</v>
      </c>
      <c r="O1931" s="15">
        <v>41365</v>
      </c>
    </row>
    <row r="1932" spans="1:15" ht="12.75" customHeight="1" x14ac:dyDescent="0.25">
      <c r="A1932" s="13" t="s">
        <v>5324</v>
      </c>
      <c r="B1932" s="46" t="s">
        <v>10082</v>
      </c>
      <c r="C1932" s="35" t="s">
        <v>10083</v>
      </c>
      <c r="D1932" s="47">
        <v>19950366</v>
      </c>
      <c r="E1932" s="13" t="s">
        <v>10677</v>
      </c>
      <c r="F1932" s="13" t="s">
        <v>4939</v>
      </c>
      <c r="G1932" s="13" t="s">
        <v>4948</v>
      </c>
      <c r="H1932" s="13" t="s">
        <v>3048</v>
      </c>
      <c r="I1932" s="13" t="s">
        <v>3047</v>
      </c>
      <c r="J1932" s="13">
        <v>0</v>
      </c>
      <c r="K1932" s="13" t="s">
        <v>3023</v>
      </c>
      <c r="L1932" s="13" t="s">
        <v>3028</v>
      </c>
      <c r="M1932" s="14">
        <v>17</v>
      </c>
      <c r="N1932" s="9">
        <v>10</v>
      </c>
      <c r="O1932" s="15">
        <v>41365</v>
      </c>
    </row>
    <row r="1933" spans="1:15" ht="12.75" customHeight="1" x14ac:dyDescent="0.25">
      <c r="A1933" s="13" t="s">
        <v>5325</v>
      </c>
      <c r="B1933" s="46" t="s">
        <v>10090</v>
      </c>
      <c r="C1933" s="35" t="s">
        <v>10091</v>
      </c>
      <c r="D1933" s="47">
        <v>19890112</v>
      </c>
      <c r="E1933" s="13" t="s">
        <v>10677</v>
      </c>
      <c r="F1933" s="13" t="s">
        <v>4939</v>
      </c>
      <c r="G1933" s="13" t="s">
        <v>4948</v>
      </c>
      <c r="H1933" s="13" t="s">
        <v>3048</v>
      </c>
      <c r="I1933" s="13" t="s">
        <v>3047</v>
      </c>
      <c r="J1933" s="13">
        <v>0</v>
      </c>
      <c r="K1933" s="13" t="s">
        <v>3023</v>
      </c>
      <c r="L1933" s="13" t="s">
        <v>3028</v>
      </c>
      <c r="M1933" s="14">
        <v>171.08346079999998</v>
      </c>
      <c r="N1933" s="9">
        <v>10</v>
      </c>
      <c r="O1933" s="15">
        <v>41365</v>
      </c>
    </row>
    <row r="1934" spans="1:15" ht="12.75" customHeight="1" x14ac:dyDescent="0.25">
      <c r="A1934" s="13" t="s">
        <v>5326</v>
      </c>
      <c r="B1934" s="46" t="s">
        <v>10090</v>
      </c>
      <c r="C1934" s="35" t="s">
        <v>10091</v>
      </c>
      <c r="D1934" s="47">
        <v>19890020</v>
      </c>
      <c r="E1934" s="13" t="s">
        <v>10677</v>
      </c>
      <c r="F1934" s="13" t="s">
        <v>4939</v>
      </c>
      <c r="G1934" s="13" t="s">
        <v>4948</v>
      </c>
      <c r="H1934" s="13" t="s">
        <v>3048</v>
      </c>
      <c r="I1934" s="13" t="s">
        <v>3047</v>
      </c>
      <c r="J1934" s="13">
        <v>0</v>
      </c>
      <c r="K1934" s="13" t="s">
        <v>3023</v>
      </c>
      <c r="L1934" s="13" t="s">
        <v>3028</v>
      </c>
      <c r="M1934" s="14">
        <v>278.57600000000002</v>
      </c>
      <c r="N1934" s="9">
        <v>10</v>
      </c>
      <c r="O1934" s="15">
        <v>41365</v>
      </c>
    </row>
    <row r="1935" spans="1:15" ht="12.75" customHeight="1" x14ac:dyDescent="0.25">
      <c r="A1935" s="13" t="s">
        <v>5327</v>
      </c>
      <c r="B1935" s="46" t="s">
        <v>10200</v>
      </c>
      <c r="C1935" s="35" t="s">
        <v>10201</v>
      </c>
      <c r="D1935" s="47">
        <v>19800088</v>
      </c>
      <c r="E1935" s="13" t="s">
        <v>10677</v>
      </c>
      <c r="F1935" s="13" t="s">
        <v>4939</v>
      </c>
      <c r="G1935" s="13" t="s">
        <v>4948</v>
      </c>
      <c r="H1935" s="13" t="s">
        <v>3048</v>
      </c>
      <c r="I1935" s="13" t="s">
        <v>3047</v>
      </c>
      <c r="J1935" s="13">
        <v>0</v>
      </c>
      <c r="K1935" s="13" t="s">
        <v>3023</v>
      </c>
      <c r="L1935" s="13" t="s">
        <v>3028</v>
      </c>
      <c r="M1935" s="14">
        <v>278.57600000000002</v>
      </c>
      <c r="N1935" s="9">
        <v>10</v>
      </c>
      <c r="O1935" s="15">
        <v>41365</v>
      </c>
    </row>
    <row r="1936" spans="1:15" ht="12.75" customHeight="1" x14ac:dyDescent="0.25">
      <c r="A1936" s="13" t="s">
        <v>5328</v>
      </c>
      <c r="B1936" s="46" t="s">
        <v>10200</v>
      </c>
      <c r="C1936" s="35" t="s">
        <v>10201</v>
      </c>
      <c r="D1936" s="47">
        <v>19840406</v>
      </c>
      <c r="E1936" s="13" t="s">
        <v>10677</v>
      </c>
      <c r="F1936" s="13" t="s">
        <v>4939</v>
      </c>
      <c r="G1936" s="13" t="s">
        <v>4948</v>
      </c>
      <c r="H1936" s="13" t="s">
        <v>3048</v>
      </c>
      <c r="I1936" s="13" t="s">
        <v>3047</v>
      </c>
      <c r="J1936" s="13">
        <v>0</v>
      </c>
      <c r="K1936" s="13" t="s">
        <v>3023</v>
      </c>
      <c r="L1936" s="13" t="s">
        <v>3028</v>
      </c>
      <c r="M1936" s="14">
        <v>278.57600000000002</v>
      </c>
      <c r="N1936" s="9">
        <v>10</v>
      </c>
      <c r="O1936" s="15">
        <v>41365</v>
      </c>
    </row>
    <row r="1937" spans="1:15" ht="12.75" customHeight="1" x14ac:dyDescent="0.25">
      <c r="A1937" s="13" t="s">
        <v>5329</v>
      </c>
      <c r="B1937" s="46" t="s">
        <v>10238</v>
      </c>
      <c r="C1937" s="35" t="s">
        <v>10239</v>
      </c>
      <c r="D1937" s="47">
        <v>19960426</v>
      </c>
      <c r="E1937" s="13" t="s">
        <v>10677</v>
      </c>
      <c r="F1937" s="13" t="s">
        <v>4939</v>
      </c>
      <c r="G1937" s="13" t="s">
        <v>4948</v>
      </c>
      <c r="H1937" s="13" t="s">
        <v>3048</v>
      </c>
      <c r="I1937" s="13" t="s">
        <v>3047</v>
      </c>
      <c r="J1937" s="13">
        <v>0</v>
      </c>
      <c r="K1937" s="13" t="s">
        <v>3023</v>
      </c>
      <c r="L1937" s="13" t="s">
        <v>3028</v>
      </c>
      <c r="M1937" s="14">
        <v>1.6</v>
      </c>
      <c r="N1937" s="9">
        <v>10</v>
      </c>
      <c r="O1937" s="15">
        <v>41365</v>
      </c>
    </row>
    <row r="1938" spans="1:15" ht="12.75" customHeight="1" x14ac:dyDescent="0.25">
      <c r="A1938" s="13" t="s">
        <v>5330</v>
      </c>
      <c r="B1938" s="46" t="s">
        <v>10238</v>
      </c>
      <c r="C1938" s="35" t="s">
        <v>10239</v>
      </c>
      <c r="D1938" s="47">
        <v>19970479</v>
      </c>
      <c r="E1938" s="13" t="s">
        <v>10677</v>
      </c>
      <c r="F1938" s="13" t="s">
        <v>4939</v>
      </c>
      <c r="G1938" s="13" t="s">
        <v>4948</v>
      </c>
      <c r="H1938" s="13" t="s">
        <v>3048</v>
      </c>
      <c r="I1938" s="13" t="s">
        <v>3047</v>
      </c>
      <c r="J1938" s="13">
        <v>0</v>
      </c>
      <c r="K1938" s="13" t="s">
        <v>3023</v>
      </c>
      <c r="L1938" s="13" t="s">
        <v>3028</v>
      </c>
      <c r="M1938" s="14">
        <v>1.6</v>
      </c>
      <c r="N1938" s="9">
        <v>10</v>
      </c>
      <c r="O1938" s="15">
        <v>41365</v>
      </c>
    </row>
    <row r="1939" spans="1:15" ht="12.75" customHeight="1" x14ac:dyDescent="0.25">
      <c r="A1939" s="13" t="s">
        <v>5331</v>
      </c>
      <c r="B1939" s="46" t="s">
        <v>10240</v>
      </c>
      <c r="C1939" s="35" t="s">
        <v>10241</v>
      </c>
      <c r="D1939" s="47">
        <v>19920442</v>
      </c>
      <c r="E1939" s="13" t="s">
        <v>10677</v>
      </c>
      <c r="F1939" s="13" t="s">
        <v>4939</v>
      </c>
      <c r="G1939" s="13" t="s">
        <v>4948</v>
      </c>
      <c r="H1939" s="13" t="s">
        <v>3048</v>
      </c>
      <c r="I1939" s="13" t="s">
        <v>3047</v>
      </c>
      <c r="J1939" s="13">
        <v>0</v>
      </c>
      <c r="K1939" s="13" t="s">
        <v>3023</v>
      </c>
      <c r="L1939" s="13" t="s">
        <v>3028</v>
      </c>
      <c r="M1939" s="14">
        <v>760.6034016000001</v>
      </c>
      <c r="N1939" s="9">
        <v>10</v>
      </c>
      <c r="O1939" s="15">
        <v>41365</v>
      </c>
    </row>
    <row r="1940" spans="1:15" ht="12.75" customHeight="1" x14ac:dyDescent="0.25">
      <c r="A1940" s="13" t="s">
        <v>5332</v>
      </c>
      <c r="B1940" s="46" t="s">
        <v>10240</v>
      </c>
      <c r="C1940" s="35" t="s">
        <v>10241</v>
      </c>
      <c r="D1940" s="47">
        <v>19960441</v>
      </c>
      <c r="E1940" s="13" t="s">
        <v>10677</v>
      </c>
      <c r="F1940" s="13" t="s">
        <v>4939</v>
      </c>
      <c r="G1940" s="13" t="s">
        <v>4948</v>
      </c>
      <c r="H1940" s="13" t="s">
        <v>3048</v>
      </c>
      <c r="I1940" s="13" t="s">
        <v>3047</v>
      </c>
      <c r="J1940" s="13">
        <v>0</v>
      </c>
      <c r="K1940" s="13" t="s">
        <v>3023</v>
      </c>
      <c r="L1940" s="13" t="s">
        <v>3028</v>
      </c>
      <c r="M1940" s="14">
        <v>760.6034016000001</v>
      </c>
      <c r="N1940" s="9">
        <v>10</v>
      </c>
      <c r="O1940" s="15">
        <v>41365</v>
      </c>
    </row>
    <row r="1941" spans="1:15" ht="12.75" customHeight="1" x14ac:dyDescent="0.25">
      <c r="A1941" s="13" t="s">
        <v>5333</v>
      </c>
      <c r="B1941" s="46" t="s">
        <v>10242</v>
      </c>
      <c r="C1941" s="35" t="s">
        <v>10243</v>
      </c>
      <c r="D1941" s="47">
        <v>19880491</v>
      </c>
      <c r="E1941" s="13" t="s">
        <v>10677</v>
      </c>
      <c r="F1941" s="13" t="s">
        <v>4939</v>
      </c>
      <c r="G1941" s="13" t="s">
        <v>4948</v>
      </c>
      <c r="H1941" s="13" t="s">
        <v>3048</v>
      </c>
      <c r="I1941" s="13" t="s">
        <v>3047</v>
      </c>
      <c r="J1941" s="13">
        <v>0</v>
      </c>
      <c r="K1941" s="13" t="s">
        <v>3023</v>
      </c>
      <c r="L1941" s="13" t="s">
        <v>3028</v>
      </c>
      <c r="M1941" s="14">
        <v>299.16800000000001</v>
      </c>
      <c r="N1941" s="9">
        <v>10</v>
      </c>
      <c r="O1941" s="15">
        <v>41365</v>
      </c>
    </row>
    <row r="1942" spans="1:15" ht="12.75" customHeight="1" x14ac:dyDescent="0.25">
      <c r="A1942" s="13" t="s">
        <v>5334</v>
      </c>
      <c r="B1942" s="46" t="s">
        <v>10242</v>
      </c>
      <c r="C1942" s="35" t="s">
        <v>10243</v>
      </c>
      <c r="D1942" s="47">
        <v>19930122</v>
      </c>
      <c r="E1942" s="13" t="s">
        <v>10677</v>
      </c>
      <c r="F1942" s="13" t="s">
        <v>4939</v>
      </c>
      <c r="G1942" s="13" t="s">
        <v>4948</v>
      </c>
      <c r="H1942" s="13" t="s">
        <v>3048</v>
      </c>
      <c r="I1942" s="13" t="s">
        <v>3047</v>
      </c>
      <c r="J1942" s="13">
        <v>0</v>
      </c>
      <c r="K1942" s="13" t="s">
        <v>3023</v>
      </c>
      <c r="L1942" s="13" t="s">
        <v>3028</v>
      </c>
      <c r="M1942" s="14">
        <v>299.16800000000001</v>
      </c>
      <c r="N1942" s="9">
        <v>10</v>
      </c>
      <c r="O1942" s="15">
        <v>41365</v>
      </c>
    </row>
    <row r="1943" spans="1:15" ht="12.75" customHeight="1" x14ac:dyDescent="0.25">
      <c r="A1943" s="13" t="s">
        <v>5335</v>
      </c>
      <c r="B1943" s="46" t="s">
        <v>10253</v>
      </c>
      <c r="C1943" s="35" t="s">
        <v>10254</v>
      </c>
      <c r="D1943" s="47">
        <v>19940244</v>
      </c>
      <c r="E1943" s="13" t="s">
        <v>10677</v>
      </c>
      <c r="F1943" s="13" t="s">
        <v>4939</v>
      </c>
      <c r="G1943" s="13" t="s">
        <v>4948</v>
      </c>
      <c r="H1943" s="13" t="s">
        <v>3048</v>
      </c>
      <c r="I1943" s="13" t="s">
        <v>3047</v>
      </c>
      <c r="J1943" s="13">
        <v>0</v>
      </c>
      <c r="K1943" s="13" t="s">
        <v>3023</v>
      </c>
      <c r="L1943" s="13" t="s">
        <v>3028</v>
      </c>
      <c r="M1943" s="14">
        <v>31.002339199999994</v>
      </c>
      <c r="N1943" s="9">
        <v>10</v>
      </c>
      <c r="O1943" s="15">
        <v>41365</v>
      </c>
    </row>
    <row r="1944" spans="1:15" ht="12.75" customHeight="1" x14ac:dyDescent="0.25">
      <c r="A1944" s="13" t="s">
        <v>5336</v>
      </c>
      <c r="B1944" s="46" t="s">
        <v>10253</v>
      </c>
      <c r="C1944" s="35" t="s">
        <v>10254</v>
      </c>
      <c r="D1944" s="47">
        <v>19940245</v>
      </c>
      <c r="E1944" s="13" t="s">
        <v>10677</v>
      </c>
      <c r="F1944" s="13" t="s">
        <v>4939</v>
      </c>
      <c r="G1944" s="13" t="s">
        <v>4948</v>
      </c>
      <c r="H1944" s="13" t="s">
        <v>3048</v>
      </c>
      <c r="I1944" s="13" t="s">
        <v>3047</v>
      </c>
      <c r="J1944" s="13">
        <v>0</v>
      </c>
      <c r="K1944" s="13" t="s">
        <v>3023</v>
      </c>
      <c r="L1944" s="13" t="s">
        <v>3028</v>
      </c>
      <c r="M1944" s="14">
        <v>31.002339199999994</v>
      </c>
      <c r="N1944" s="9">
        <v>10</v>
      </c>
      <c r="O1944" s="15">
        <v>41365</v>
      </c>
    </row>
    <row r="1945" spans="1:15" ht="12.75" customHeight="1" x14ac:dyDescent="0.25">
      <c r="A1945" s="13" t="s">
        <v>5337</v>
      </c>
      <c r="B1945" s="46" t="s">
        <v>10310</v>
      </c>
      <c r="C1945" s="35" t="s">
        <v>10311</v>
      </c>
      <c r="D1945" s="47">
        <v>20040182</v>
      </c>
      <c r="E1945" s="13" t="s">
        <v>10677</v>
      </c>
      <c r="F1945" s="13" t="s">
        <v>4939</v>
      </c>
      <c r="G1945" s="13" t="s">
        <v>4948</v>
      </c>
      <c r="H1945" s="13" t="s">
        <v>3048</v>
      </c>
      <c r="I1945" s="13" t="s">
        <v>3047</v>
      </c>
      <c r="J1945" s="13">
        <v>0</v>
      </c>
      <c r="K1945" s="13" t="s">
        <v>3023</v>
      </c>
      <c r="L1945" s="13" t="s">
        <v>3028</v>
      </c>
      <c r="M1945" s="14">
        <v>18</v>
      </c>
      <c r="N1945" s="9">
        <v>10</v>
      </c>
      <c r="O1945" s="15">
        <v>41365</v>
      </c>
    </row>
    <row r="1946" spans="1:15" ht="12.75" customHeight="1" x14ac:dyDescent="0.25">
      <c r="A1946" s="13" t="s">
        <v>5338</v>
      </c>
      <c r="B1946" s="46" t="s">
        <v>10310</v>
      </c>
      <c r="C1946" s="35" t="s">
        <v>10311</v>
      </c>
      <c r="D1946" s="47">
        <v>20040183</v>
      </c>
      <c r="E1946" s="13" t="s">
        <v>10677</v>
      </c>
      <c r="F1946" s="13" t="s">
        <v>4939</v>
      </c>
      <c r="G1946" s="13" t="s">
        <v>4948</v>
      </c>
      <c r="H1946" s="13" t="s">
        <v>3048</v>
      </c>
      <c r="I1946" s="13" t="s">
        <v>3047</v>
      </c>
      <c r="J1946" s="13">
        <v>0</v>
      </c>
      <c r="K1946" s="13" t="s">
        <v>3023</v>
      </c>
      <c r="L1946" s="13" t="s">
        <v>3028</v>
      </c>
      <c r="M1946" s="14">
        <v>18</v>
      </c>
      <c r="N1946" s="9">
        <v>10</v>
      </c>
      <c r="O1946" s="15">
        <v>41365</v>
      </c>
    </row>
    <row r="1947" spans="1:15" ht="12.75" customHeight="1" x14ac:dyDescent="0.25">
      <c r="A1947" s="13" t="s">
        <v>5339</v>
      </c>
      <c r="B1947" s="46" t="s">
        <v>10466</v>
      </c>
      <c r="C1947" s="35" t="s">
        <v>10467</v>
      </c>
      <c r="D1947" s="47">
        <v>19820016</v>
      </c>
      <c r="E1947" s="13" t="s">
        <v>10677</v>
      </c>
      <c r="F1947" s="13" t="s">
        <v>4939</v>
      </c>
      <c r="G1947" s="13" t="s">
        <v>4948</v>
      </c>
      <c r="H1947" s="13" t="s">
        <v>3048</v>
      </c>
      <c r="I1947" s="13" t="s">
        <v>3047</v>
      </c>
      <c r="J1947" s="13">
        <v>0</v>
      </c>
      <c r="K1947" s="13" t="s">
        <v>3023</v>
      </c>
      <c r="L1947" s="13" t="s">
        <v>3028</v>
      </c>
      <c r="M1947" s="14">
        <v>279.04000000000002</v>
      </c>
      <c r="N1947" s="9">
        <v>10</v>
      </c>
      <c r="O1947" s="15">
        <v>41365</v>
      </c>
    </row>
    <row r="1948" spans="1:15" ht="12.75" customHeight="1" x14ac:dyDescent="0.25">
      <c r="A1948" s="13" t="s">
        <v>5340</v>
      </c>
      <c r="B1948" s="46" t="s">
        <v>10466</v>
      </c>
      <c r="C1948" s="35" t="s">
        <v>10467</v>
      </c>
      <c r="D1948" s="47">
        <v>19910246</v>
      </c>
      <c r="E1948" s="13" t="s">
        <v>10677</v>
      </c>
      <c r="F1948" s="13" t="s">
        <v>4939</v>
      </c>
      <c r="G1948" s="13" t="s">
        <v>4948</v>
      </c>
      <c r="H1948" s="13" t="s">
        <v>3048</v>
      </c>
      <c r="I1948" s="13" t="s">
        <v>3047</v>
      </c>
      <c r="J1948" s="13">
        <v>0</v>
      </c>
      <c r="K1948" s="13" t="s">
        <v>3023</v>
      </c>
      <c r="L1948" s="13" t="s">
        <v>3028</v>
      </c>
      <c r="M1948" s="14">
        <v>279.04000000000002</v>
      </c>
      <c r="N1948" s="9">
        <v>10</v>
      </c>
      <c r="O1948" s="15">
        <v>41365</v>
      </c>
    </row>
    <row r="1949" spans="1:15" ht="12.75" customHeight="1" x14ac:dyDescent="0.25">
      <c r="A1949" s="13" t="s">
        <v>5341</v>
      </c>
      <c r="B1949" s="46" t="s">
        <v>10526</v>
      </c>
      <c r="C1949" s="35" t="s">
        <v>10527</v>
      </c>
      <c r="D1949" s="47">
        <v>19900321</v>
      </c>
      <c r="E1949" s="13" t="s">
        <v>10677</v>
      </c>
      <c r="F1949" s="13" t="s">
        <v>4939</v>
      </c>
      <c r="G1949" s="13" t="s">
        <v>4948</v>
      </c>
      <c r="H1949" s="13" t="s">
        <v>3048</v>
      </c>
      <c r="I1949" s="13" t="s">
        <v>3047</v>
      </c>
      <c r="J1949" s="13">
        <v>0</v>
      </c>
      <c r="K1949" s="13" t="s">
        <v>3023</v>
      </c>
      <c r="L1949" s="13" t="s">
        <v>3028</v>
      </c>
      <c r="M1949" s="14">
        <v>85.589280000000002</v>
      </c>
      <c r="N1949" s="9">
        <v>10</v>
      </c>
      <c r="O1949" s="15">
        <v>41365</v>
      </c>
    </row>
    <row r="1950" spans="1:15" ht="12.75" customHeight="1" x14ac:dyDescent="0.25">
      <c r="A1950" s="13" t="s">
        <v>5342</v>
      </c>
      <c r="B1950" s="46" t="s">
        <v>10526</v>
      </c>
      <c r="C1950" s="35" t="s">
        <v>10527</v>
      </c>
      <c r="D1950" s="47">
        <v>19950272</v>
      </c>
      <c r="E1950" s="13" t="s">
        <v>10677</v>
      </c>
      <c r="F1950" s="13" t="s">
        <v>4939</v>
      </c>
      <c r="G1950" s="13" t="s">
        <v>4948</v>
      </c>
      <c r="H1950" s="13" t="s">
        <v>3048</v>
      </c>
      <c r="I1950" s="13" t="s">
        <v>3047</v>
      </c>
      <c r="J1950" s="13">
        <v>0</v>
      </c>
      <c r="K1950" s="13" t="s">
        <v>3023</v>
      </c>
      <c r="L1950" s="13" t="s">
        <v>3028</v>
      </c>
      <c r="M1950" s="14">
        <v>85.589280000000002</v>
      </c>
      <c r="N1950" s="9">
        <v>10</v>
      </c>
      <c r="O1950" s="15">
        <v>41365</v>
      </c>
    </row>
    <row r="1951" spans="1:15" ht="12.75" customHeight="1" x14ac:dyDescent="0.25">
      <c r="A1951" s="13" t="s">
        <v>5343</v>
      </c>
      <c r="B1951" s="46" t="s">
        <v>10540</v>
      </c>
      <c r="C1951" s="35" t="s">
        <v>10541</v>
      </c>
      <c r="D1951" s="47">
        <v>19950306</v>
      </c>
      <c r="E1951" s="13" t="s">
        <v>10677</v>
      </c>
      <c r="F1951" s="13" t="s">
        <v>4939</v>
      </c>
      <c r="G1951" s="13" t="s">
        <v>4948</v>
      </c>
      <c r="H1951" s="13" t="s">
        <v>3048</v>
      </c>
      <c r="I1951" s="13" t="s">
        <v>3047</v>
      </c>
      <c r="J1951" s="13">
        <v>0</v>
      </c>
      <c r="K1951" s="13" t="s">
        <v>3023</v>
      </c>
      <c r="L1951" s="13" t="s">
        <v>3028</v>
      </c>
      <c r="M1951" s="14">
        <v>294.76799999999997</v>
      </c>
      <c r="N1951" s="9">
        <v>10</v>
      </c>
      <c r="O1951" s="15">
        <v>41365</v>
      </c>
    </row>
    <row r="1952" spans="1:15" ht="12.75" customHeight="1" x14ac:dyDescent="0.25">
      <c r="A1952" s="13" t="s">
        <v>5344</v>
      </c>
      <c r="B1952" s="46" t="s">
        <v>10540</v>
      </c>
      <c r="C1952" s="35" t="s">
        <v>10541</v>
      </c>
      <c r="D1952" s="47">
        <v>19780102</v>
      </c>
      <c r="E1952" s="13" t="s">
        <v>10677</v>
      </c>
      <c r="F1952" s="13" t="s">
        <v>4939</v>
      </c>
      <c r="G1952" s="13" t="s">
        <v>4948</v>
      </c>
      <c r="H1952" s="13" t="s">
        <v>3048</v>
      </c>
      <c r="I1952" s="13" t="s">
        <v>3047</v>
      </c>
      <c r="J1952" s="13">
        <v>0</v>
      </c>
      <c r="K1952" s="13" t="s">
        <v>3023</v>
      </c>
      <c r="L1952" s="13" t="s">
        <v>3028</v>
      </c>
      <c r="M1952" s="14">
        <v>294.76799999999997</v>
      </c>
      <c r="N1952" s="9">
        <v>10</v>
      </c>
      <c r="O1952" s="15">
        <v>41365</v>
      </c>
    </row>
    <row r="1953" spans="1:15" ht="12.75" customHeight="1" x14ac:dyDescent="0.25">
      <c r="A1953" s="13" t="s">
        <v>5345</v>
      </c>
      <c r="B1953" s="46" t="s">
        <v>10542</v>
      </c>
      <c r="C1953" s="35" t="s">
        <v>10543</v>
      </c>
      <c r="D1953" s="47">
        <v>19870093</v>
      </c>
      <c r="E1953" s="13" t="s">
        <v>10677</v>
      </c>
      <c r="F1953" s="13" t="s">
        <v>4939</v>
      </c>
      <c r="G1953" s="13" t="s">
        <v>4948</v>
      </c>
      <c r="H1953" s="13" t="s">
        <v>3048</v>
      </c>
      <c r="I1953" s="13" t="s">
        <v>3047</v>
      </c>
      <c r="J1953" s="13">
        <v>0</v>
      </c>
      <c r="K1953" s="13" t="s">
        <v>3023</v>
      </c>
      <c r="L1953" s="13" t="s">
        <v>3028</v>
      </c>
      <c r="M1953" s="14">
        <v>796.57600000000002</v>
      </c>
      <c r="N1953" s="9">
        <v>10</v>
      </c>
      <c r="O1953" s="15">
        <v>41365</v>
      </c>
    </row>
    <row r="1954" spans="1:15" ht="12.75" customHeight="1" x14ac:dyDescent="0.25">
      <c r="A1954" s="13" t="s">
        <v>5346</v>
      </c>
      <c r="B1954" s="46" t="s">
        <v>10542</v>
      </c>
      <c r="C1954" s="35" t="s">
        <v>10543</v>
      </c>
      <c r="D1954" s="47">
        <v>19950305</v>
      </c>
      <c r="E1954" s="13" t="s">
        <v>10677</v>
      </c>
      <c r="F1954" s="13" t="s">
        <v>4939</v>
      </c>
      <c r="G1954" s="13" t="s">
        <v>4948</v>
      </c>
      <c r="H1954" s="13" t="s">
        <v>3048</v>
      </c>
      <c r="I1954" s="13" t="s">
        <v>3047</v>
      </c>
      <c r="J1954" s="13">
        <v>0</v>
      </c>
      <c r="K1954" s="13" t="s">
        <v>3023</v>
      </c>
      <c r="L1954" s="13" t="s">
        <v>3028</v>
      </c>
      <c r="M1954" s="14">
        <v>796.57600000000002</v>
      </c>
      <c r="N1954" s="9">
        <v>10</v>
      </c>
      <c r="O1954" s="15">
        <v>41365</v>
      </c>
    </row>
    <row r="1955" spans="1:15" ht="12.75" customHeight="1" x14ac:dyDescent="0.25">
      <c r="A1955" s="13" t="s">
        <v>5347</v>
      </c>
      <c r="B1955" s="46" t="s">
        <v>10566</v>
      </c>
      <c r="C1955" s="35" t="s">
        <v>10567</v>
      </c>
      <c r="D1955" s="47">
        <v>19860035</v>
      </c>
      <c r="E1955" s="13" t="s">
        <v>10677</v>
      </c>
      <c r="F1955" s="13" t="s">
        <v>4939</v>
      </c>
      <c r="G1955" s="13" t="s">
        <v>4948</v>
      </c>
      <c r="H1955" s="13" t="s">
        <v>3048</v>
      </c>
      <c r="I1955" s="13" t="s">
        <v>3047</v>
      </c>
      <c r="J1955" s="13">
        <v>0</v>
      </c>
      <c r="K1955" s="13" t="s">
        <v>3023</v>
      </c>
      <c r="L1955" s="13" t="s">
        <v>3028</v>
      </c>
      <c r="M1955" s="14">
        <v>605.80799999999999</v>
      </c>
      <c r="N1955" s="9">
        <v>10</v>
      </c>
      <c r="O1955" s="15">
        <v>41365</v>
      </c>
    </row>
    <row r="1956" spans="1:15" ht="12.75" customHeight="1" x14ac:dyDescent="0.25">
      <c r="A1956" s="13" t="s">
        <v>5348</v>
      </c>
      <c r="B1956" s="46" t="s">
        <v>10566</v>
      </c>
      <c r="C1956" s="35" t="s">
        <v>10567</v>
      </c>
      <c r="D1956" s="47">
        <v>19870297</v>
      </c>
      <c r="E1956" s="13" t="s">
        <v>10677</v>
      </c>
      <c r="F1956" s="13" t="s">
        <v>4939</v>
      </c>
      <c r="G1956" s="13" t="s">
        <v>4948</v>
      </c>
      <c r="H1956" s="13" t="s">
        <v>3048</v>
      </c>
      <c r="I1956" s="13" t="s">
        <v>3047</v>
      </c>
      <c r="J1956" s="13">
        <v>0</v>
      </c>
      <c r="K1956" s="13" t="s">
        <v>3023</v>
      </c>
      <c r="L1956" s="13" t="s">
        <v>3028</v>
      </c>
      <c r="M1956" s="14">
        <v>605.80799999999999</v>
      </c>
      <c r="N1956" s="9">
        <v>10</v>
      </c>
      <c r="O1956" s="15">
        <v>41365</v>
      </c>
    </row>
    <row r="1957" spans="1:15" ht="12.75" customHeight="1" x14ac:dyDescent="0.25">
      <c r="A1957" s="13" t="s">
        <v>5349</v>
      </c>
      <c r="B1957" s="46" t="s">
        <v>10568</v>
      </c>
      <c r="C1957" s="35" t="s">
        <v>10569</v>
      </c>
      <c r="D1957" s="47">
        <v>19740007</v>
      </c>
      <c r="E1957" s="13" t="s">
        <v>10677</v>
      </c>
      <c r="F1957" s="13" t="s">
        <v>4939</v>
      </c>
      <c r="G1957" s="13" t="s">
        <v>4948</v>
      </c>
      <c r="H1957" s="13" t="s">
        <v>3048</v>
      </c>
      <c r="I1957" s="13" t="s">
        <v>3047</v>
      </c>
      <c r="J1957" s="13">
        <v>0</v>
      </c>
      <c r="K1957" s="13" t="s">
        <v>3023</v>
      </c>
      <c r="L1957" s="13" t="s">
        <v>3028</v>
      </c>
      <c r="M1957" s="14">
        <v>371.94400000000002</v>
      </c>
      <c r="N1957" s="9">
        <v>10</v>
      </c>
      <c r="O1957" s="15">
        <v>41365</v>
      </c>
    </row>
    <row r="1958" spans="1:15" ht="12.75" customHeight="1" x14ac:dyDescent="0.25">
      <c r="A1958" s="13" t="s">
        <v>5350</v>
      </c>
      <c r="B1958" s="46" t="s">
        <v>10568</v>
      </c>
      <c r="C1958" s="35" t="s">
        <v>10569</v>
      </c>
      <c r="D1958" s="47">
        <v>19790192</v>
      </c>
      <c r="E1958" s="13" t="s">
        <v>10677</v>
      </c>
      <c r="F1958" s="13" t="s">
        <v>4939</v>
      </c>
      <c r="G1958" s="13" t="s">
        <v>4948</v>
      </c>
      <c r="H1958" s="13" t="s">
        <v>3048</v>
      </c>
      <c r="I1958" s="13" t="s">
        <v>3047</v>
      </c>
      <c r="J1958" s="13">
        <v>0</v>
      </c>
      <c r="K1958" s="13" t="s">
        <v>3023</v>
      </c>
      <c r="L1958" s="13" t="s">
        <v>3028</v>
      </c>
      <c r="M1958" s="14">
        <v>371.94400000000002</v>
      </c>
      <c r="N1958" s="9">
        <v>10</v>
      </c>
      <c r="O1958" s="15">
        <v>41365</v>
      </c>
    </row>
    <row r="1959" spans="1:15" ht="12.75" customHeight="1" x14ac:dyDescent="0.25">
      <c r="A1959" s="13" t="s">
        <v>5351</v>
      </c>
      <c r="B1959" s="46" t="s">
        <v>10572</v>
      </c>
      <c r="C1959" s="35" t="s">
        <v>10571</v>
      </c>
      <c r="D1959" s="47">
        <v>19780227</v>
      </c>
      <c r="E1959" s="13" t="s">
        <v>10677</v>
      </c>
      <c r="F1959" s="13" t="s">
        <v>4939</v>
      </c>
      <c r="G1959" s="13" t="s">
        <v>4948</v>
      </c>
      <c r="H1959" s="13" t="s">
        <v>3048</v>
      </c>
      <c r="I1959" s="13" t="s">
        <v>3047</v>
      </c>
      <c r="J1959" s="13">
        <v>0</v>
      </c>
      <c r="K1959" s="13" t="s">
        <v>3023</v>
      </c>
      <c r="L1959" s="13" t="s">
        <v>3028</v>
      </c>
      <c r="M1959" s="14">
        <v>147.52000000000001</v>
      </c>
      <c r="N1959" s="9">
        <v>10</v>
      </c>
      <c r="O1959" s="15">
        <v>41365</v>
      </c>
    </row>
    <row r="1960" spans="1:15" ht="12.75" customHeight="1" x14ac:dyDescent="0.25">
      <c r="A1960" s="13" t="s">
        <v>5352</v>
      </c>
      <c r="B1960" s="46" t="s">
        <v>10572</v>
      </c>
      <c r="C1960" s="35" t="s">
        <v>10571</v>
      </c>
      <c r="D1960" s="47">
        <v>19920657</v>
      </c>
      <c r="E1960" s="13" t="s">
        <v>10677</v>
      </c>
      <c r="F1960" s="13" t="s">
        <v>4939</v>
      </c>
      <c r="G1960" s="13" t="s">
        <v>4948</v>
      </c>
      <c r="H1960" s="13" t="s">
        <v>3048</v>
      </c>
      <c r="I1960" s="13" t="s">
        <v>3047</v>
      </c>
      <c r="J1960" s="13">
        <v>0</v>
      </c>
      <c r="K1960" s="13" t="s">
        <v>3023</v>
      </c>
      <c r="L1960" s="13" t="s">
        <v>3028</v>
      </c>
      <c r="M1960" s="14">
        <v>147.52000000000001</v>
      </c>
      <c r="N1960" s="9">
        <v>10</v>
      </c>
      <c r="O1960" s="15">
        <v>41365</v>
      </c>
    </row>
    <row r="1961" spans="1:15" ht="12.75" customHeight="1" x14ac:dyDescent="0.25">
      <c r="A1961" s="13" t="s">
        <v>5353</v>
      </c>
      <c r="B1961" s="46" t="s">
        <v>10573</v>
      </c>
      <c r="C1961" s="35" t="s">
        <v>10571</v>
      </c>
      <c r="D1961" s="47">
        <v>19780228</v>
      </c>
      <c r="E1961" s="13" t="s">
        <v>10677</v>
      </c>
      <c r="F1961" s="13" t="s">
        <v>4939</v>
      </c>
      <c r="G1961" s="13" t="s">
        <v>4948</v>
      </c>
      <c r="H1961" s="13" t="s">
        <v>3048</v>
      </c>
      <c r="I1961" s="13" t="s">
        <v>3047</v>
      </c>
      <c r="J1961" s="13">
        <v>0</v>
      </c>
      <c r="K1961" s="13" t="s">
        <v>3023</v>
      </c>
      <c r="L1961" s="13" t="s">
        <v>3028</v>
      </c>
      <c r="M1961" s="14">
        <v>260</v>
      </c>
      <c r="N1961" s="9">
        <v>10</v>
      </c>
      <c r="O1961" s="15">
        <v>41365</v>
      </c>
    </row>
    <row r="1962" spans="1:15" ht="12.75" customHeight="1" x14ac:dyDescent="0.25">
      <c r="A1962" s="13" t="s">
        <v>5354</v>
      </c>
      <c r="B1962" s="46" t="s">
        <v>10573</v>
      </c>
      <c r="C1962" s="35" t="s">
        <v>10571</v>
      </c>
      <c r="D1962" s="47">
        <v>19920655</v>
      </c>
      <c r="E1962" s="13" t="s">
        <v>10677</v>
      </c>
      <c r="F1962" s="13" t="s">
        <v>4939</v>
      </c>
      <c r="G1962" s="13" t="s">
        <v>4948</v>
      </c>
      <c r="H1962" s="13" t="s">
        <v>3048</v>
      </c>
      <c r="I1962" s="13" t="s">
        <v>3047</v>
      </c>
      <c r="J1962" s="13">
        <v>0</v>
      </c>
      <c r="K1962" s="13" t="s">
        <v>3023</v>
      </c>
      <c r="L1962" s="13" t="s">
        <v>3028</v>
      </c>
      <c r="M1962" s="14">
        <v>260</v>
      </c>
      <c r="N1962" s="9">
        <v>10</v>
      </c>
      <c r="O1962" s="15">
        <v>41365</v>
      </c>
    </row>
    <row r="1963" spans="1:15" ht="12.75" customHeight="1" x14ac:dyDescent="0.25">
      <c r="A1963" s="13" t="s">
        <v>5355</v>
      </c>
      <c r="B1963" s="46" t="s">
        <v>7484</v>
      </c>
      <c r="C1963" s="35" t="s">
        <v>7485</v>
      </c>
      <c r="D1963" s="47">
        <v>20160023</v>
      </c>
      <c r="E1963" s="13" t="s">
        <v>10677</v>
      </c>
      <c r="F1963" s="13" t="s">
        <v>4939</v>
      </c>
      <c r="G1963" s="13" t="s">
        <v>4948</v>
      </c>
      <c r="H1963" s="13" t="s">
        <v>3048</v>
      </c>
      <c r="I1963" s="13" t="s">
        <v>3047</v>
      </c>
      <c r="J1963" s="13">
        <v>0</v>
      </c>
      <c r="K1963" s="13" t="s">
        <v>3023</v>
      </c>
      <c r="L1963" s="13" t="s">
        <v>3028</v>
      </c>
      <c r="M1963" s="14">
        <v>278.95999999999998</v>
      </c>
      <c r="N1963" s="9">
        <v>10</v>
      </c>
      <c r="O1963" s="15">
        <v>41365</v>
      </c>
    </row>
    <row r="1964" spans="1:15" ht="12.75" customHeight="1" x14ac:dyDescent="0.25">
      <c r="A1964" s="13" t="s">
        <v>5356</v>
      </c>
      <c r="B1964" s="46" t="s">
        <v>7562</v>
      </c>
      <c r="C1964" s="35" t="s">
        <v>7563</v>
      </c>
      <c r="D1964" s="47">
        <v>20030337</v>
      </c>
      <c r="E1964" s="13" t="s">
        <v>10677</v>
      </c>
      <c r="F1964" s="13" t="s">
        <v>4939</v>
      </c>
      <c r="G1964" s="13" t="s">
        <v>4948</v>
      </c>
      <c r="H1964" s="13" t="s">
        <v>3048</v>
      </c>
      <c r="I1964" s="13" t="s">
        <v>3047</v>
      </c>
      <c r="J1964" s="13">
        <v>0</v>
      </c>
      <c r="K1964" s="13" t="s">
        <v>3023</v>
      </c>
      <c r="L1964" s="13" t="s">
        <v>3028</v>
      </c>
      <c r="M1964" s="14">
        <v>184.30224959999998</v>
      </c>
      <c r="N1964" s="9">
        <v>10</v>
      </c>
      <c r="O1964" s="15">
        <v>41365</v>
      </c>
    </row>
    <row r="1965" spans="1:15" ht="12.75" customHeight="1" x14ac:dyDescent="0.25">
      <c r="A1965" s="13" t="s">
        <v>5357</v>
      </c>
      <c r="B1965" s="46" t="s">
        <v>7562</v>
      </c>
      <c r="C1965" s="35" t="s">
        <v>7563</v>
      </c>
      <c r="D1965" s="47">
        <v>20050190</v>
      </c>
      <c r="E1965" s="13" t="s">
        <v>10677</v>
      </c>
      <c r="F1965" s="13" t="s">
        <v>4939</v>
      </c>
      <c r="G1965" s="13" t="s">
        <v>4948</v>
      </c>
      <c r="H1965" s="13" t="s">
        <v>3048</v>
      </c>
      <c r="I1965" s="13" t="s">
        <v>3047</v>
      </c>
      <c r="J1965" s="13">
        <v>0</v>
      </c>
      <c r="K1965" s="13" t="s">
        <v>3023</v>
      </c>
      <c r="L1965" s="13" t="s">
        <v>3028</v>
      </c>
      <c r="M1965" s="14">
        <v>184.30224959999998</v>
      </c>
      <c r="N1965" s="9">
        <v>10</v>
      </c>
      <c r="O1965" s="15">
        <v>41365</v>
      </c>
    </row>
    <row r="1966" spans="1:15" ht="12.75" customHeight="1" x14ac:dyDescent="0.25">
      <c r="A1966" s="13" t="s">
        <v>5358</v>
      </c>
      <c r="B1966" s="46" t="s">
        <v>7182</v>
      </c>
      <c r="C1966" s="35" t="s">
        <v>7183</v>
      </c>
      <c r="D1966" s="47">
        <v>19840407</v>
      </c>
      <c r="E1966" s="13" t="s">
        <v>10677</v>
      </c>
      <c r="F1966" s="13" t="s">
        <v>4939</v>
      </c>
      <c r="G1966" s="13" t="s">
        <v>4948</v>
      </c>
      <c r="H1966" s="13" t="s">
        <v>3048</v>
      </c>
      <c r="I1966" s="13" t="s">
        <v>3047</v>
      </c>
      <c r="J1966" s="13">
        <v>0</v>
      </c>
      <c r="K1966" s="13" t="s">
        <v>3023</v>
      </c>
      <c r="L1966" s="13" t="s">
        <v>3028</v>
      </c>
      <c r="M1966" s="14">
        <v>245.50399999999999</v>
      </c>
      <c r="N1966" s="9">
        <v>10</v>
      </c>
      <c r="O1966" s="15">
        <v>41365</v>
      </c>
    </row>
    <row r="1967" spans="1:15" ht="12.75" customHeight="1" x14ac:dyDescent="0.25">
      <c r="A1967" s="13" t="s">
        <v>5359</v>
      </c>
      <c r="B1967" s="46" t="s">
        <v>7184</v>
      </c>
      <c r="C1967" s="35" t="s">
        <v>7185</v>
      </c>
      <c r="D1967" s="47">
        <v>20070565</v>
      </c>
      <c r="E1967" s="13" t="s">
        <v>10677</v>
      </c>
      <c r="F1967" s="13" t="s">
        <v>4939</v>
      </c>
      <c r="G1967" s="13" t="s">
        <v>4948</v>
      </c>
      <c r="H1967" s="13" t="s">
        <v>3048</v>
      </c>
      <c r="I1967" s="13" t="s">
        <v>3047</v>
      </c>
      <c r="J1967" s="13">
        <v>0</v>
      </c>
      <c r="K1967" s="13" t="s">
        <v>3023</v>
      </c>
      <c r="L1967" s="13" t="s">
        <v>3028</v>
      </c>
      <c r="M1967" s="14">
        <v>61.814480000000003</v>
      </c>
      <c r="N1967" s="9">
        <v>10</v>
      </c>
      <c r="O1967" s="15">
        <v>41365</v>
      </c>
    </row>
    <row r="1968" spans="1:15" ht="12.75" customHeight="1" x14ac:dyDescent="0.25">
      <c r="A1968" s="13" t="s">
        <v>5360</v>
      </c>
      <c r="B1968" s="46" t="s">
        <v>7186</v>
      </c>
      <c r="C1968" s="35" t="s">
        <v>7187</v>
      </c>
      <c r="D1968" s="47">
        <v>19830496</v>
      </c>
      <c r="E1968" s="13" t="s">
        <v>10677</v>
      </c>
      <c r="F1968" s="13" t="s">
        <v>4939</v>
      </c>
      <c r="G1968" s="13" t="s">
        <v>4948</v>
      </c>
      <c r="H1968" s="13" t="s">
        <v>3048</v>
      </c>
      <c r="I1968" s="13" t="s">
        <v>3047</v>
      </c>
      <c r="J1968" s="13">
        <v>0</v>
      </c>
      <c r="K1968" s="13" t="s">
        <v>3023</v>
      </c>
      <c r="L1968" s="13" t="s">
        <v>3028</v>
      </c>
      <c r="M1968" s="14">
        <v>176.884512</v>
      </c>
      <c r="N1968" s="9">
        <v>10</v>
      </c>
      <c r="O1968" s="15">
        <v>41365</v>
      </c>
    </row>
    <row r="1969" spans="1:15" ht="12.75" customHeight="1" x14ac:dyDescent="0.25">
      <c r="A1969" s="13" t="s">
        <v>5361</v>
      </c>
      <c r="B1969" s="46" t="s">
        <v>7188</v>
      </c>
      <c r="C1969" s="35" t="s">
        <v>7189</v>
      </c>
      <c r="D1969" s="47">
        <v>20060108</v>
      </c>
      <c r="E1969" s="13" t="s">
        <v>10677</v>
      </c>
      <c r="F1969" s="13" t="s">
        <v>4939</v>
      </c>
      <c r="G1969" s="13" t="s">
        <v>4948</v>
      </c>
      <c r="H1969" s="13" t="s">
        <v>3048</v>
      </c>
      <c r="I1969" s="13" t="s">
        <v>3047</v>
      </c>
      <c r="J1969" s="13">
        <v>0</v>
      </c>
      <c r="K1969" s="13" t="s">
        <v>3023</v>
      </c>
      <c r="L1969" s="13" t="s">
        <v>3028</v>
      </c>
      <c r="M1969" s="14">
        <v>356.54</v>
      </c>
      <c r="N1969" s="9">
        <v>10</v>
      </c>
      <c r="O1969" s="15">
        <v>42095</v>
      </c>
    </row>
    <row r="1970" spans="1:15" ht="12.75" customHeight="1" x14ac:dyDescent="0.25">
      <c r="A1970" s="13" t="s">
        <v>5362</v>
      </c>
      <c r="B1970" s="46" t="s">
        <v>7190</v>
      </c>
      <c r="C1970" s="35" t="s">
        <v>7191</v>
      </c>
      <c r="D1970" s="47">
        <v>19810093</v>
      </c>
      <c r="E1970" s="13" t="s">
        <v>10677</v>
      </c>
      <c r="F1970" s="13" t="s">
        <v>4939</v>
      </c>
      <c r="G1970" s="13" t="s">
        <v>4948</v>
      </c>
      <c r="H1970" s="13" t="s">
        <v>3048</v>
      </c>
      <c r="I1970" s="13" t="s">
        <v>3047</v>
      </c>
      <c r="J1970" s="13">
        <v>0</v>
      </c>
      <c r="K1970" s="13" t="s">
        <v>3023</v>
      </c>
      <c r="L1970" s="13" t="s">
        <v>3028</v>
      </c>
      <c r="M1970" s="14">
        <v>38.705374399999997</v>
      </c>
      <c r="N1970" s="9">
        <v>10</v>
      </c>
      <c r="O1970" s="15">
        <v>41365</v>
      </c>
    </row>
    <row r="1971" spans="1:15" ht="12.75" customHeight="1" x14ac:dyDescent="0.25">
      <c r="A1971" s="13" t="s">
        <v>5363</v>
      </c>
      <c r="B1971" s="46" t="s">
        <v>7192</v>
      </c>
      <c r="C1971" s="35" t="s">
        <v>7193</v>
      </c>
      <c r="D1971" s="47">
        <v>20100117</v>
      </c>
      <c r="E1971" s="13" t="s">
        <v>10677</v>
      </c>
      <c r="F1971" s="13" t="s">
        <v>4939</v>
      </c>
      <c r="G1971" s="13" t="s">
        <v>4948</v>
      </c>
      <c r="H1971" s="13" t="s">
        <v>3048</v>
      </c>
      <c r="I1971" s="13" t="s">
        <v>3047</v>
      </c>
      <c r="J1971" s="13">
        <v>0</v>
      </c>
      <c r="K1971" s="13" t="s">
        <v>3023</v>
      </c>
      <c r="L1971" s="13" t="s">
        <v>3028</v>
      </c>
      <c r="M1971" s="14">
        <v>239.68</v>
      </c>
      <c r="N1971" s="9">
        <v>10</v>
      </c>
      <c r="O1971" s="15">
        <v>41365</v>
      </c>
    </row>
    <row r="1972" spans="1:15" ht="12.75" customHeight="1" x14ac:dyDescent="0.25">
      <c r="A1972" s="13" t="s">
        <v>5364</v>
      </c>
      <c r="B1972" s="46" t="s">
        <v>7194</v>
      </c>
      <c r="C1972" s="35" t="s">
        <v>7195</v>
      </c>
      <c r="D1972" s="47">
        <v>19940262</v>
      </c>
      <c r="E1972" s="13" t="s">
        <v>10677</v>
      </c>
      <c r="F1972" s="13" t="s">
        <v>4939</v>
      </c>
      <c r="G1972" s="13" t="s">
        <v>4948</v>
      </c>
      <c r="H1972" s="13" t="s">
        <v>3048</v>
      </c>
      <c r="I1972" s="13" t="s">
        <v>3047</v>
      </c>
      <c r="J1972" s="13">
        <v>0</v>
      </c>
      <c r="K1972" s="13" t="s">
        <v>3023</v>
      </c>
      <c r="L1972" s="13" t="s">
        <v>3028</v>
      </c>
      <c r="M1972" s="14">
        <v>1.6</v>
      </c>
      <c r="N1972" s="9">
        <v>10</v>
      </c>
      <c r="O1972" s="15">
        <v>41365</v>
      </c>
    </row>
    <row r="1973" spans="1:15" ht="12.75" customHeight="1" x14ac:dyDescent="0.25">
      <c r="A1973" s="13" t="s">
        <v>5365</v>
      </c>
      <c r="B1973" s="46" t="s">
        <v>7196</v>
      </c>
      <c r="C1973" s="35" t="s">
        <v>7197</v>
      </c>
      <c r="D1973" s="47">
        <v>19880583</v>
      </c>
      <c r="E1973" s="13" t="s">
        <v>10677</v>
      </c>
      <c r="F1973" s="13" t="s">
        <v>4939</v>
      </c>
      <c r="G1973" s="13" t="s">
        <v>4948</v>
      </c>
      <c r="H1973" s="13" t="s">
        <v>3048</v>
      </c>
      <c r="I1973" s="13" t="s">
        <v>3047</v>
      </c>
      <c r="J1973" s="13">
        <v>0</v>
      </c>
      <c r="K1973" s="13" t="s">
        <v>3023</v>
      </c>
      <c r="L1973" s="13" t="s">
        <v>3028</v>
      </c>
      <c r="M1973" s="14">
        <v>1.6</v>
      </c>
      <c r="N1973" s="9">
        <v>10</v>
      </c>
      <c r="O1973" s="15">
        <v>41365</v>
      </c>
    </row>
    <row r="1974" spans="1:15" ht="12.75" customHeight="1" x14ac:dyDescent="0.25">
      <c r="A1974" s="13" t="s">
        <v>5366</v>
      </c>
      <c r="B1974" s="46" t="s">
        <v>7198</v>
      </c>
      <c r="C1974" s="35" t="s">
        <v>7199</v>
      </c>
      <c r="D1974" s="47">
        <v>20060434</v>
      </c>
      <c r="E1974" s="13" t="s">
        <v>10677</v>
      </c>
      <c r="F1974" s="13" t="s">
        <v>4939</v>
      </c>
      <c r="G1974" s="13" t="s">
        <v>4948</v>
      </c>
      <c r="H1974" s="13" t="s">
        <v>3048</v>
      </c>
      <c r="I1974" s="13" t="s">
        <v>3047</v>
      </c>
      <c r="J1974" s="13">
        <v>0</v>
      </c>
      <c r="K1974" s="13" t="s">
        <v>3023</v>
      </c>
      <c r="L1974" s="13" t="s">
        <v>3028</v>
      </c>
      <c r="M1974" s="14">
        <v>24</v>
      </c>
      <c r="N1974" s="9">
        <v>10</v>
      </c>
      <c r="O1974" s="15">
        <v>41365</v>
      </c>
    </row>
    <row r="1975" spans="1:15" ht="12.75" customHeight="1" x14ac:dyDescent="0.25">
      <c r="A1975" s="13" t="s">
        <v>5367</v>
      </c>
      <c r="B1975" s="46" t="s">
        <v>7200</v>
      </c>
      <c r="C1975" s="35" t="s">
        <v>7201</v>
      </c>
      <c r="D1975" s="47">
        <v>20100119</v>
      </c>
      <c r="E1975" s="13" t="s">
        <v>10677</v>
      </c>
      <c r="F1975" s="13" t="s">
        <v>4939</v>
      </c>
      <c r="G1975" s="13" t="s">
        <v>4948</v>
      </c>
      <c r="H1975" s="13" t="s">
        <v>3048</v>
      </c>
      <c r="I1975" s="13" t="s">
        <v>3047</v>
      </c>
      <c r="J1975" s="13">
        <v>0</v>
      </c>
      <c r="K1975" s="13" t="s">
        <v>3023</v>
      </c>
      <c r="L1975" s="13" t="s">
        <v>3028</v>
      </c>
      <c r="M1975" s="14">
        <v>175.648</v>
      </c>
      <c r="N1975" s="9">
        <v>10</v>
      </c>
      <c r="O1975" s="15">
        <v>41365</v>
      </c>
    </row>
    <row r="1976" spans="1:15" ht="12.75" customHeight="1" x14ac:dyDescent="0.25">
      <c r="A1976" s="13" t="s">
        <v>5368</v>
      </c>
      <c r="B1976" s="46" t="s">
        <v>7202</v>
      </c>
      <c r="C1976" s="35" t="s">
        <v>7203</v>
      </c>
      <c r="D1976" s="47">
        <v>20060114</v>
      </c>
      <c r="E1976" s="13" t="s">
        <v>10677</v>
      </c>
      <c r="F1976" s="13" t="s">
        <v>4939</v>
      </c>
      <c r="G1976" s="13" t="s">
        <v>4948</v>
      </c>
      <c r="H1976" s="13" t="s">
        <v>3048</v>
      </c>
      <c r="I1976" s="13" t="s">
        <v>3047</v>
      </c>
      <c r="J1976" s="13">
        <v>0</v>
      </c>
      <c r="K1976" s="13" t="s">
        <v>3023</v>
      </c>
      <c r="L1976" s="13" t="s">
        <v>3028</v>
      </c>
      <c r="M1976" s="14">
        <v>215.2</v>
      </c>
      <c r="N1976" s="9">
        <v>10</v>
      </c>
      <c r="O1976" s="15">
        <v>41365</v>
      </c>
    </row>
    <row r="1977" spans="1:15" ht="12.75" customHeight="1" x14ac:dyDescent="0.25">
      <c r="A1977" s="13" t="s">
        <v>5369</v>
      </c>
      <c r="B1977" s="46" t="s">
        <v>7204</v>
      </c>
      <c r="C1977" s="35" t="s">
        <v>7205</v>
      </c>
      <c r="D1977" s="47">
        <v>20060116</v>
      </c>
      <c r="E1977" s="13" t="s">
        <v>10677</v>
      </c>
      <c r="F1977" s="13" t="s">
        <v>4939</v>
      </c>
      <c r="G1977" s="13" t="s">
        <v>4948</v>
      </c>
      <c r="H1977" s="13" t="s">
        <v>3048</v>
      </c>
      <c r="I1977" s="13" t="s">
        <v>3047</v>
      </c>
      <c r="J1977" s="13">
        <v>0</v>
      </c>
      <c r="K1977" s="13" t="s">
        <v>3023</v>
      </c>
      <c r="L1977" s="13" t="s">
        <v>3028</v>
      </c>
      <c r="M1977" s="14">
        <v>159.19999999999999</v>
      </c>
      <c r="N1977" s="9">
        <v>10</v>
      </c>
      <c r="O1977" s="15">
        <v>41365</v>
      </c>
    </row>
    <row r="1978" spans="1:15" ht="12.75" customHeight="1" x14ac:dyDescent="0.25">
      <c r="A1978" s="13" t="s">
        <v>5370</v>
      </c>
      <c r="B1978" s="46" t="s">
        <v>7206</v>
      </c>
      <c r="C1978" s="35" t="s">
        <v>7207</v>
      </c>
      <c r="D1978" s="47">
        <v>20030127</v>
      </c>
      <c r="E1978" s="13" t="s">
        <v>10677</v>
      </c>
      <c r="F1978" s="13" t="s">
        <v>4939</v>
      </c>
      <c r="G1978" s="13" t="s">
        <v>4948</v>
      </c>
      <c r="H1978" s="13" t="s">
        <v>3048</v>
      </c>
      <c r="I1978" s="13" t="s">
        <v>3047</v>
      </c>
      <c r="J1978" s="13">
        <v>0</v>
      </c>
      <c r="K1978" s="13" t="s">
        <v>3023</v>
      </c>
      <c r="L1978" s="13" t="s">
        <v>3028</v>
      </c>
      <c r="M1978" s="14">
        <v>333.6</v>
      </c>
      <c r="N1978" s="9">
        <v>10</v>
      </c>
      <c r="O1978" s="15">
        <v>41365</v>
      </c>
    </row>
    <row r="1979" spans="1:15" ht="12.75" customHeight="1" x14ac:dyDescent="0.25">
      <c r="A1979" s="13" t="s">
        <v>5371</v>
      </c>
      <c r="B1979" s="46" t="s">
        <v>7208</v>
      </c>
      <c r="C1979" s="35" t="s">
        <v>7209</v>
      </c>
      <c r="D1979" s="47">
        <v>20060115</v>
      </c>
      <c r="E1979" s="13" t="s">
        <v>10677</v>
      </c>
      <c r="F1979" s="13" t="s">
        <v>4939</v>
      </c>
      <c r="G1979" s="13" t="s">
        <v>4948</v>
      </c>
      <c r="H1979" s="13" t="s">
        <v>3048</v>
      </c>
      <c r="I1979" s="13" t="s">
        <v>3047</v>
      </c>
      <c r="J1979" s="13">
        <v>0</v>
      </c>
      <c r="K1979" s="13" t="s">
        <v>3023</v>
      </c>
      <c r="L1979" s="13" t="s">
        <v>3028</v>
      </c>
      <c r="M1979" s="14">
        <v>203.2</v>
      </c>
      <c r="N1979" s="9">
        <v>10</v>
      </c>
      <c r="O1979" s="15">
        <v>41365</v>
      </c>
    </row>
    <row r="1980" spans="1:15" ht="12.75" customHeight="1" x14ac:dyDescent="0.25">
      <c r="A1980" s="13" t="s">
        <v>5372</v>
      </c>
      <c r="B1980" s="46" t="s">
        <v>7210</v>
      </c>
      <c r="C1980" s="35" t="s">
        <v>7211</v>
      </c>
      <c r="D1980" s="47">
        <v>20060113</v>
      </c>
      <c r="E1980" s="13" t="s">
        <v>10677</v>
      </c>
      <c r="F1980" s="13" t="s">
        <v>4939</v>
      </c>
      <c r="G1980" s="13" t="s">
        <v>4948</v>
      </c>
      <c r="H1980" s="13" t="s">
        <v>3048</v>
      </c>
      <c r="I1980" s="13" t="s">
        <v>3047</v>
      </c>
      <c r="J1980" s="13">
        <v>0</v>
      </c>
      <c r="K1980" s="13" t="s">
        <v>3023</v>
      </c>
      <c r="L1980" s="13" t="s">
        <v>3028</v>
      </c>
      <c r="M1980" s="14">
        <v>203.2</v>
      </c>
      <c r="N1980" s="9">
        <v>10</v>
      </c>
      <c r="O1980" s="15">
        <v>41365</v>
      </c>
    </row>
    <row r="1981" spans="1:15" ht="12.75" customHeight="1" x14ac:dyDescent="0.25">
      <c r="A1981" s="13" t="s">
        <v>5373</v>
      </c>
      <c r="B1981" s="46" t="s">
        <v>7212</v>
      </c>
      <c r="C1981" s="35" t="s">
        <v>7213</v>
      </c>
      <c r="D1981" s="47">
        <v>19910183</v>
      </c>
      <c r="E1981" s="13" t="s">
        <v>10677</v>
      </c>
      <c r="F1981" s="13" t="s">
        <v>4939</v>
      </c>
      <c r="G1981" s="13" t="s">
        <v>4948</v>
      </c>
      <c r="H1981" s="13" t="s">
        <v>3048</v>
      </c>
      <c r="I1981" s="13" t="s">
        <v>3047</v>
      </c>
      <c r="J1981" s="13">
        <v>0</v>
      </c>
      <c r="K1981" s="13" t="s">
        <v>3023</v>
      </c>
      <c r="L1981" s="13" t="s">
        <v>3028</v>
      </c>
      <c r="M1981" s="14">
        <v>218.47035679999999</v>
      </c>
      <c r="N1981" s="9">
        <v>10</v>
      </c>
      <c r="O1981" s="15">
        <v>41365</v>
      </c>
    </row>
    <row r="1982" spans="1:15" ht="12.75" customHeight="1" x14ac:dyDescent="0.25">
      <c r="A1982" s="13" t="s">
        <v>5374</v>
      </c>
      <c r="B1982" s="46" t="s">
        <v>7214</v>
      </c>
      <c r="C1982" s="35" t="s">
        <v>7215</v>
      </c>
      <c r="D1982" s="47">
        <v>19970035</v>
      </c>
      <c r="E1982" s="13" t="s">
        <v>10677</v>
      </c>
      <c r="F1982" s="13" t="s">
        <v>4939</v>
      </c>
      <c r="G1982" s="13" t="s">
        <v>4948</v>
      </c>
      <c r="H1982" s="13" t="s">
        <v>3048</v>
      </c>
      <c r="I1982" s="13" t="s">
        <v>3047</v>
      </c>
      <c r="J1982" s="13">
        <v>0</v>
      </c>
      <c r="K1982" s="13" t="s">
        <v>3023</v>
      </c>
      <c r="L1982" s="13" t="s">
        <v>3028</v>
      </c>
      <c r="M1982" s="14">
        <v>37.944580799999997</v>
      </c>
      <c r="N1982" s="9">
        <v>10</v>
      </c>
      <c r="O1982" s="15">
        <v>41365</v>
      </c>
    </row>
    <row r="1983" spans="1:15" ht="12.75" customHeight="1" x14ac:dyDescent="0.25">
      <c r="A1983" s="13" t="s">
        <v>5375</v>
      </c>
      <c r="B1983" s="46" t="s">
        <v>7216</v>
      </c>
      <c r="C1983" s="35" t="s">
        <v>7217</v>
      </c>
      <c r="D1983" s="47">
        <v>20020218</v>
      </c>
      <c r="E1983" s="13" t="s">
        <v>10677</v>
      </c>
      <c r="F1983" s="13" t="s">
        <v>4939</v>
      </c>
      <c r="G1983" s="13" t="s">
        <v>4948</v>
      </c>
      <c r="H1983" s="13" t="s">
        <v>3048</v>
      </c>
      <c r="I1983" s="13" t="s">
        <v>3047</v>
      </c>
      <c r="J1983" s="13">
        <v>0</v>
      </c>
      <c r="K1983" s="13" t="s">
        <v>3023</v>
      </c>
      <c r="L1983" s="13" t="s">
        <v>3028</v>
      </c>
      <c r="M1983" s="14">
        <v>56.203627199999993</v>
      </c>
      <c r="N1983" s="9">
        <v>10</v>
      </c>
      <c r="O1983" s="15">
        <v>41365</v>
      </c>
    </row>
    <row r="1984" spans="1:15" ht="12.75" customHeight="1" x14ac:dyDescent="0.25">
      <c r="A1984" s="13" t="s">
        <v>5376</v>
      </c>
      <c r="B1984" s="46" t="s">
        <v>7218</v>
      </c>
      <c r="C1984" s="35" t="s">
        <v>7219</v>
      </c>
      <c r="D1984" s="47">
        <v>19970243</v>
      </c>
      <c r="E1984" s="13" t="s">
        <v>10677</v>
      </c>
      <c r="F1984" s="13" t="s">
        <v>4939</v>
      </c>
      <c r="G1984" s="13" t="s">
        <v>4948</v>
      </c>
      <c r="H1984" s="13" t="s">
        <v>3048</v>
      </c>
      <c r="I1984" s="13" t="s">
        <v>3047</v>
      </c>
      <c r="J1984" s="13">
        <v>0</v>
      </c>
      <c r="K1984" s="13" t="s">
        <v>3023</v>
      </c>
      <c r="L1984" s="13" t="s">
        <v>3028</v>
      </c>
      <c r="M1984" s="14">
        <v>351.96213919999997</v>
      </c>
      <c r="N1984" s="9">
        <v>10</v>
      </c>
      <c r="O1984" s="15">
        <v>41365</v>
      </c>
    </row>
    <row r="1985" spans="1:15" ht="12.75" customHeight="1" x14ac:dyDescent="0.25">
      <c r="A1985" s="13" t="s">
        <v>5377</v>
      </c>
      <c r="B1985" s="46" t="s">
        <v>7220</v>
      </c>
      <c r="C1985" s="35" t="s">
        <v>7221</v>
      </c>
      <c r="D1985" s="47">
        <v>20070144</v>
      </c>
      <c r="E1985" s="13" t="s">
        <v>10677</v>
      </c>
      <c r="F1985" s="13" t="s">
        <v>4939</v>
      </c>
      <c r="G1985" s="13" t="s">
        <v>4948</v>
      </c>
      <c r="H1985" s="13" t="s">
        <v>3048</v>
      </c>
      <c r="I1985" s="13" t="s">
        <v>3047</v>
      </c>
      <c r="J1985" s="13">
        <v>0</v>
      </c>
      <c r="K1985" s="13" t="s">
        <v>3023</v>
      </c>
      <c r="L1985" s="13" t="s">
        <v>3028</v>
      </c>
      <c r="M1985" s="14">
        <v>24.8</v>
      </c>
      <c r="N1985" s="9">
        <v>10</v>
      </c>
      <c r="O1985" s="15">
        <v>41365</v>
      </c>
    </row>
    <row r="1986" spans="1:15" ht="12.75" customHeight="1" x14ac:dyDescent="0.25">
      <c r="A1986" s="13" t="s">
        <v>5378</v>
      </c>
      <c r="B1986" s="46" t="s">
        <v>7222</v>
      </c>
      <c r="C1986" s="35" t="s">
        <v>7223</v>
      </c>
      <c r="D1986" s="47">
        <v>19950354</v>
      </c>
      <c r="E1986" s="13" t="s">
        <v>10677</v>
      </c>
      <c r="F1986" s="13" t="s">
        <v>4939</v>
      </c>
      <c r="G1986" s="13" t="s">
        <v>4948</v>
      </c>
      <c r="H1986" s="13" t="s">
        <v>3048</v>
      </c>
      <c r="I1986" s="13" t="s">
        <v>3047</v>
      </c>
      <c r="J1986" s="13">
        <v>0</v>
      </c>
      <c r="K1986" s="13" t="s">
        <v>3023</v>
      </c>
      <c r="L1986" s="13" t="s">
        <v>3028</v>
      </c>
      <c r="M1986" s="14">
        <v>114.92</v>
      </c>
      <c r="N1986" s="9">
        <v>10</v>
      </c>
      <c r="O1986" s="15">
        <v>41365</v>
      </c>
    </row>
    <row r="1987" spans="1:15" ht="12.75" customHeight="1" x14ac:dyDescent="0.25">
      <c r="A1987" s="13" t="s">
        <v>5379</v>
      </c>
      <c r="B1987" s="46" t="s">
        <v>7224</v>
      </c>
      <c r="C1987" s="35" t="s">
        <v>7225</v>
      </c>
      <c r="D1987" s="47">
        <v>20030469</v>
      </c>
      <c r="E1987" s="13" t="s">
        <v>10677</v>
      </c>
      <c r="F1987" s="13" t="s">
        <v>4939</v>
      </c>
      <c r="G1987" s="13" t="s">
        <v>4948</v>
      </c>
      <c r="H1987" s="13" t="s">
        <v>3048</v>
      </c>
      <c r="I1987" s="13" t="s">
        <v>3047</v>
      </c>
      <c r="J1987" s="13">
        <v>0</v>
      </c>
      <c r="K1987" s="13" t="s">
        <v>3023</v>
      </c>
      <c r="L1987" s="13" t="s">
        <v>3028</v>
      </c>
      <c r="M1987" s="14">
        <v>14.03</v>
      </c>
      <c r="N1987" s="9">
        <v>10</v>
      </c>
      <c r="O1987" s="15">
        <v>42095</v>
      </c>
    </row>
    <row r="1988" spans="1:15" ht="12.75" customHeight="1" x14ac:dyDescent="0.25">
      <c r="A1988" s="13" t="s">
        <v>5380</v>
      </c>
      <c r="B1988" s="46" t="s">
        <v>7226</v>
      </c>
      <c r="C1988" s="35" t="s">
        <v>7227</v>
      </c>
      <c r="D1988" s="47">
        <v>19970100</v>
      </c>
      <c r="E1988" s="13" t="s">
        <v>10677</v>
      </c>
      <c r="F1988" s="13" t="s">
        <v>4939</v>
      </c>
      <c r="G1988" s="13" t="s">
        <v>4948</v>
      </c>
      <c r="H1988" s="13" t="s">
        <v>3048</v>
      </c>
      <c r="I1988" s="13" t="s">
        <v>3047</v>
      </c>
      <c r="J1988" s="13">
        <v>0</v>
      </c>
      <c r="K1988" s="13" t="s">
        <v>3023</v>
      </c>
      <c r="L1988" s="13" t="s">
        <v>3028</v>
      </c>
      <c r="M1988" s="14">
        <v>151.56</v>
      </c>
      <c r="N1988" s="9">
        <v>10</v>
      </c>
      <c r="O1988" s="15">
        <v>41365</v>
      </c>
    </row>
    <row r="1989" spans="1:15" ht="12.75" customHeight="1" x14ac:dyDescent="0.25">
      <c r="A1989" s="13" t="s">
        <v>5381</v>
      </c>
      <c r="B1989" s="46" t="s">
        <v>7228</v>
      </c>
      <c r="C1989" s="35" t="s">
        <v>7229</v>
      </c>
      <c r="D1989" s="47">
        <v>19970199</v>
      </c>
      <c r="E1989" s="13" t="s">
        <v>10677</v>
      </c>
      <c r="F1989" s="13" t="s">
        <v>4939</v>
      </c>
      <c r="G1989" s="13" t="s">
        <v>4948</v>
      </c>
      <c r="H1989" s="13" t="s">
        <v>3048</v>
      </c>
      <c r="I1989" s="13" t="s">
        <v>3047</v>
      </c>
      <c r="J1989" s="13">
        <v>0</v>
      </c>
      <c r="K1989" s="13" t="s">
        <v>3023</v>
      </c>
      <c r="L1989" s="13" t="s">
        <v>3028</v>
      </c>
      <c r="M1989" s="14">
        <v>79.960000000000008</v>
      </c>
      <c r="N1989" s="9">
        <v>10</v>
      </c>
      <c r="O1989" s="15">
        <v>41365</v>
      </c>
    </row>
    <row r="1990" spans="1:15" ht="12.75" customHeight="1" x14ac:dyDescent="0.25">
      <c r="A1990" s="13" t="s">
        <v>5382</v>
      </c>
      <c r="B1990" s="46" t="s">
        <v>7230</v>
      </c>
      <c r="C1990" s="35" t="s">
        <v>7231</v>
      </c>
      <c r="D1990" s="47">
        <v>19910238</v>
      </c>
      <c r="E1990" s="13" t="s">
        <v>10677</v>
      </c>
      <c r="F1990" s="13" t="s">
        <v>4939</v>
      </c>
      <c r="G1990" s="13" t="s">
        <v>4948</v>
      </c>
      <c r="H1990" s="13" t="s">
        <v>3048</v>
      </c>
      <c r="I1990" s="13" t="s">
        <v>3047</v>
      </c>
      <c r="J1990" s="13">
        <v>0</v>
      </c>
      <c r="K1990" s="13" t="s">
        <v>3023</v>
      </c>
      <c r="L1990" s="13" t="s">
        <v>3028</v>
      </c>
      <c r="M1990" s="14">
        <v>30.401059200000002</v>
      </c>
      <c r="N1990" s="9">
        <v>10</v>
      </c>
      <c r="O1990" s="15">
        <v>41365</v>
      </c>
    </row>
    <row r="1991" spans="1:15" ht="12.75" customHeight="1" x14ac:dyDescent="0.25">
      <c r="A1991" s="13" t="s">
        <v>5383</v>
      </c>
      <c r="B1991" s="46" t="s">
        <v>7232</v>
      </c>
      <c r="C1991" s="35" t="s">
        <v>7231</v>
      </c>
      <c r="D1991" s="47">
        <v>20080145</v>
      </c>
      <c r="E1991" s="13" t="s">
        <v>10677</v>
      </c>
      <c r="F1991" s="13" t="s">
        <v>4939</v>
      </c>
      <c r="G1991" s="13" t="s">
        <v>4948</v>
      </c>
      <c r="H1991" s="13" t="s">
        <v>3048</v>
      </c>
      <c r="I1991" s="13" t="s">
        <v>3047</v>
      </c>
      <c r="J1991" s="13">
        <v>0</v>
      </c>
      <c r="K1991" s="13" t="s">
        <v>3023</v>
      </c>
      <c r="L1991" s="13" t="s">
        <v>3028</v>
      </c>
      <c r="M1991" s="14">
        <v>88</v>
      </c>
      <c r="N1991" s="9">
        <v>10</v>
      </c>
      <c r="O1991" s="15">
        <v>41365</v>
      </c>
    </row>
    <row r="1992" spans="1:15" ht="12.75" customHeight="1" x14ac:dyDescent="0.25">
      <c r="A1992" s="13" t="s">
        <v>5384</v>
      </c>
      <c r="B1992" s="46" t="s">
        <v>7233</v>
      </c>
      <c r="C1992" s="35" t="s">
        <v>7234</v>
      </c>
      <c r="D1992" s="47">
        <v>19940112</v>
      </c>
      <c r="E1992" s="13" t="s">
        <v>10677</v>
      </c>
      <c r="F1992" s="13" t="s">
        <v>4939</v>
      </c>
      <c r="G1992" s="13" t="s">
        <v>4948</v>
      </c>
      <c r="H1992" s="13" t="s">
        <v>3048</v>
      </c>
      <c r="I1992" s="13" t="s">
        <v>3047</v>
      </c>
      <c r="J1992" s="13">
        <v>0</v>
      </c>
      <c r="K1992" s="13" t="s">
        <v>3023</v>
      </c>
      <c r="L1992" s="13" t="s">
        <v>3028</v>
      </c>
      <c r="M1992" s="14">
        <v>86.679999999999993</v>
      </c>
      <c r="N1992" s="9">
        <v>10</v>
      </c>
      <c r="O1992" s="15">
        <v>41365</v>
      </c>
    </row>
    <row r="1993" spans="1:15" ht="12.75" customHeight="1" x14ac:dyDescent="0.25">
      <c r="A1993" s="13" t="s">
        <v>5385</v>
      </c>
      <c r="B1993" s="46" t="s">
        <v>7235</v>
      </c>
      <c r="C1993" s="35" t="s">
        <v>7236</v>
      </c>
      <c r="D1993" s="47">
        <v>19930129</v>
      </c>
      <c r="E1993" s="13" t="s">
        <v>10677</v>
      </c>
      <c r="F1993" s="13" t="s">
        <v>4939</v>
      </c>
      <c r="G1993" s="13" t="s">
        <v>4948</v>
      </c>
      <c r="H1993" s="13" t="s">
        <v>3048</v>
      </c>
      <c r="I1993" s="13" t="s">
        <v>3047</v>
      </c>
      <c r="J1993" s="13">
        <v>0</v>
      </c>
      <c r="K1993" s="13" t="s">
        <v>3023</v>
      </c>
      <c r="L1993" s="13" t="s">
        <v>3028</v>
      </c>
      <c r="M1993" s="14">
        <v>89.6</v>
      </c>
      <c r="N1993" s="9">
        <v>10</v>
      </c>
      <c r="O1993" s="15">
        <v>41365</v>
      </c>
    </row>
    <row r="1994" spans="1:15" ht="12.75" customHeight="1" x14ac:dyDescent="0.25">
      <c r="A1994" s="13" t="s">
        <v>5386</v>
      </c>
      <c r="B1994" s="46" t="s">
        <v>7237</v>
      </c>
      <c r="C1994" s="35" t="s">
        <v>7238</v>
      </c>
      <c r="D1994" s="47">
        <v>19960238</v>
      </c>
      <c r="E1994" s="13" t="s">
        <v>10677</v>
      </c>
      <c r="F1994" s="13" t="s">
        <v>4939</v>
      </c>
      <c r="G1994" s="13" t="s">
        <v>4948</v>
      </c>
      <c r="H1994" s="13" t="s">
        <v>3048</v>
      </c>
      <c r="I1994" s="13" t="s">
        <v>3047</v>
      </c>
      <c r="J1994" s="13">
        <v>0</v>
      </c>
      <c r="K1994" s="13" t="s">
        <v>3023</v>
      </c>
      <c r="L1994" s="13" t="s">
        <v>3028</v>
      </c>
      <c r="M1994" s="14">
        <v>38.68</v>
      </c>
      <c r="N1994" s="9">
        <v>10</v>
      </c>
      <c r="O1994" s="15">
        <v>41365</v>
      </c>
    </row>
    <row r="1995" spans="1:15" ht="12.75" customHeight="1" x14ac:dyDescent="0.25">
      <c r="A1995" s="13" t="s">
        <v>5387</v>
      </c>
      <c r="B1995" s="46" t="s">
        <v>7239</v>
      </c>
      <c r="C1995" s="35" t="s">
        <v>7238</v>
      </c>
      <c r="D1995" s="47">
        <v>19960250</v>
      </c>
      <c r="E1995" s="13" t="s">
        <v>10677</v>
      </c>
      <c r="F1995" s="13" t="s">
        <v>4939</v>
      </c>
      <c r="G1995" s="13" t="s">
        <v>4948</v>
      </c>
      <c r="H1995" s="13" t="s">
        <v>3048</v>
      </c>
      <c r="I1995" s="13" t="s">
        <v>3047</v>
      </c>
      <c r="J1995" s="13">
        <v>0</v>
      </c>
      <c r="K1995" s="13" t="s">
        <v>3023</v>
      </c>
      <c r="L1995" s="13" t="s">
        <v>3028</v>
      </c>
      <c r="M1995" s="14">
        <v>36.803390399999998</v>
      </c>
      <c r="N1995" s="9">
        <v>10</v>
      </c>
      <c r="O1995" s="15">
        <v>41365</v>
      </c>
    </row>
    <row r="1996" spans="1:15" ht="12.75" customHeight="1" x14ac:dyDescent="0.25">
      <c r="A1996" s="13" t="s">
        <v>5388</v>
      </c>
      <c r="B1996" s="46" t="s">
        <v>7240</v>
      </c>
      <c r="C1996" s="35" t="s">
        <v>7241</v>
      </c>
      <c r="D1996" s="47">
        <v>19910349</v>
      </c>
      <c r="E1996" s="13" t="s">
        <v>10677</v>
      </c>
      <c r="F1996" s="13" t="s">
        <v>4939</v>
      </c>
      <c r="G1996" s="13" t="s">
        <v>4948</v>
      </c>
      <c r="H1996" s="13" t="s">
        <v>3048</v>
      </c>
      <c r="I1996" s="13" t="s">
        <v>3047</v>
      </c>
      <c r="J1996" s="13">
        <v>0</v>
      </c>
      <c r="K1996" s="13" t="s">
        <v>3023</v>
      </c>
      <c r="L1996" s="13" t="s">
        <v>3028</v>
      </c>
      <c r="M1996" s="14">
        <v>88.727553599999993</v>
      </c>
      <c r="N1996" s="9">
        <v>10</v>
      </c>
      <c r="O1996" s="15">
        <v>41365</v>
      </c>
    </row>
    <row r="1997" spans="1:15" ht="12.75" customHeight="1" x14ac:dyDescent="0.25">
      <c r="A1997" s="13" t="s">
        <v>5389</v>
      </c>
      <c r="B1997" s="46" t="s">
        <v>7240</v>
      </c>
      <c r="C1997" s="35" t="s">
        <v>7241</v>
      </c>
      <c r="D1997" s="47">
        <v>19910351</v>
      </c>
      <c r="E1997" s="13" t="s">
        <v>10677</v>
      </c>
      <c r="F1997" s="13" t="s">
        <v>4939</v>
      </c>
      <c r="G1997" s="13" t="s">
        <v>4948</v>
      </c>
      <c r="H1997" s="13" t="s">
        <v>3048</v>
      </c>
      <c r="I1997" s="13" t="s">
        <v>3047</v>
      </c>
      <c r="J1997" s="13">
        <v>0</v>
      </c>
      <c r="K1997" s="13" t="s">
        <v>3023</v>
      </c>
      <c r="L1997" s="13" t="s">
        <v>3028</v>
      </c>
      <c r="M1997" s="14">
        <v>140.14400000000001</v>
      </c>
      <c r="N1997" s="9">
        <v>10</v>
      </c>
      <c r="O1997" s="15">
        <v>41365</v>
      </c>
    </row>
    <row r="1998" spans="1:15" ht="12.75" customHeight="1" x14ac:dyDescent="0.25">
      <c r="A1998" s="13" t="s">
        <v>5390</v>
      </c>
      <c r="B1998" s="46" t="s">
        <v>7240</v>
      </c>
      <c r="C1998" s="35" t="s">
        <v>7241</v>
      </c>
      <c r="D1998" s="47">
        <v>19910356</v>
      </c>
      <c r="E1998" s="13" t="s">
        <v>10677</v>
      </c>
      <c r="F1998" s="13" t="s">
        <v>4939</v>
      </c>
      <c r="G1998" s="13" t="s">
        <v>4948</v>
      </c>
      <c r="H1998" s="13" t="s">
        <v>3048</v>
      </c>
      <c r="I1998" s="13" t="s">
        <v>3047</v>
      </c>
      <c r="J1998" s="13">
        <v>0</v>
      </c>
      <c r="K1998" s="13" t="s">
        <v>3023</v>
      </c>
      <c r="L1998" s="13" t="s">
        <v>3028</v>
      </c>
      <c r="M1998" s="14">
        <v>63.720000000000006</v>
      </c>
      <c r="N1998" s="9">
        <v>10</v>
      </c>
      <c r="O1998" s="15">
        <v>41365</v>
      </c>
    </row>
    <row r="1999" spans="1:15" ht="12.75" customHeight="1" x14ac:dyDescent="0.25">
      <c r="A1999" s="13" t="s">
        <v>5391</v>
      </c>
      <c r="B1999" s="46" t="s">
        <v>7242</v>
      </c>
      <c r="C1999" s="35" t="s">
        <v>7241</v>
      </c>
      <c r="D1999" s="47">
        <v>19910357</v>
      </c>
      <c r="E1999" s="13" t="s">
        <v>10677</v>
      </c>
      <c r="F1999" s="13" t="s">
        <v>4939</v>
      </c>
      <c r="G1999" s="13" t="s">
        <v>4948</v>
      </c>
      <c r="H1999" s="13" t="s">
        <v>3048</v>
      </c>
      <c r="I1999" s="13" t="s">
        <v>3047</v>
      </c>
      <c r="J1999" s="13">
        <v>0</v>
      </c>
      <c r="K1999" s="13" t="s">
        <v>3023</v>
      </c>
      <c r="L1999" s="13" t="s">
        <v>3028</v>
      </c>
      <c r="M1999" s="14">
        <v>36.44</v>
      </c>
      <c r="N1999" s="9">
        <v>10</v>
      </c>
      <c r="O1999" s="15">
        <v>41365</v>
      </c>
    </row>
    <row r="2000" spans="1:15" ht="12.75" customHeight="1" x14ac:dyDescent="0.25">
      <c r="A2000" s="13" t="s">
        <v>5392</v>
      </c>
      <c r="B2000" s="46" t="s">
        <v>7243</v>
      </c>
      <c r="C2000" s="35" t="s">
        <v>7241</v>
      </c>
      <c r="D2000" s="47">
        <v>19910359</v>
      </c>
      <c r="E2000" s="13" t="s">
        <v>10677</v>
      </c>
      <c r="F2000" s="13" t="s">
        <v>4939</v>
      </c>
      <c r="G2000" s="13" t="s">
        <v>4948</v>
      </c>
      <c r="H2000" s="13" t="s">
        <v>3048</v>
      </c>
      <c r="I2000" s="13" t="s">
        <v>3047</v>
      </c>
      <c r="J2000" s="13">
        <v>0</v>
      </c>
      <c r="K2000" s="13" t="s">
        <v>3023</v>
      </c>
      <c r="L2000" s="13" t="s">
        <v>3028</v>
      </c>
      <c r="M2000" s="14">
        <v>158.82400000000001</v>
      </c>
      <c r="N2000" s="9">
        <v>10</v>
      </c>
      <c r="O2000" s="15">
        <v>41365</v>
      </c>
    </row>
    <row r="2001" spans="1:15" ht="12.75" customHeight="1" x14ac:dyDescent="0.25">
      <c r="A2001" s="13" t="s">
        <v>5393</v>
      </c>
      <c r="B2001" s="46" t="s">
        <v>7243</v>
      </c>
      <c r="C2001" s="35" t="s">
        <v>7241</v>
      </c>
      <c r="D2001" s="47">
        <v>19910360</v>
      </c>
      <c r="E2001" s="13" t="s">
        <v>10677</v>
      </c>
      <c r="F2001" s="13" t="s">
        <v>4939</v>
      </c>
      <c r="G2001" s="13" t="s">
        <v>4948</v>
      </c>
      <c r="H2001" s="13" t="s">
        <v>3048</v>
      </c>
      <c r="I2001" s="13" t="s">
        <v>3047</v>
      </c>
      <c r="J2001" s="13">
        <v>0</v>
      </c>
      <c r="K2001" s="13" t="s">
        <v>3023</v>
      </c>
      <c r="L2001" s="13" t="s">
        <v>3028</v>
      </c>
      <c r="M2001" s="14">
        <v>56.964420800000006</v>
      </c>
      <c r="N2001" s="9">
        <v>10</v>
      </c>
      <c r="O2001" s="15">
        <v>41365</v>
      </c>
    </row>
    <row r="2002" spans="1:15" ht="12.75" customHeight="1" x14ac:dyDescent="0.25">
      <c r="A2002" s="13" t="s">
        <v>5394</v>
      </c>
      <c r="B2002" s="46" t="s">
        <v>7244</v>
      </c>
      <c r="C2002" s="35" t="s">
        <v>7241</v>
      </c>
      <c r="D2002" s="47">
        <v>19910361</v>
      </c>
      <c r="E2002" s="13" t="s">
        <v>10677</v>
      </c>
      <c r="F2002" s="13" t="s">
        <v>4939</v>
      </c>
      <c r="G2002" s="13" t="s">
        <v>4948</v>
      </c>
      <c r="H2002" s="13" t="s">
        <v>3048</v>
      </c>
      <c r="I2002" s="13" t="s">
        <v>3047</v>
      </c>
      <c r="J2002" s="13">
        <v>0</v>
      </c>
      <c r="K2002" s="13" t="s">
        <v>3023</v>
      </c>
      <c r="L2002" s="13" t="s">
        <v>3028</v>
      </c>
      <c r="M2002" s="14">
        <v>34.944000000000003</v>
      </c>
      <c r="N2002" s="9">
        <v>10</v>
      </c>
      <c r="O2002" s="15">
        <v>41365</v>
      </c>
    </row>
    <row r="2003" spans="1:15" ht="12.75" customHeight="1" x14ac:dyDescent="0.25">
      <c r="A2003" s="13" t="s">
        <v>5395</v>
      </c>
      <c r="B2003" s="46" t="s">
        <v>7245</v>
      </c>
      <c r="C2003" s="35" t="s">
        <v>7241</v>
      </c>
      <c r="D2003" s="47">
        <v>19910362</v>
      </c>
      <c r="E2003" s="13" t="s">
        <v>10677</v>
      </c>
      <c r="F2003" s="13" t="s">
        <v>4939</v>
      </c>
      <c r="G2003" s="13" t="s">
        <v>4948</v>
      </c>
      <c r="H2003" s="13" t="s">
        <v>3048</v>
      </c>
      <c r="I2003" s="13" t="s">
        <v>3047</v>
      </c>
      <c r="J2003" s="13">
        <v>0</v>
      </c>
      <c r="K2003" s="13" t="s">
        <v>3023</v>
      </c>
      <c r="L2003" s="13" t="s">
        <v>3028</v>
      </c>
      <c r="M2003" s="14">
        <v>10.460912</v>
      </c>
      <c r="N2003" s="9">
        <v>10</v>
      </c>
      <c r="O2003" s="15">
        <v>41365</v>
      </c>
    </row>
    <row r="2004" spans="1:15" ht="12.75" customHeight="1" x14ac:dyDescent="0.25">
      <c r="A2004" s="13" t="s">
        <v>5396</v>
      </c>
      <c r="B2004" s="46" t="s">
        <v>7246</v>
      </c>
      <c r="C2004" s="35" t="s">
        <v>7241</v>
      </c>
      <c r="D2004" s="47">
        <v>19910363</v>
      </c>
      <c r="E2004" s="13" t="s">
        <v>10677</v>
      </c>
      <c r="F2004" s="13" t="s">
        <v>4939</v>
      </c>
      <c r="G2004" s="13" t="s">
        <v>4948</v>
      </c>
      <c r="H2004" s="13" t="s">
        <v>3048</v>
      </c>
      <c r="I2004" s="13" t="s">
        <v>3047</v>
      </c>
      <c r="J2004" s="13">
        <v>0</v>
      </c>
      <c r="K2004" s="13" t="s">
        <v>3023</v>
      </c>
      <c r="L2004" s="13" t="s">
        <v>3028</v>
      </c>
      <c r="M2004" s="14">
        <v>88.727553599999993</v>
      </c>
      <c r="N2004" s="9">
        <v>10</v>
      </c>
      <c r="O2004" s="15">
        <v>41365</v>
      </c>
    </row>
    <row r="2005" spans="1:15" ht="12.75" customHeight="1" x14ac:dyDescent="0.25">
      <c r="A2005" s="13" t="s">
        <v>5397</v>
      </c>
      <c r="B2005" s="46" t="s">
        <v>7247</v>
      </c>
      <c r="C2005" s="35" t="s">
        <v>7241</v>
      </c>
      <c r="D2005" s="47">
        <v>19910365</v>
      </c>
      <c r="E2005" s="13" t="s">
        <v>10677</v>
      </c>
      <c r="F2005" s="13" t="s">
        <v>4939</v>
      </c>
      <c r="G2005" s="13" t="s">
        <v>4948</v>
      </c>
      <c r="H2005" s="13" t="s">
        <v>3048</v>
      </c>
      <c r="I2005" s="13" t="s">
        <v>3047</v>
      </c>
      <c r="J2005" s="13">
        <v>0</v>
      </c>
      <c r="K2005" s="13" t="s">
        <v>3023</v>
      </c>
      <c r="L2005" s="13" t="s">
        <v>3028</v>
      </c>
      <c r="M2005" s="14">
        <v>55.496000000000002</v>
      </c>
      <c r="N2005" s="9">
        <v>10</v>
      </c>
      <c r="O2005" s="15">
        <v>41365</v>
      </c>
    </row>
    <row r="2006" spans="1:15" ht="12.75" customHeight="1" x14ac:dyDescent="0.25">
      <c r="A2006" s="13" t="s">
        <v>5398</v>
      </c>
      <c r="B2006" s="46" t="s">
        <v>7240</v>
      </c>
      <c r="C2006" s="35" t="s">
        <v>7241</v>
      </c>
      <c r="D2006" s="47">
        <v>19930072</v>
      </c>
      <c r="E2006" s="13" t="s">
        <v>10677</v>
      </c>
      <c r="F2006" s="13" t="s">
        <v>4939</v>
      </c>
      <c r="G2006" s="13" t="s">
        <v>4948</v>
      </c>
      <c r="H2006" s="13" t="s">
        <v>3048</v>
      </c>
      <c r="I2006" s="13" t="s">
        <v>3047</v>
      </c>
      <c r="J2006" s="13">
        <v>0</v>
      </c>
      <c r="K2006" s="13" t="s">
        <v>3023</v>
      </c>
      <c r="L2006" s="13" t="s">
        <v>3028</v>
      </c>
      <c r="M2006" s="14">
        <v>88.727553599999993</v>
      </c>
      <c r="N2006" s="9">
        <v>10</v>
      </c>
      <c r="O2006" s="15">
        <v>41365</v>
      </c>
    </row>
    <row r="2007" spans="1:15" ht="12.75" customHeight="1" x14ac:dyDescent="0.25">
      <c r="A2007" s="13" t="s">
        <v>5399</v>
      </c>
      <c r="B2007" s="46" t="s">
        <v>7248</v>
      </c>
      <c r="C2007" s="35" t="s">
        <v>7249</v>
      </c>
      <c r="D2007" s="47">
        <v>19990096</v>
      </c>
      <c r="E2007" s="13" t="s">
        <v>10677</v>
      </c>
      <c r="F2007" s="13" t="s">
        <v>4939</v>
      </c>
      <c r="G2007" s="13" t="s">
        <v>4948</v>
      </c>
      <c r="H2007" s="13" t="s">
        <v>3048</v>
      </c>
      <c r="I2007" s="13" t="s">
        <v>3047</v>
      </c>
      <c r="J2007" s="13">
        <v>0</v>
      </c>
      <c r="K2007" s="13" t="s">
        <v>3023</v>
      </c>
      <c r="L2007" s="13" t="s">
        <v>3028</v>
      </c>
      <c r="M2007" s="14">
        <v>89.6</v>
      </c>
      <c r="N2007" s="9">
        <v>10</v>
      </c>
      <c r="O2007" s="15">
        <v>41365</v>
      </c>
    </row>
    <row r="2008" spans="1:15" ht="12.75" customHeight="1" x14ac:dyDescent="0.25">
      <c r="A2008" s="13" t="s">
        <v>5400</v>
      </c>
      <c r="B2008" s="46" t="s">
        <v>7250</v>
      </c>
      <c r="C2008" s="35" t="s">
        <v>7251</v>
      </c>
      <c r="D2008" s="47">
        <v>19921059</v>
      </c>
      <c r="E2008" s="13" t="s">
        <v>10677</v>
      </c>
      <c r="F2008" s="13" t="s">
        <v>4939</v>
      </c>
      <c r="G2008" s="13" t="s">
        <v>4948</v>
      </c>
      <c r="H2008" s="13" t="s">
        <v>3048</v>
      </c>
      <c r="I2008" s="13" t="s">
        <v>3047</v>
      </c>
      <c r="J2008" s="13">
        <v>0</v>
      </c>
      <c r="K2008" s="13" t="s">
        <v>3023</v>
      </c>
      <c r="L2008" s="13" t="s">
        <v>3028</v>
      </c>
      <c r="M2008" s="14">
        <v>85.432000000000002</v>
      </c>
      <c r="N2008" s="9">
        <v>10</v>
      </c>
      <c r="O2008" s="15">
        <v>41365</v>
      </c>
    </row>
    <row r="2009" spans="1:15" ht="12.75" customHeight="1" x14ac:dyDescent="0.25">
      <c r="A2009" s="13" t="s">
        <v>5401</v>
      </c>
      <c r="B2009" s="46" t="s">
        <v>7252</v>
      </c>
      <c r="C2009" s="35" t="s">
        <v>7251</v>
      </c>
      <c r="D2009" s="47">
        <v>19970200</v>
      </c>
      <c r="E2009" s="13" t="s">
        <v>10677</v>
      </c>
      <c r="F2009" s="13" t="s">
        <v>4939</v>
      </c>
      <c r="G2009" s="13" t="s">
        <v>4948</v>
      </c>
      <c r="H2009" s="13" t="s">
        <v>3048</v>
      </c>
      <c r="I2009" s="13" t="s">
        <v>3047</v>
      </c>
      <c r="J2009" s="13">
        <v>0</v>
      </c>
      <c r="K2009" s="13" t="s">
        <v>3023</v>
      </c>
      <c r="L2009" s="13" t="s">
        <v>3028</v>
      </c>
      <c r="M2009" s="14">
        <v>180.76</v>
      </c>
      <c r="N2009" s="9">
        <v>10</v>
      </c>
      <c r="O2009" s="15">
        <v>41365</v>
      </c>
    </row>
    <row r="2010" spans="1:15" ht="12.75" customHeight="1" x14ac:dyDescent="0.25">
      <c r="A2010" s="13" t="s">
        <v>5402</v>
      </c>
      <c r="B2010" s="46" t="s">
        <v>7253</v>
      </c>
      <c r="C2010" s="35" t="s">
        <v>7254</v>
      </c>
      <c r="D2010" s="47">
        <v>19910352</v>
      </c>
      <c r="E2010" s="13" t="s">
        <v>10677</v>
      </c>
      <c r="F2010" s="13" t="s">
        <v>4939</v>
      </c>
      <c r="G2010" s="13" t="s">
        <v>4948</v>
      </c>
      <c r="H2010" s="13" t="s">
        <v>3048</v>
      </c>
      <c r="I2010" s="13" t="s">
        <v>3047</v>
      </c>
      <c r="J2010" s="13">
        <v>0</v>
      </c>
      <c r="K2010" s="13" t="s">
        <v>3023</v>
      </c>
      <c r="L2010" s="13" t="s">
        <v>3028</v>
      </c>
      <c r="M2010" s="14">
        <v>19.875732799999998</v>
      </c>
      <c r="N2010" s="9">
        <v>10</v>
      </c>
      <c r="O2010" s="15">
        <v>41365</v>
      </c>
    </row>
    <row r="2011" spans="1:15" ht="12.75" customHeight="1" x14ac:dyDescent="0.25">
      <c r="A2011" s="13" t="s">
        <v>5403</v>
      </c>
      <c r="B2011" s="46" t="s">
        <v>7255</v>
      </c>
      <c r="C2011" s="35" t="s">
        <v>7256</v>
      </c>
      <c r="D2011" s="47">
        <v>19950356</v>
      </c>
      <c r="E2011" s="13" t="s">
        <v>10677</v>
      </c>
      <c r="F2011" s="13" t="s">
        <v>4939</v>
      </c>
      <c r="G2011" s="13" t="s">
        <v>4948</v>
      </c>
      <c r="H2011" s="13" t="s">
        <v>3048</v>
      </c>
      <c r="I2011" s="13" t="s">
        <v>3047</v>
      </c>
      <c r="J2011" s="13">
        <v>0</v>
      </c>
      <c r="K2011" s="13" t="s">
        <v>3023</v>
      </c>
      <c r="L2011" s="13" t="s">
        <v>3028</v>
      </c>
      <c r="M2011" s="14">
        <v>92.128</v>
      </c>
      <c r="N2011" s="9">
        <v>10</v>
      </c>
      <c r="O2011" s="15">
        <v>41365</v>
      </c>
    </row>
    <row r="2012" spans="1:15" ht="12.75" customHeight="1" x14ac:dyDescent="0.25">
      <c r="A2012" s="13" t="s">
        <v>5404</v>
      </c>
      <c r="B2012" s="46" t="s">
        <v>7257</v>
      </c>
      <c r="C2012" s="35" t="s">
        <v>7258</v>
      </c>
      <c r="D2012" s="47">
        <v>19930064</v>
      </c>
      <c r="E2012" s="13" t="s">
        <v>10677</v>
      </c>
      <c r="F2012" s="13" t="s">
        <v>4939</v>
      </c>
      <c r="G2012" s="13" t="s">
        <v>4948</v>
      </c>
      <c r="H2012" s="13" t="s">
        <v>3048</v>
      </c>
      <c r="I2012" s="13" t="s">
        <v>3047</v>
      </c>
      <c r="J2012" s="13">
        <v>0</v>
      </c>
      <c r="K2012" s="13" t="s">
        <v>3023</v>
      </c>
      <c r="L2012" s="13" t="s">
        <v>3028</v>
      </c>
      <c r="M2012" s="14">
        <v>27.095999999999997</v>
      </c>
      <c r="N2012" s="9">
        <v>10</v>
      </c>
      <c r="O2012" s="15">
        <v>41365</v>
      </c>
    </row>
    <row r="2013" spans="1:15" ht="12.75" customHeight="1" x14ac:dyDescent="0.25">
      <c r="A2013" s="13" t="s">
        <v>5405</v>
      </c>
      <c r="B2013" s="46" t="s">
        <v>7257</v>
      </c>
      <c r="C2013" s="35" t="s">
        <v>7258</v>
      </c>
      <c r="D2013" s="47">
        <v>19930081</v>
      </c>
      <c r="E2013" s="13" t="s">
        <v>10677</v>
      </c>
      <c r="F2013" s="13" t="s">
        <v>4939</v>
      </c>
      <c r="G2013" s="13" t="s">
        <v>4948</v>
      </c>
      <c r="H2013" s="13" t="s">
        <v>3048</v>
      </c>
      <c r="I2013" s="13" t="s">
        <v>3047</v>
      </c>
      <c r="J2013" s="13">
        <v>0</v>
      </c>
      <c r="K2013" s="13" t="s">
        <v>3023</v>
      </c>
      <c r="L2013" s="13" t="s">
        <v>3028</v>
      </c>
      <c r="M2013" s="14">
        <v>27.095999999999997</v>
      </c>
      <c r="N2013" s="9">
        <v>10</v>
      </c>
      <c r="O2013" s="15">
        <v>41365</v>
      </c>
    </row>
    <row r="2014" spans="1:15" ht="12.75" customHeight="1" x14ac:dyDescent="0.25">
      <c r="A2014" s="13" t="s">
        <v>5406</v>
      </c>
      <c r="B2014" s="46" t="s">
        <v>7257</v>
      </c>
      <c r="C2014" s="35" t="s">
        <v>7258</v>
      </c>
      <c r="D2014" s="47">
        <v>19930082</v>
      </c>
      <c r="E2014" s="13" t="s">
        <v>10677</v>
      </c>
      <c r="F2014" s="13" t="s">
        <v>4939</v>
      </c>
      <c r="G2014" s="13" t="s">
        <v>4948</v>
      </c>
      <c r="H2014" s="13" t="s">
        <v>3048</v>
      </c>
      <c r="I2014" s="13" t="s">
        <v>3047</v>
      </c>
      <c r="J2014" s="13">
        <v>0</v>
      </c>
      <c r="K2014" s="13" t="s">
        <v>3023</v>
      </c>
      <c r="L2014" s="13" t="s">
        <v>3028</v>
      </c>
      <c r="M2014" s="14">
        <v>27.095999999999997</v>
      </c>
      <c r="N2014" s="9">
        <v>10</v>
      </c>
      <c r="O2014" s="15">
        <v>41365</v>
      </c>
    </row>
    <row r="2015" spans="1:15" ht="12.75" customHeight="1" x14ac:dyDescent="0.25">
      <c r="A2015" s="13" t="s">
        <v>5407</v>
      </c>
      <c r="B2015" s="46" t="s">
        <v>7259</v>
      </c>
      <c r="C2015" s="35" t="s">
        <v>7260</v>
      </c>
      <c r="D2015" s="47">
        <v>20110001</v>
      </c>
      <c r="E2015" s="13" t="s">
        <v>10678</v>
      </c>
      <c r="F2015" s="13" t="s">
        <v>4939</v>
      </c>
      <c r="G2015" s="13" t="s">
        <v>4948</v>
      </c>
      <c r="H2015" s="13" t="s">
        <v>3048</v>
      </c>
      <c r="I2015" s="13" t="s">
        <v>3047</v>
      </c>
      <c r="J2015" s="13">
        <v>0</v>
      </c>
      <c r="K2015" s="13" t="s">
        <v>3023</v>
      </c>
      <c r="L2015" s="13" t="s">
        <v>3028</v>
      </c>
      <c r="M2015" s="14">
        <v>9.7001183999999991</v>
      </c>
      <c r="N2015" s="9">
        <v>10</v>
      </c>
      <c r="O2015" s="15">
        <v>42461</v>
      </c>
    </row>
    <row r="2016" spans="1:15" ht="12.75" customHeight="1" x14ac:dyDescent="0.25">
      <c r="A2016" s="13" t="s">
        <v>5408</v>
      </c>
      <c r="B2016" s="46" t="s">
        <v>7261</v>
      </c>
      <c r="C2016" s="35" t="s">
        <v>7262</v>
      </c>
      <c r="D2016" s="47">
        <v>20000608</v>
      </c>
      <c r="E2016" s="13" t="s">
        <v>10677</v>
      </c>
      <c r="F2016" s="13" t="s">
        <v>4939</v>
      </c>
      <c r="G2016" s="13" t="s">
        <v>4948</v>
      </c>
      <c r="H2016" s="13" t="s">
        <v>3048</v>
      </c>
      <c r="I2016" s="13" t="s">
        <v>3047</v>
      </c>
      <c r="J2016" s="13">
        <v>0</v>
      </c>
      <c r="K2016" s="13" t="s">
        <v>3023</v>
      </c>
      <c r="L2016" s="13" t="s">
        <v>3028</v>
      </c>
      <c r="M2016" s="14">
        <v>33.094521599999993</v>
      </c>
      <c r="N2016" s="9">
        <v>10</v>
      </c>
      <c r="O2016" s="15">
        <v>41365</v>
      </c>
    </row>
    <row r="2017" spans="1:15" ht="12.75" customHeight="1" x14ac:dyDescent="0.25">
      <c r="A2017" s="13" t="s">
        <v>5409</v>
      </c>
      <c r="B2017" s="46" t="s">
        <v>7263</v>
      </c>
      <c r="C2017" s="35" t="s">
        <v>7264</v>
      </c>
      <c r="D2017" s="47">
        <v>20020092</v>
      </c>
      <c r="E2017" s="13" t="s">
        <v>10677</v>
      </c>
      <c r="F2017" s="13" t="s">
        <v>4939</v>
      </c>
      <c r="G2017" s="13" t="s">
        <v>4948</v>
      </c>
      <c r="H2017" s="13" t="s">
        <v>3048</v>
      </c>
      <c r="I2017" s="13" t="s">
        <v>3047</v>
      </c>
      <c r="J2017" s="13">
        <v>0</v>
      </c>
      <c r="K2017" s="13" t="s">
        <v>3023</v>
      </c>
      <c r="L2017" s="13" t="s">
        <v>3028</v>
      </c>
      <c r="M2017" s="14">
        <v>79.99199999999999</v>
      </c>
      <c r="N2017" s="9">
        <v>10</v>
      </c>
      <c r="O2017" s="15">
        <v>41365</v>
      </c>
    </row>
    <row r="2018" spans="1:15" ht="12.75" customHeight="1" x14ac:dyDescent="0.25">
      <c r="A2018" s="13" t="s">
        <v>5410</v>
      </c>
      <c r="B2018" s="46" t="s">
        <v>7265</v>
      </c>
      <c r="C2018" s="35" t="s">
        <v>7266</v>
      </c>
      <c r="D2018" s="47">
        <v>20000605</v>
      </c>
      <c r="E2018" s="13" t="s">
        <v>10677</v>
      </c>
      <c r="F2018" s="13" t="s">
        <v>4939</v>
      </c>
      <c r="G2018" s="13" t="s">
        <v>4948</v>
      </c>
      <c r="H2018" s="13" t="s">
        <v>3048</v>
      </c>
      <c r="I2018" s="13" t="s">
        <v>3047</v>
      </c>
      <c r="J2018" s="13">
        <v>0</v>
      </c>
      <c r="K2018" s="13" t="s">
        <v>3023</v>
      </c>
      <c r="L2018" s="13" t="s">
        <v>3028</v>
      </c>
      <c r="M2018" s="14">
        <v>225.86059999999998</v>
      </c>
      <c r="N2018" s="9">
        <v>10</v>
      </c>
      <c r="O2018" s="15">
        <v>41365</v>
      </c>
    </row>
    <row r="2019" spans="1:15" ht="12.75" customHeight="1" x14ac:dyDescent="0.25">
      <c r="A2019" s="13" t="s">
        <v>5411</v>
      </c>
      <c r="B2019" s="46" t="s">
        <v>7267</v>
      </c>
      <c r="C2019" s="35" t="s">
        <v>7266</v>
      </c>
      <c r="D2019" s="47">
        <v>20000606</v>
      </c>
      <c r="E2019" s="13" t="s">
        <v>10677</v>
      </c>
      <c r="F2019" s="13" t="s">
        <v>4939</v>
      </c>
      <c r="G2019" s="13" t="s">
        <v>4948</v>
      </c>
      <c r="H2019" s="13" t="s">
        <v>3048</v>
      </c>
      <c r="I2019" s="13" t="s">
        <v>3047</v>
      </c>
      <c r="J2019" s="13">
        <v>0</v>
      </c>
      <c r="K2019" s="13" t="s">
        <v>3023</v>
      </c>
      <c r="L2019" s="13" t="s">
        <v>3028</v>
      </c>
      <c r="M2019" s="14">
        <v>36.944000000000003</v>
      </c>
      <c r="N2019" s="9">
        <v>10</v>
      </c>
      <c r="O2019" s="15">
        <v>41365</v>
      </c>
    </row>
    <row r="2020" spans="1:15" ht="12.75" customHeight="1" x14ac:dyDescent="0.25">
      <c r="A2020" s="13" t="s">
        <v>5412</v>
      </c>
      <c r="B2020" s="46" t="s">
        <v>7268</v>
      </c>
      <c r="C2020" s="35" t="s">
        <v>7266</v>
      </c>
      <c r="D2020" s="47">
        <v>20000609</v>
      </c>
      <c r="E2020" s="13" t="s">
        <v>10677</v>
      </c>
      <c r="F2020" s="13" t="s">
        <v>4939</v>
      </c>
      <c r="G2020" s="13" t="s">
        <v>4948</v>
      </c>
      <c r="H2020" s="13" t="s">
        <v>3048</v>
      </c>
      <c r="I2020" s="13" t="s">
        <v>3047</v>
      </c>
      <c r="J2020" s="13">
        <v>0</v>
      </c>
      <c r="K2020" s="13" t="s">
        <v>3023</v>
      </c>
      <c r="L2020" s="13" t="s">
        <v>3028</v>
      </c>
      <c r="M2020" s="14">
        <v>32.143999999999998</v>
      </c>
      <c r="N2020" s="9">
        <v>10</v>
      </c>
      <c r="O2020" s="15">
        <v>41365</v>
      </c>
    </row>
    <row r="2021" spans="1:15" ht="12.75" customHeight="1" x14ac:dyDescent="0.25">
      <c r="A2021" s="13" t="s">
        <v>5413</v>
      </c>
      <c r="B2021" s="46" t="s">
        <v>7269</v>
      </c>
      <c r="C2021" s="35" t="s">
        <v>7270</v>
      </c>
      <c r="D2021" s="47">
        <v>20020093</v>
      </c>
      <c r="E2021" s="13" t="s">
        <v>10677</v>
      </c>
      <c r="F2021" s="13" t="s">
        <v>4939</v>
      </c>
      <c r="G2021" s="13" t="s">
        <v>4948</v>
      </c>
      <c r="H2021" s="13" t="s">
        <v>3048</v>
      </c>
      <c r="I2021" s="13" t="s">
        <v>3047</v>
      </c>
      <c r="J2021" s="13">
        <v>0</v>
      </c>
      <c r="K2021" s="13" t="s">
        <v>3023</v>
      </c>
      <c r="L2021" s="13" t="s">
        <v>3028</v>
      </c>
      <c r="M2021" s="14">
        <v>95.99199999999999</v>
      </c>
      <c r="N2021" s="9">
        <v>10</v>
      </c>
      <c r="O2021" s="15">
        <v>41365</v>
      </c>
    </row>
    <row r="2022" spans="1:15" ht="12.75" customHeight="1" x14ac:dyDescent="0.25">
      <c r="A2022" s="13" t="s">
        <v>5414</v>
      </c>
      <c r="B2022" s="46" t="s">
        <v>7271</v>
      </c>
      <c r="C2022" s="35" t="s">
        <v>7272</v>
      </c>
      <c r="D2022" s="47">
        <v>20020094</v>
      </c>
      <c r="E2022" s="13" t="s">
        <v>10677</v>
      </c>
      <c r="F2022" s="13" t="s">
        <v>4939</v>
      </c>
      <c r="G2022" s="13" t="s">
        <v>4948</v>
      </c>
      <c r="H2022" s="13" t="s">
        <v>3048</v>
      </c>
      <c r="I2022" s="13" t="s">
        <v>3047</v>
      </c>
      <c r="J2022" s="13">
        <v>0</v>
      </c>
      <c r="K2022" s="13" t="s">
        <v>3023</v>
      </c>
      <c r="L2022" s="13" t="s">
        <v>3028</v>
      </c>
      <c r="M2022" s="14">
        <v>151.99200000000002</v>
      </c>
      <c r="N2022" s="9">
        <v>10</v>
      </c>
      <c r="O2022" s="15">
        <v>41365</v>
      </c>
    </row>
    <row r="2023" spans="1:15" ht="12.75" customHeight="1" x14ac:dyDescent="0.25">
      <c r="A2023" s="13" t="s">
        <v>5415</v>
      </c>
      <c r="B2023" s="46" t="s">
        <v>7273</v>
      </c>
      <c r="C2023" s="35" t="s">
        <v>7274</v>
      </c>
      <c r="D2023" s="47">
        <v>20000611</v>
      </c>
      <c r="E2023" s="13" t="s">
        <v>10677</v>
      </c>
      <c r="F2023" s="13" t="s">
        <v>4939</v>
      </c>
      <c r="G2023" s="13" t="s">
        <v>4948</v>
      </c>
      <c r="H2023" s="13" t="s">
        <v>3048</v>
      </c>
      <c r="I2023" s="13" t="s">
        <v>3047</v>
      </c>
      <c r="J2023" s="13">
        <v>0</v>
      </c>
      <c r="K2023" s="13" t="s">
        <v>3023</v>
      </c>
      <c r="L2023" s="13" t="s">
        <v>3028</v>
      </c>
      <c r="M2023" s="14">
        <v>43.9358304</v>
      </c>
      <c r="N2023" s="9">
        <v>10</v>
      </c>
      <c r="O2023" s="15">
        <v>41365</v>
      </c>
    </row>
    <row r="2024" spans="1:15" ht="12.75" customHeight="1" x14ac:dyDescent="0.25">
      <c r="A2024" s="13" t="s">
        <v>5416</v>
      </c>
      <c r="B2024" s="46" t="s">
        <v>7250</v>
      </c>
      <c r="C2024" s="35" t="s">
        <v>7275</v>
      </c>
      <c r="D2024" s="47">
        <v>19910239</v>
      </c>
      <c r="E2024" s="13" t="s">
        <v>10677</v>
      </c>
      <c r="F2024" s="13" t="s">
        <v>4939</v>
      </c>
      <c r="G2024" s="13" t="s">
        <v>4948</v>
      </c>
      <c r="H2024" s="13" t="s">
        <v>3048</v>
      </c>
      <c r="I2024" s="13" t="s">
        <v>3047</v>
      </c>
      <c r="J2024" s="13">
        <v>0</v>
      </c>
      <c r="K2024" s="13" t="s">
        <v>3023</v>
      </c>
      <c r="L2024" s="13" t="s">
        <v>3028</v>
      </c>
      <c r="M2024" s="14">
        <v>4.4696623999999989</v>
      </c>
      <c r="N2024" s="9">
        <v>10</v>
      </c>
      <c r="O2024" s="15">
        <v>42461</v>
      </c>
    </row>
    <row r="2025" spans="1:15" ht="12.75" customHeight="1" x14ac:dyDescent="0.25">
      <c r="A2025" s="13" t="s">
        <v>5417</v>
      </c>
      <c r="B2025" s="46" t="s">
        <v>7276</v>
      </c>
      <c r="C2025" s="35" t="s">
        <v>7277</v>
      </c>
      <c r="D2025" s="47">
        <v>20020095</v>
      </c>
      <c r="E2025" s="13" t="s">
        <v>10677</v>
      </c>
      <c r="F2025" s="13" t="s">
        <v>4939</v>
      </c>
      <c r="G2025" s="13" t="s">
        <v>4948</v>
      </c>
      <c r="H2025" s="13" t="s">
        <v>3048</v>
      </c>
      <c r="I2025" s="13" t="s">
        <v>3047</v>
      </c>
      <c r="J2025" s="13">
        <v>0</v>
      </c>
      <c r="K2025" s="13" t="s">
        <v>3023</v>
      </c>
      <c r="L2025" s="13" t="s">
        <v>3028</v>
      </c>
      <c r="M2025" s="14">
        <v>139.99200000000002</v>
      </c>
      <c r="N2025" s="9">
        <v>10</v>
      </c>
      <c r="O2025" s="15">
        <v>41365</v>
      </c>
    </row>
    <row r="2026" spans="1:15" ht="12.75" customHeight="1" x14ac:dyDescent="0.25">
      <c r="A2026" s="13" t="s">
        <v>5418</v>
      </c>
      <c r="B2026" s="46" t="s">
        <v>7278</v>
      </c>
      <c r="C2026" s="35" t="s">
        <v>7279</v>
      </c>
      <c r="D2026" s="47">
        <v>19910353</v>
      </c>
      <c r="E2026" s="13" t="s">
        <v>10677</v>
      </c>
      <c r="F2026" s="13" t="s">
        <v>4939</v>
      </c>
      <c r="G2026" s="13" t="s">
        <v>4948</v>
      </c>
      <c r="H2026" s="13" t="s">
        <v>3048</v>
      </c>
      <c r="I2026" s="13" t="s">
        <v>3047</v>
      </c>
      <c r="J2026" s="13">
        <v>0</v>
      </c>
      <c r="K2026" s="13" t="s">
        <v>3023</v>
      </c>
      <c r="L2026" s="13" t="s">
        <v>3028</v>
      </c>
      <c r="M2026" s="14">
        <v>16.536000000000001</v>
      </c>
      <c r="N2026" s="9">
        <v>10</v>
      </c>
      <c r="O2026" s="15">
        <v>41365</v>
      </c>
    </row>
    <row r="2027" spans="1:15" ht="12.75" customHeight="1" x14ac:dyDescent="0.25">
      <c r="A2027" s="13" t="s">
        <v>5419</v>
      </c>
      <c r="B2027" s="46" t="s">
        <v>7280</v>
      </c>
      <c r="C2027" s="35" t="s">
        <v>7279</v>
      </c>
      <c r="D2027" s="47">
        <v>19910354</v>
      </c>
      <c r="E2027" s="13" t="s">
        <v>10677</v>
      </c>
      <c r="F2027" s="13" t="s">
        <v>4939</v>
      </c>
      <c r="G2027" s="13" t="s">
        <v>4948</v>
      </c>
      <c r="H2027" s="13" t="s">
        <v>3048</v>
      </c>
      <c r="I2027" s="13" t="s">
        <v>3047</v>
      </c>
      <c r="J2027" s="13">
        <v>0</v>
      </c>
      <c r="K2027" s="13" t="s">
        <v>3023</v>
      </c>
      <c r="L2027" s="13" t="s">
        <v>3028</v>
      </c>
      <c r="M2027" s="14">
        <v>436.12</v>
      </c>
      <c r="N2027" s="9">
        <v>10</v>
      </c>
      <c r="O2027" s="15">
        <v>41365</v>
      </c>
    </row>
    <row r="2028" spans="1:15" ht="12.75" customHeight="1" x14ac:dyDescent="0.25">
      <c r="A2028" s="13" t="s">
        <v>5420</v>
      </c>
      <c r="B2028" s="46" t="s">
        <v>7281</v>
      </c>
      <c r="C2028" s="35" t="s">
        <v>7279</v>
      </c>
      <c r="D2028" s="47">
        <v>19910355</v>
      </c>
      <c r="E2028" s="13" t="s">
        <v>10677</v>
      </c>
      <c r="F2028" s="13" t="s">
        <v>4939</v>
      </c>
      <c r="G2028" s="13" t="s">
        <v>4948</v>
      </c>
      <c r="H2028" s="13" t="s">
        <v>3048</v>
      </c>
      <c r="I2028" s="13" t="s">
        <v>3047</v>
      </c>
      <c r="J2028" s="13">
        <v>0</v>
      </c>
      <c r="K2028" s="13" t="s">
        <v>3023</v>
      </c>
      <c r="L2028" s="13" t="s">
        <v>3028</v>
      </c>
      <c r="M2028" s="14">
        <v>203.768</v>
      </c>
      <c r="N2028" s="9">
        <v>10</v>
      </c>
      <c r="O2028" s="15">
        <v>41365</v>
      </c>
    </row>
    <row r="2029" spans="1:15" ht="12.75" customHeight="1" x14ac:dyDescent="0.25">
      <c r="A2029" s="13" t="s">
        <v>5421</v>
      </c>
      <c r="B2029" s="46" t="s">
        <v>7283</v>
      </c>
      <c r="C2029" s="35" t="s">
        <v>7284</v>
      </c>
      <c r="D2029" s="47">
        <v>20080158</v>
      </c>
      <c r="E2029" s="13" t="s">
        <v>10677</v>
      </c>
      <c r="F2029" s="13" t="s">
        <v>4939</v>
      </c>
      <c r="G2029" s="13" t="s">
        <v>4948</v>
      </c>
      <c r="H2029" s="13" t="s">
        <v>3048</v>
      </c>
      <c r="I2029" s="13" t="s">
        <v>3047</v>
      </c>
      <c r="J2029" s="13">
        <v>0</v>
      </c>
      <c r="K2029" s="13" t="s">
        <v>3023</v>
      </c>
      <c r="L2029" s="13" t="s">
        <v>3028</v>
      </c>
      <c r="M2029" s="14">
        <v>9.5099199999999995E-2</v>
      </c>
      <c r="N2029" s="9">
        <v>10</v>
      </c>
      <c r="O2029" s="15">
        <v>41365</v>
      </c>
    </row>
    <row r="2030" spans="1:15" ht="12.75" customHeight="1" x14ac:dyDescent="0.25">
      <c r="A2030" s="13" t="s">
        <v>5422</v>
      </c>
      <c r="B2030" s="46" t="s">
        <v>7283</v>
      </c>
      <c r="C2030" s="35" t="s">
        <v>7284</v>
      </c>
      <c r="D2030" s="47">
        <v>20080159</v>
      </c>
      <c r="E2030" s="13" t="s">
        <v>10677</v>
      </c>
      <c r="F2030" s="13" t="s">
        <v>4939</v>
      </c>
      <c r="G2030" s="13" t="s">
        <v>4948</v>
      </c>
      <c r="H2030" s="13" t="s">
        <v>3048</v>
      </c>
      <c r="I2030" s="13" t="s">
        <v>3047</v>
      </c>
      <c r="J2030" s="13">
        <v>0</v>
      </c>
      <c r="K2030" s="13" t="s">
        <v>3023</v>
      </c>
      <c r="L2030" s="13" t="s">
        <v>3028</v>
      </c>
      <c r="M2030" s="14">
        <v>37.944580799999997</v>
      </c>
      <c r="N2030" s="9">
        <v>10</v>
      </c>
      <c r="O2030" s="15">
        <v>41365</v>
      </c>
    </row>
    <row r="2031" spans="1:15" ht="12.75" customHeight="1" x14ac:dyDescent="0.25">
      <c r="A2031" s="13" t="s">
        <v>5423</v>
      </c>
      <c r="B2031" s="46" t="s">
        <v>7285</v>
      </c>
      <c r="C2031" s="35" t="s">
        <v>7286</v>
      </c>
      <c r="D2031" s="47">
        <v>20070212</v>
      </c>
      <c r="E2031" s="13" t="s">
        <v>10677</v>
      </c>
      <c r="F2031" s="13" t="s">
        <v>4939</v>
      </c>
      <c r="G2031" s="13" t="s">
        <v>4948</v>
      </c>
      <c r="H2031" s="13" t="s">
        <v>3048</v>
      </c>
      <c r="I2031" s="13" t="s">
        <v>3047</v>
      </c>
      <c r="J2031" s="13">
        <v>0</v>
      </c>
      <c r="K2031" s="13" t="s">
        <v>3023</v>
      </c>
      <c r="L2031" s="13" t="s">
        <v>3028</v>
      </c>
      <c r="M2031" s="14">
        <v>465.00799999999998</v>
      </c>
      <c r="N2031" s="9">
        <v>10</v>
      </c>
      <c r="O2031" s="15">
        <v>41365</v>
      </c>
    </row>
    <row r="2032" spans="1:15" ht="12.75" customHeight="1" x14ac:dyDescent="0.25">
      <c r="A2032" s="13" t="s">
        <v>5424</v>
      </c>
      <c r="B2032" s="46" t="s">
        <v>7287</v>
      </c>
      <c r="C2032" s="35" t="s">
        <v>7286</v>
      </c>
      <c r="D2032" s="47">
        <v>20070303</v>
      </c>
      <c r="E2032" s="13" t="s">
        <v>10677</v>
      </c>
      <c r="F2032" s="13" t="s">
        <v>4939</v>
      </c>
      <c r="G2032" s="13" t="s">
        <v>4948</v>
      </c>
      <c r="H2032" s="13" t="s">
        <v>3048</v>
      </c>
      <c r="I2032" s="13" t="s">
        <v>3047</v>
      </c>
      <c r="J2032" s="13">
        <v>0</v>
      </c>
      <c r="K2032" s="13" t="s">
        <v>3023</v>
      </c>
      <c r="L2032" s="13" t="s">
        <v>3028</v>
      </c>
      <c r="M2032" s="14">
        <v>562.85599999999999</v>
      </c>
      <c r="N2032" s="9">
        <v>10</v>
      </c>
      <c r="O2032" s="15">
        <v>41365</v>
      </c>
    </row>
    <row r="2033" spans="1:15" ht="12.75" customHeight="1" x14ac:dyDescent="0.25">
      <c r="A2033" s="13" t="s">
        <v>5425</v>
      </c>
      <c r="B2033" s="48" t="s">
        <v>7288</v>
      </c>
      <c r="C2033" s="35" t="s">
        <v>7289</v>
      </c>
      <c r="D2033" s="47">
        <v>20070544</v>
      </c>
      <c r="E2033" s="13" t="s">
        <v>3016</v>
      </c>
      <c r="F2033" s="13" t="s">
        <v>12074</v>
      </c>
      <c r="G2033" s="13" t="s">
        <v>4932</v>
      </c>
      <c r="H2033" s="13" t="s">
        <v>3048</v>
      </c>
      <c r="I2033" s="13" t="s">
        <v>3047</v>
      </c>
      <c r="J2033" s="13">
        <v>0</v>
      </c>
      <c r="K2033" s="13" t="s">
        <v>3023</v>
      </c>
      <c r="L2033" s="13" t="s">
        <v>3028</v>
      </c>
      <c r="M2033" s="14">
        <v>76.16</v>
      </c>
      <c r="N2033" s="9">
        <v>10</v>
      </c>
      <c r="O2033" s="15">
        <v>41365</v>
      </c>
    </row>
    <row r="2034" spans="1:15" ht="12.75" customHeight="1" x14ac:dyDescent="0.25">
      <c r="A2034" s="13" t="s">
        <v>5426</v>
      </c>
      <c r="B2034" s="48" t="s">
        <v>7290</v>
      </c>
      <c r="C2034" s="35" t="s">
        <v>7291</v>
      </c>
      <c r="D2034" s="47">
        <v>19790150</v>
      </c>
      <c r="E2034" s="13" t="s">
        <v>10677</v>
      </c>
      <c r="F2034" s="13" t="s">
        <v>4939</v>
      </c>
      <c r="G2034" s="13" t="s">
        <v>4932</v>
      </c>
      <c r="H2034" s="13" t="s">
        <v>3048</v>
      </c>
      <c r="I2034" s="13" t="s">
        <v>3047</v>
      </c>
      <c r="J2034" s="13">
        <v>0</v>
      </c>
      <c r="K2034" s="13" t="s">
        <v>3023</v>
      </c>
      <c r="L2034" s="13" t="s">
        <v>3028</v>
      </c>
      <c r="M2034" s="14">
        <v>33.088000000000001</v>
      </c>
      <c r="N2034" s="9">
        <v>10</v>
      </c>
      <c r="O2034" s="15">
        <v>41365</v>
      </c>
    </row>
    <row r="2035" spans="1:15" ht="12.75" customHeight="1" x14ac:dyDescent="0.25">
      <c r="A2035" s="13" t="s">
        <v>5427</v>
      </c>
      <c r="B2035" s="46" t="s">
        <v>7292</v>
      </c>
      <c r="C2035" s="35" t="s">
        <v>7293</v>
      </c>
      <c r="D2035" s="47">
        <v>19960450</v>
      </c>
      <c r="E2035" s="13" t="s">
        <v>10677</v>
      </c>
      <c r="F2035" s="13" t="s">
        <v>4939</v>
      </c>
      <c r="G2035" s="13" t="s">
        <v>4948</v>
      </c>
      <c r="H2035" s="13" t="s">
        <v>3048</v>
      </c>
      <c r="I2035" s="13" t="s">
        <v>3047</v>
      </c>
      <c r="J2035" s="13">
        <v>0</v>
      </c>
      <c r="K2035" s="13" t="s">
        <v>3023</v>
      </c>
      <c r="L2035" s="13" t="s">
        <v>3028</v>
      </c>
      <c r="M2035" s="14">
        <v>4</v>
      </c>
      <c r="N2035" s="9">
        <v>10</v>
      </c>
      <c r="O2035" s="15">
        <v>41365</v>
      </c>
    </row>
    <row r="2036" spans="1:15" ht="12.75" customHeight="1" x14ac:dyDescent="0.25">
      <c r="A2036" s="13" t="s">
        <v>5428</v>
      </c>
      <c r="B2036" s="46" t="s">
        <v>7294</v>
      </c>
      <c r="C2036" s="35" t="s">
        <v>7295</v>
      </c>
      <c r="D2036" s="47">
        <v>19870084</v>
      </c>
      <c r="E2036" s="13" t="s">
        <v>10677</v>
      </c>
      <c r="F2036" s="13" t="s">
        <v>4939</v>
      </c>
      <c r="G2036" s="13" t="s">
        <v>4948</v>
      </c>
      <c r="H2036" s="13" t="s">
        <v>3048</v>
      </c>
      <c r="I2036" s="13" t="s">
        <v>3047</v>
      </c>
      <c r="J2036" s="13">
        <v>0</v>
      </c>
      <c r="K2036" s="13" t="s">
        <v>3023</v>
      </c>
      <c r="L2036" s="13" t="s">
        <v>3028</v>
      </c>
      <c r="M2036" s="14">
        <v>8</v>
      </c>
      <c r="N2036" s="9">
        <v>10</v>
      </c>
      <c r="O2036" s="15">
        <v>41365</v>
      </c>
    </row>
    <row r="2037" spans="1:15" ht="12.75" customHeight="1" x14ac:dyDescent="0.25">
      <c r="A2037" s="13" t="s">
        <v>5429</v>
      </c>
      <c r="B2037" s="46" t="s">
        <v>7296</v>
      </c>
      <c r="C2037" s="35" t="s">
        <v>7295</v>
      </c>
      <c r="D2037" s="47">
        <v>19870085</v>
      </c>
      <c r="E2037" s="13" t="s">
        <v>10677</v>
      </c>
      <c r="F2037" s="13" t="s">
        <v>4939</v>
      </c>
      <c r="G2037" s="13" t="s">
        <v>4948</v>
      </c>
      <c r="H2037" s="13" t="s">
        <v>3048</v>
      </c>
      <c r="I2037" s="13" t="s">
        <v>3047</v>
      </c>
      <c r="J2037" s="13">
        <v>0</v>
      </c>
      <c r="K2037" s="13" t="s">
        <v>3023</v>
      </c>
      <c r="L2037" s="13" t="s">
        <v>3028</v>
      </c>
      <c r="M2037" s="14">
        <v>8</v>
      </c>
      <c r="N2037" s="9">
        <v>10</v>
      </c>
      <c r="O2037" s="15">
        <v>41365</v>
      </c>
    </row>
    <row r="2038" spans="1:15" ht="12.75" customHeight="1" x14ac:dyDescent="0.25">
      <c r="A2038" s="13" t="s">
        <v>5430</v>
      </c>
      <c r="B2038" s="46" t="s">
        <v>7297</v>
      </c>
      <c r="C2038" s="35" t="s">
        <v>7298</v>
      </c>
      <c r="D2038" s="47">
        <v>19920807</v>
      </c>
      <c r="E2038" s="13" t="s">
        <v>10677</v>
      </c>
      <c r="F2038" s="13" t="s">
        <v>4939</v>
      </c>
      <c r="G2038" s="13" t="s">
        <v>4948</v>
      </c>
      <c r="H2038" s="13" t="s">
        <v>3048</v>
      </c>
      <c r="I2038" s="13" t="s">
        <v>3047</v>
      </c>
      <c r="J2038" s="13">
        <v>0</v>
      </c>
      <c r="K2038" s="13" t="s">
        <v>3023</v>
      </c>
      <c r="L2038" s="13" t="s">
        <v>3028</v>
      </c>
      <c r="M2038" s="14">
        <v>190.19839999999999</v>
      </c>
      <c r="N2038" s="9">
        <v>10</v>
      </c>
      <c r="O2038" s="15">
        <v>41365</v>
      </c>
    </row>
    <row r="2039" spans="1:15" ht="12.75" customHeight="1" x14ac:dyDescent="0.25">
      <c r="A2039" s="13" t="s">
        <v>5431</v>
      </c>
      <c r="B2039" s="46" t="s">
        <v>7297</v>
      </c>
      <c r="C2039" s="35" t="s">
        <v>7298</v>
      </c>
      <c r="D2039" s="47">
        <v>19920817</v>
      </c>
      <c r="E2039" s="13" t="s">
        <v>10677</v>
      </c>
      <c r="F2039" s="13" t="s">
        <v>4939</v>
      </c>
      <c r="G2039" s="13" t="s">
        <v>4948</v>
      </c>
      <c r="H2039" s="13" t="s">
        <v>3048</v>
      </c>
      <c r="I2039" s="13" t="s">
        <v>3047</v>
      </c>
      <c r="J2039" s="13">
        <v>0</v>
      </c>
      <c r="K2039" s="13" t="s">
        <v>3023</v>
      </c>
      <c r="L2039" s="13" t="s">
        <v>3028</v>
      </c>
      <c r="M2039" s="14">
        <v>190.19839999999999</v>
      </c>
      <c r="N2039" s="9">
        <v>10</v>
      </c>
      <c r="O2039" s="15">
        <v>41365</v>
      </c>
    </row>
    <row r="2040" spans="1:15" ht="12.75" customHeight="1" x14ac:dyDescent="0.25">
      <c r="A2040" s="13" t="s">
        <v>5432</v>
      </c>
      <c r="B2040" s="46" t="s">
        <v>7299</v>
      </c>
      <c r="C2040" s="35" t="s">
        <v>7300</v>
      </c>
      <c r="D2040" s="47">
        <v>19920814</v>
      </c>
      <c r="E2040" s="13" t="s">
        <v>10677</v>
      </c>
      <c r="F2040" s="13" t="s">
        <v>4939</v>
      </c>
      <c r="G2040" s="13" t="s">
        <v>4948</v>
      </c>
      <c r="H2040" s="13" t="s">
        <v>3048</v>
      </c>
      <c r="I2040" s="13" t="s">
        <v>3047</v>
      </c>
      <c r="J2040" s="13">
        <v>0</v>
      </c>
      <c r="K2040" s="13" t="s">
        <v>3023</v>
      </c>
      <c r="L2040" s="13" t="s">
        <v>3028</v>
      </c>
      <c r="M2040" s="14">
        <v>95.099199999999996</v>
      </c>
      <c r="N2040" s="9">
        <v>10</v>
      </c>
      <c r="O2040" s="15">
        <v>41365</v>
      </c>
    </row>
    <row r="2041" spans="1:15" ht="12.75" customHeight="1" x14ac:dyDescent="0.25">
      <c r="A2041" s="13" t="s">
        <v>5433</v>
      </c>
      <c r="B2041" s="46" t="s">
        <v>7303</v>
      </c>
      <c r="C2041" s="35" t="s">
        <v>7304</v>
      </c>
      <c r="D2041" s="47">
        <v>19880246</v>
      </c>
      <c r="E2041" s="13" t="s">
        <v>10677</v>
      </c>
      <c r="F2041" s="13" t="s">
        <v>4939</v>
      </c>
      <c r="G2041" s="13" t="s">
        <v>4948</v>
      </c>
      <c r="H2041" s="13" t="s">
        <v>3048</v>
      </c>
      <c r="I2041" s="13" t="s">
        <v>3047</v>
      </c>
      <c r="J2041" s="13">
        <v>0</v>
      </c>
      <c r="K2041" s="13" t="s">
        <v>3023</v>
      </c>
      <c r="L2041" s="13" t="s">
        <v>3028</v>
      </c>
      <c r="M2041" s="14">
        <v>10</v>
      </c>
      <c r="N2041" s="9">
        <v>10</v>
      </c>
      <c r="O2041" s="15">
        <v>41365</v>
      </c>
    </row>
    <row r="2042" spans="1:15" ht="12.75" customHeight="1" x14ac:dyDescent="0.25">
      <c r="A2042" s="13" t="s">
        <v>5434</v>
      </c>
      <c r="B2042" s="46" t="s">
        <v>7305</v>
      </c>
      <c r="C2042" s="35" t="s">
        <v>7306</v>
      </c>
      <c r="D2042" s="47">
        <v>19960054</v>
      </c>
      <c r="E2042" s="13" t="s">
        <v>10677</v>
      </c>
      <c r="F2042" s="13" t="s">
        <v>4939</v>
      </c>
      <c r="G2042" s="13" t="s">
        <v>4948</v>
      </c>
      <c r="H2042" s="13" t="s">
        <v>3048</v>
      </c>
      <c r="I2042" s="13" t="s">
        <v>3047</v>
      </c>
      <c r="J2042" s="13">
        <v>0</v>
      </c>
      <c r="K2042" s="13" t="s">
        <v>3023</v>
      </c>
      <c r="L2042" s="13" t="s">
        <v>3028</v>
      </c>
      <c r="M2042" s="14">
        <v>289.62399999999997</v>
      </c>
      <c r="N2042" s="9">
        <v>10</v>
      </c>
      <c r="O2042" s="15">
        <v>41365</v>
      </c>
    </row>
    <row r="2043" spans="1:15" ht="12.75" customHeight="1" x14ac:dyDescent="0.25">
      <c r="A2043" s="13" t="s">
        <v>5435</v>
      </c>
      <c r="B2043" s="46" t="s">
        <v>7309</v>
      </c>
      <c r="C2043" s="35" t="s">
        <v>7310</v>
      </c>
      <c r="D2043" s="47">
        <v>19930350</v>
      </c>
      <c r="E2043" s="13" t="s">
        <v>10677</v>
      </c>
      <c r="F2043" s="13" t="s">
        <v>4939</v>
      </c>
      <c r="G2043" s="13" t="s">
        <v>4948</v>
      </c>
      <c r="H2043" s="13" t="s">
        <v>3048</v>
      </c>
      <c r="I2043" s="13" t="s">
        <v>3047</v>
      </c>
      <c r="J2043" s="13">
        <v>0</v>
      </c>
      <c r="K2043" s="13" t="s">
        <v>3023</v>
      </c>
      <c r="L2043" s="13" t="s">
        <v>3028</v>
      </c>
      <c r="M2043" s="14">
        <v>513.53567999999996</v>
      </c>
      <c r="N2043" s="9">
        <v>10</v>
      </c>
      <c r="O2043" s="15">
        <v>41365</v>
      </c>
    </row>
    <row r="2044" spans="1:15" ht="12.75" customHeight="1" x14ac:dyDescent="0.25">
      <c r="A2044" s="13" t="s">
        <v>5436</v>
      </c>
      <c r="B2044" s="46" t="s">
        <v>7311</v>
      </c>
      <c r="C2044" s="35" t="s">
        <v>7312</v>
      </c>
      <c r="D2044" s="47">
        <v>19890171</v>
      </c>
      <c r="E2044" s="13" t="s">
        <v>10677</v>
      </c>
      <c r="F2044" s="13" t="s">
        <v>4939</v>
      </c>
      <c r="G2044" s="13" t="s">
        <v>4948</v>
      </c>
      <c r="H2044" s="13" t="s">
        <v>3048</v>
      </c>
      <c r="I2044" s="13" t="s">
        <v>3047</v>
      </c>
      <c r="J2044" s="13">
        <v>0</v>
      </c>
      <c r="K2044" s="13" t="s">
        <v>3023</v>
      </c>
      <c r="L2044" s="13" t="s">
        <v>3028</v>
      </c>
      <c r="M2044" s="14">
        <v>313.82736</v>
      </c>
      <c r="N2044" s="9">
        <v>10</v>
      </c>
      <c r="O2044" s="15">
        <v>41365</v>
      </c>
    </row>
    <row r="2045" spans="1:15" ht="12.75" customHeight="1" x14ac:dyDescent="0.25">
      <c r="A2045" s="13" t="s">
        <v>5437</v>
      </c>
      <c r="B2045" s="46" t="s">
        <v>7313</v>
      </c>
      <c r="C2045" s="35" t="s">
        <v>7314</v>
      </c>
      <c r="D2045" s="47">
        <v>19790068</v>
      </c>
      <c r="E2045" s="13" t="s">
        <v>10677</v>
      </c>
      <c r="F2045" s="13" t="s">
        <v>4939</v>
      </c>
      <c r="G2045" s="13" t="s">
        <v>4948</v>
      </c>
      <c r="H2045" s="13" t="s">
        <v>3048</v>
      </c>
      <c r="I2045" s="13" t="s">
        <v>3047</v>
      </c>
      <c r="J2045" s="13">
        <v>0</v>
      </c>
      <c r="K2045" s="13" t="s">
        <v>3023</v>
      </c>
      <c r="L2045" s="13" t="s">
        <v>3028</v>
      </c>
      <c r="M2045" s="14">
        <v>112.97784960000001</v>
      </c>
      <c r="N2045" s="9">
        <v>10</v>
      </c>
      <c r="O2045" s="15">
        <v>41365</v>
      </c>
    </row>
    <row r="2046" spans="1:15" ht="12.75" customHeight="1" x14ac:dyDescent="0.25">
      <c r="A2046" s="13" t="s">
        <v>5438</v>
      </c>
      <c r="B2046" s="46" t="s">
        <v>7315</v>
      </c>
      <c r="C2046" s="35" t="s">
        <v>7316</v>
      </c>
      <c r="D2046" s="47">
        <v>19780216</v>
      </c>
      <c r="E2046" s="13" t="s">
        <v>10677</v>
      </c>
      <c r="F2046" s="13" t="s">
        <v>4939</v>
      </c>
      <c r="G2046" s="13" t="s">
        <v>4948</v>
      </c>
      <c r="H2046" s="13" t="s">
        <v>3048</v>
      </c>
      <c r="I2046" s="13" t="s">
        <v>3047</v>
      </c>
      <c r="J2046" s="13">
        <v>0</v>
      </c>
      <c r="K2046" s="13" t="s">
        <v>3023</v>
      </c>
      <c r="L2046" s="13" t="s">
        <v>3028</v>
      </c>
      <c r="M2046" s="14">
        <v>118.88800000000001</v>
      </c>
      <c r="N2046" s="9">
        <v>10</v>
      </c>
      <c r="O2046" s="15">
        <v>41365</v>
      </c>
    </row>
    <row r="2047" spans="1:15" ht="12.75" customHeight="1" x14ac:dyDescent="0.25">
      <c r="A2047" s="13" t="s">
        <v>5439</v>
      </c>
      <c r="B2047" s="46" t="s">
        <v>7318</v>
      </c>
      <c r="C2047" s="35" t="s">
        <v>7319</v>
      </c>
      <c r="D2047" s="47">
        <v>19850176</v>
      </c>
      <c r="E2047" s="13" t="s">
        <v>10677</v>
      </c>
      <c r="F2047" s="13" t="s">
        <v>4939</v>
      </c>
      <c r="G2047" s="13" t="s">
        <v>4948</v>
      </c>
      <c r="H2047" s="13" t="s">
        <v>3048</v>
      </c>
      <c r="I2047" s="13" t="s">
        <v>3047</v>
      </c>
      <c r="J2047" s="13">
        <v>0</v>
      </c>
      <c r="K2047" s="13" t="s">
        <v>3023</v>
      </c>
      <c r="L2047" s="13" t="s">
        <v>3028</v>
      </c>
      <c r="M2047" s="14">
        <v>431.70400000000001</v>
      </c>
      <c r="N2047" s="9">
        <v>10</v>
      </c>
      <c r="O2047" s="15">
        <v>41365</v>
      </c>
    </row>
    <row r="2048" spans="1:15" ht="12.75" customHeight="1" x14ac:dyDescent="0.25">
      <c r="A2048" s="13" t="s">
        <v>5440</v>
      </c>
      <c r="B2048" s="48" t="s">
        <v>7320</v>
      </c>
      <c r="C2048" s="35" t="s">
        <v>7321</v>
      </c>
      <c r="D2048" s="47">
        <v>19870365</v>
      </c>
      <c r="E2048" s="13" t="s">
        <v>10677</v>
      </c>
      <c r="F2048" s="13" t="s">
        <v>4939</v>
      </c>
      <c r="G2048" s="13" t="s">
        <v>4948</v>
      </c>
      <c r="H2048" s="13" t="s">
        <v>3048</v>
      </c>
      <c r="I2048" s="13" t="s">
        <v>3047</v>
      </c>
      <c r="J2048" s="13">
        <v>0</v>
      </c>
      <c r="K2048" s="13" t="s">
        <v>3023</v>
      </c>
      <c r="L2048" s="13" t="s">
        <v>3028</v>
      </c>
      <c r="M2048" s="14">
        <v>125.21600000000001</v>
      </c>
      <c r="N2048" s="9">
        <v>10</v>
      </c>
      <c r="O2048" s="15">
        <v>41365</v>
      </c>
    </row>
    <row r="2049" spans="1:15" ht="12.75" customHeight="1" x14ac:dyDescent="0.25">
      <c r="A2049" s="13" t="s">
        <v>5441</v>
      </c>
      <c r="B2049" s="46" t="s">
        <v>7322</v>
      </c>
      <c r="C2049" s="35" t="s">
        <v>7323</v>
      </c>
      <c r="D2049" s="47">
        <v>19880395</v>
      </c>
      <c r="E2049" s="13" t="s">
        <v>10677</v>
      </c>
      <c r="F2049" s="13" t="s">
        <v>4939</v>
      </c>
      <c r="G2049" s="13" t="s">
        <v>4948</v>
      </c>
      <c r="H2049" s="13" t="s">
        <v>3048</v>
      </c>
      <c r="I2049" s="13" t="s">
        <v>3047</v>
      </c>
      <c r="J2049" s="13">
        <v>0</v>
      </c>
      <c r="K2049" s="13" t="s">
        <v>3023</v>
      </c>
      <c r="L2049" s="13" t="s">
        <v>3028</v>
      </c>
      <c r="M2049" s="14">
        <v>469.61599999999999</v>
      </c>
      <c r="N2049" s="9">
        <v>10</v>
      </c>
      <c r="O2049" s="15">
        <v>41365</v>
      </c>
    </row>
    <row r="2050" spans="1:15" ht="12.75" customHeight="1" x14ac:dyDescent="0.25">
      <c r="A2050" s="13" t="s">
        <v>5442</v>
      </c>
      <c r="B2050" s="46" t="s">
        <v>7324</v>
      </c>
      <c r="C2050" s="35" t="s">
        <v>7325</v>
      </c>
      <c r="D2050" s="47">
        <v>19790256</v>
      </c>
      <c r="E2050" s="13" t="s">
        <v>10677</v>
      </c>
      <c r="F2050" s="13" t="s">
        <v>4939</v>
      </c>
      <c r="G2050" s="13" t="s">
        <v>4948</v>
      </c>
      <c r="H2050" s="13" t="s">
        <v>3048</v>
      </c>
      <c r="I2050" s="13" t="s">
        <v>3047</v>
      </c>
      <c r="J2050" s="13">
        <v>0</v>
      </c>
      <c r="K2050" s="13" t="s">
        <v>3023</v>
      </c>
      <c r="L2050" s="13" t="s">
        <v>3028</v>
      </c>
      <c r="M2050" s="14">
        <v>855.89279999999997</v>
      </c>
      <c r="N2050" s="9">
        <v>10</v>
      </c>
      <c r="O2050" s="15">
        <v>41365</v>
      </c>
    </row>
    <row r="2051" spans="1:15" ht="12.75" customHeight="1" x14ac:dyDescent="0.25">
      <c r="A2051" s="13" t="s">
        <v>5443</v>
      </c>
      <c r="B2051" s="46" t="s">
        <v>7326</v>
      </c>
      <c r="C2051" s="35" t="s">
        <v>7327</v>
      </c>
      <c r="D2051" s="47">
        <v>19840049</v>
      </c>
      <c r="E2051" s="13" t="s">
        <v>10677</v>
      </c>
      <c r="F2051" s="13" t="s">
        <v>4939</v>
      </c>
      <c r="G2051" s="13" t="s">
        <v>4948</v>
      </c>
      <c r="H2051" s="13" t="s">
        <v>3048</v>
      </c>
      <c r="I2051" s="13" t="s">
        <v>3047</v>
      </c>
      <c r="J2051" s="13">
        <v>0</v>
      </c>
      <c r="K2051" s="13" t="s">
        <v>3023</v>
      </c>
      <c r="L2051" s="13" t="s">
        <v>3028</v>
      </c>
      <c r="M2051" s="14">
        <v>2262.2595704948644</v>
      </c>
      <c r="N2051" s="9">
        <v>10</v>
      </c>
      <c r="O2051" s="15">
        <v>41365</v>
      </c>
    </row>
    <row r="2052" spans="1:15" ht="12.75" customHeight="1" x14ac:dyDescent="0.25">
      <c r="A2052" s="13" t="s">
        <v>5444</v>
      </c>
      <c r="B2052" s="46" t="s">
        <v>7328</v>
      </c>
      <c r="C2052" s="35" t="s">
        <v>7329</v>
      </c>
      <c r="D2052" s="47">
        <v>20040228</v>
      </c>
      <c r="E2052" s="13" t="s">
        <v>10677</v>
      </c>
      <c r="F2052" s="13" t="s">
        <v>4939</v>
      </c>
      <c r="G2052" s="13" t="s">
        <v>4948</v>
      </c>
      <c r="H2052" s="13" t="s">
        <v>3048</v>
      </c>
      <c r="I2052" s="13" t="s">
        <v>3047</v>
      </c>
      <c r="J2052" s="13">
        <v>0</v>
      </c>
      <c r="K2052" s="13" t="s">
        <v>3023</v>
      </c>
      <c r="L2052" s="13" t="s">
        <v>3028</v>
      </c>
      <c r="M2052" s="14">
        <v>241.26667040000001</v>
      </c>
      <c r="N2052" s="9">
        <v>10</v>
      </c>
      <c r="O2052" s="15">
        <v>41365</v>
      </c>
    </row>
    <row r="2053" spans="1:15" ht="12.75" customHeight="1" x14ac:dyDescent="0.25">
      <c r="A2053" s="13" t="s">
        <v>5445</v>
      </c>
      <c r="B2053" s="46" t="s">
        <v>7330</v>
      </c>
      <c r="C2053" s="35" t="s">
        <v>7331</v>
      </c>
      <c r="D2053" s="47">
        <v>19940128</v>
      </c>
      <c r="E2053" s="13" t="s">
        <v>10677</v>
      </c>
      <c r="F2053" s="13" t="s">
        <v>4939</v>
      </c>
      <c r="G2053" s="13" t="s">
        <v>4948</v>
      </c>
      <c r="H2053" s="13" t="s">
        <v>3048</v>
      </c>
      <c r="I2053" s="13" t="s">
        <v>3047</v>
      </c>
      <c r="J2053" s="13">
        <v>0</v>
      </c>
      <c r="K2053" s="13" t="s">
        <v>3023</v>
      </c>
      <c r="L2053" s="13" t="s">
        <v>3028</v>
      </c>
      <c r="M2053" s="14">
        <v>1303.9051312000001</v>
      </c>
      <c r="N2053" s="9">
        <v>10</v>
      </c>
      <c r="O2053" s="15">
        <v>41365</v>
      </c>
    </row>
    <row r="2054" spans="1:15" ht="12.75" customHeight="1" x14ac:dyDescent="0.25">
      <c r="A2054" s="13" t="s">
        <v>5446</v>
      </c>
      <c r="B2054" s="46" t="s">
        <v>7332</v>
      </c>
      <c r="C2054" s="35" t="s">
        <v>7333</v>
      </c>
      <c r="D2054" s="47">
        <v>19890107</v>
      </c>
      <c r="E2054" s="13" t="s">
        <v>10677</v>
      </c>
      <c r="F2054" s="13" t="s">
        <v>4939</v>
      </c>
      <c r="G2054" s="13" t="s">
        <v>4948</v>
      </c>
      <c r="H2054" s="13" t="s">
        <v>3048</v>
      </c>
      <c r="I2054" s="13" t="s">
        <v>3047</v>
      </c>
      <c r="J2054" s="13">
        <v>0</v>
      </c>
      <c r="K2054" s="13" t="s">
        <v>3023</v>
      </c>
      <c r="L2054" s="13" t="s">
        <v>3028</v>
      </c>
      <c r="M2054" s="14">
        <v>42.604441600000001</v>
      </c>
      <c r="N2054" s="9">
        <v>10</v>
      </c>
      <c r="O2054" s="15">
        <v>41365</v>
      </c>
    </row>
    <row r="2055" spans="1:15" ht="12.75" customHeight="1" x14ac:dyDescent="0.25">
      <c r="A2055" s="13" t="s">
        <v>5447</v>
      </c>
      <c r="B2055" s="46" t="s">
        <v>7334</v>
      </c>
      <c r="C2055" s="35" t="s">
        <v>7333</v>
      </c>
      <c r="D2055" s="47">
        <v>19930342</v>
      </c>
      <c r="E2055" s="13" t="s">
        <v>10677</v>
      </c>
      <c r="F2055" s="13" t="s">
        <v>4939</v>
      </c>
      <c r="G2055" s="13" t="s">
        <v>4948</v>
      </c>
      <c r="H2055" s="13" t="s">
        <v>3048</v>
      </c>
      <c r="I2055" s="13" t="s">
        <v>3047</v>
      </c>
      <c r="J2055" s="13">
        <v>0</v>
      </c>
      <c r="K2055" s="13" t="s">
        <v>3023</v>
      </c>
      <c r="L2055" s="13" t="s">
        <v>3028</v>
      </c>
      <c r="M2055" s="14">
        <v>111.36116320000001</v>
      </c>
      <c r="N2055" s="9">
        <v>10</v>
      </c>
      <c r="O2055" s="15">
        <v>41365</v>
      </c>
    </row>
    <row r="2056" spans="1:15" ht="12.75" customHeight="1" x14ac:dyDescent="0.25">
      <c r="A2056" s="13" t="s">
        <v>5448</v>
      </c>
      <c r="B2056" s="46" t="s">
        <v>7335</v>
      </c>
      <c r="C2056" s="35" t="s">
        <v>7333</v>
      </c>
      <c r="D2056" s="47">
        <v>19930343</v>
      </c>
      <c r="E2056" s="13" t="s">
        <v>10677</v>
      </c>
      <c r="F2056" s="13" t="s">
        <v>4939</v>
      </c>
      <c r="G2056" s="13" t="s">
        <v>4948</v>
      </c>
      <c r="H2056" s="13" t="s">
        <v>3048</v>
      </c>
      <c r="I2056" s="13" t="s">
        <v>3047</v>
      </c>
      <c r="J2056" s="13">
        <v>0</v>
      </c>
      <c r="K2056" s="13" t="s">
        <v>3023</v>
      </c>
      <c r="L2056" s="13" t="s">
        <v>3028</v>
      </c>
      <c r="M2056" s="14">
        <v>57.927999999999997</v>
      </c>
      <c r="N2056" s="9">
        <v>10</v>
      </c>
      <c r="O2056" s="15">
        <v>41365</v>
      </c>
    </row>
    <row r="2057" spans="1:15" ht="12.75" customHeight="1" x14ac:dyDescent="0.25">
      <c r="A2057" s="13" t="s">
        <v>5449</v>
      </c>
      <c r="B2057" s="46" t="s">
        <v>7336</v>
      </c>
      <c r="C2057" s="35" t="s">
        <v>7333</v>
      </c>
      <c r="D2057" s="47">
        <v>19930344</v>
      </c>
      <c r="E2057" s="13" t="s">
        <v>10677</v>
      </c>
      <c r="F2057" s="13" t="s">
        <v>4939</v>
      </c>
      <c r="G2057" s="13" t="s">
        <v>4948</v>
      </c>
      <c r="H2057" s="13" t="s">
        <v>3048</v>
      </c>
      <c r="I2057" s="13" t="s">
        <v>3047</v>
      </c>
      <c r="J2057" s="13">
        <v>0</v>
      </c>
      <c r="K2057" s="13" t="s">
        <v>3023</v>
      </c>
      <c r="L2057" s="13" t="s">
        <v>3028</v>
      </c>
      <c r="M2057" s="14">
        <v>236.84</v>
      </c>
      <c r="N2057" s="9">
        <v>10</v>
      </c>
      <c r="O2057" s="15">
        <v>41365</v>
      </c>
    </row>
    <row r="2058" spans="1:15" ht="12.75" customHeight="1" x14ac:dyDescent="0.25">
      <c r="A2058" s="13" t="s">
        <v>5450</v>
      </c>
      <c r="B2058" s="46" t="s">
        <v>7337</v>
      </c>
      <c r="C2058" s="35" t="s">
        <v>7338</v>
      </c>
      <c r="D2058" s="47">
        <v>19900286</v>
      </c>
      <c r="E2058" s="13" t="s">
        <v>10677</v>
      </c>
      <c r="F2058" s="13" t="s">
        <v>4939</v>
      </c>
      <c r="G2058" s="13" t="s">
        <v>4948</v>
      </c>
      <c r="H2058" s="13" t="s">
        <v>3048</v>
      </c>
      <c r="I2058" s="13" t="s">
        <v>3047</v>
      </c>
      <c r="J2058" s="13">
        <v>0</v>
      </c>
      <c r="K2058" s="13" t="s">
        <v>3023</v>
      </c>
      <c r="L2058" s="13" t="s">
        <v>3028</v>
      </c>
      <c r="M2058" s="14">
        <v>171.864</v>
      </c>
      <c r="N2058" s="9">
        <v>10</v>
      </c>
      <c r="O2058" s="15">
        <v>41365</v>
      </c>
    </row>
    <row r="2059" spans="1:15" ht="12.75" customHeight="1" x14ac:dyDescent="0.25">
      <c r="A2059" s="13" t="s">
        <v>5451</v>
      </c>
      <c r="B2059" s="46" t="s">
        <v>7339</v>
      </c>
      <c r="C2059" s="35" t="s">
        <v>7340</v>
      </c>
      <c r="D2059" s="47">
        <v>20110005</v>
      </c>
      <c r="E2059" s="13" t="s">
        <v>10678</v>
      </c>
      <c r="F2059" s="13" t="s">
        <v>4939</v>
      </c>
      <c r="G2059" s="13" t="s">
        <v>4948</v>
      </c>
      <c r="H2059" s="13" t="s">
        <v>3048</v>
      </c>
      <c r="I2059" s="13" t="s">
        <v>3047</v>
      </c>
      <c r="J2059" s="13">
        <v>0</v>
      </c>
      <c r="K2059" s="13" t="s">
        <v>3023</v>
      </c>
      <c r="L2059" s="13" t="s">
        <v>3028</v>
      </c>
      <c r="M2059" s="14">
        <v>4.88</v>
      </c>
      <c r="N2059" s="9">
        <v>10</v>
      </c>
      <c r="O2059" s="15">
        <v>41365</v>
      </c>
    </row>
    <row r="2060" spans="1:15" ht="12.75" customHeight="1" x14ac:dyDescent="0.25">
      <c r="A2060" s="13" t="s">
        <v>5452</v>
      </c>
      <c r="B2060" s="46" t="s">
        <v>7341</v>
      </c>
      <c r="C2060" s="35" t="s">
        <v>7342</v>
      </c>
      <c r="D2060" s="47">
        <v>19930500</v>
      </c>
      <c r="E2060" s="13" t="s">
        <v>10677</v>
      </c>
      <c r="F2060" s="13" t="s">
        <v>4939</v>
      </c>
      <c r="G2060" s="13" t="s">
        <v>4948</v>
      </c>
      <c r="H2060" s="13" t="s">
        <v>3048</v>
      </c>
      <c r="I2060" s="13" t="s">
        <v>3047</v>
      </c>
      <c r="J2060" s="13">
        <v>0</v>
      </c>
      <c r="K2060" s="13" t="s">
        <v>3023</v>
      </c>
      <c r="L2060" s="13" t="s">
        <v>3028</v>
      </c>
      <c r="M2060" s="14">
        <v>4</v>
      </c>
      <c r="N2060" s="9">
        <v>10</v>
      </c>
      <c r="O2060" s="15">
        <v>41365</v>
      </c>
    </row>
    <row r="2061" spans="1:15" ht="12.75" customHeight="1" x14ac:dyDescent="0.25">
      <c r="A2061" s="13" t="s">
        <v>5453</v>
      </c>
      <c r="B2061" s="46" t="s">
        <v>7343</v>
      </c>
      <c r="C2061" s="35" t="s">
        <v>7344</v>
      </c>
      <c r="D2061" s="47">
        <v>19880393</v>
      </c>
      <c r="E2061" s="13" t="s">
        <v>10677</v>
      </c>
      <c r="F2061" s="13" t="s">
        <v>4939</v>
      </c>
      <c r="G2061" s="13" t="s">
        <v>4948</v>
      </c>
      <c r="H2061" s="13" t="s">
        <v>3048</v>
      </c>
      <c r="I2061" s="13" t="s">
        <v>3047</v>
      </c>
      <c r="J2061" s="13">
        <v>0</v>
      </c>
      <c r="K2061" s="13" t="s">
        <v>3023</v>
      </c>
      <c r="L2061" s="13" t="s">
        <v>3028</v>
      </c>
      <c r="M2061" s="14">
        <v>32.384</v>
      </c>
      <c r="N2061" s="9">
        <v>10</v>
      </c>
      <c r="O2061" s="15">
        <v>41365</v>
      </c>
    </row>
    <row r="2062" spans="1:15" ht="12.75" customHeight="1" x14ac:dyDescent="0.25">
      <c r="A2062" s="13" t="s">
        <v>5454</v>
      </c>
      <c r="B2062" s="46" t="s">
        <v>7345</v>
      </c>
      <c r="C2062" s="35" t="s">
        <v>7346</v>
      </c>
      <c r="D2062" s="47">
        <v>19840380</v>
      </c>
      <c r="E2062" s="13" t="s">
        <v>10677</v>
      </c>
      <c r="F2062" s="13" t="s">
        <v>4939</v>
      </c>
      <c r="G2062" s="13" t="s">
        <v>4948</v>
      </c>
      <c r="H2062" s="13" t="s">
        <v>3048</v>
      </c>
      <c r="I2062" s="13" t="s">
        <v>3047</v>
      </c>
      <c r="J2062" s="13">
        <v>0</v>
      </c>
      <c r="K2062" s="13" t="s">
        <v>3023</v>
      </c>
      <c r="L2062" s="13" t="s">
        <v>3028</v>
      </c>
      <c r="M2062" s="14">
        <v>3.2</v>
      </c>
      <c r="N2062" s="9">
        <v>10</v>
      </c>
      <c r="O2062" s="15">
        <v>41365</v>
      </c>
    </row>
    <row r="2063" spans="1:15" ht="12.75" customHeight="1" x14ac:dyDescent="0.25">
      <c r="A2063" s="13" t="s">
        <v>5455</v>
      </c>
      <c r="B2063" s="46" t="s">
        <v>7347</v>
      </c>
      <c r="C2063" s="35" t="s">
        <v>7348</v>
      </c>
      <c r="D2063" s="47">
        <v>19840595</v>
      </c>
      <c r="E2063" s="13" t="s">
        <v>10677</v>
      </c>
      <c r="F2063" s="13" t="s">
        <v>4939</v>
      </c>
      <c r="G2063" s="13" t="s">
        <v>4948</v>
      </c>
      <c r="H2063" s="13" t="s">
        <v>3048</v>
      </c>
      <c r="I2063" s="13" t="s">
        <v>3047</v>
      </c>
      <c r="J2063" s="13">
        <v>0</v>
      </c>
      <c r="K2063" s="13" t="s">
        <v>3023</v>
      </c>
      <c r="L2063" s="13" t="s">
        <v>3028</v>
      </c>
      <c r="M2063" s="14">
        <v>132.78399999999999</v>
      </c>
      <c r="N2063" s="9">
        <v>10</v>
      </c>
      <c r="O2063" s="15">
        <v>41365</v>
      </c>
    </row>
    <row r="2064" spans="1:15" ht="12.75" customHeight="1" x14ac:dyDescent="0.25">
      <c r="A2064" s="13" t="s">
        <v>5456</v>
      </c>
      <c r="B2064" s="46" t="s">
        <v>7349</v>
      </c>
      <c r="C2064" s="35" t="s">
        <v>7350</v>
      </c>
      <c r="D2064" s="47">
        <v>19840569</v>
      </c>
      <c r="E2064" s="13" t="s">
        <v>10677</v>
      </c>
      <c r="F2064" s="13" t="s">
        <v>4939</v>
      </c>
      <c r="G2064" s="13" t="s">
        <v>4948</v>
      </c>
      <c r="H2064" s="13" t="s">
        <v>3048</v>
      </c>
      <c r="I2064" s="13" t="s">
        <v>3047</v>
      </c>
      <c r="J2064" s="13">
        <v>0</v>
      </c>
      <c r="K2064" s="13" t="s">
        <v>3023</v>
      </c>
      <c r="L2064" s="13" t="s">
        <v>3028</v>
      </c>
      <c r="M2064" s="14">
        <v>957.16800000000001</v>
      </c>
      <c r="N2064" s="9">
        <v>10</v>
      </c>
      <c r="O2064" s="15">
        <v>41365</v>
      </c>
    </row>
    <row r="2065" spans="1:15" ht="12.75" customHeight="1" x14ac:dyDescent="0.25">
      <c r="A2065" s="13" t="s">
        <v>5457</v>
      </c>
      <c r="B2065" s="46" t="s">
        <v>7351</v>
      </c>
      <c r="C2065" s="35" t="s">
        <v>7352</v>
      </c>
      <c r="D2065" s="47">
        <v>19920806</v>
      </c>
      <c r="E2065" s="13" t="s">
        <v>10677</v>
      </c>
      <c r="F2065" s="13" t="s">
        <v>4939</v>
      </c>
      <c r="G2065" s="13" t="s">
        <v>4948</v>
      </c>
      <c r="H2065" s="13" t="s">
        <v>3048</v>
      </c>
      <c r="I2065" s="13" t="s">
        <v>3047</v>
      </c>
      <c r="J2065" s="13">
        <v>0</v>
      </c>
      <c r="K2065" s="13" t="s">
        <v>3023</v>
      </c>
      <c r="L2065" s="13" t="s">
        <v>3028</v>
      </c>
      <c r="M2065" s="14">
        <v>12</v>
      </c>
      <c r="N2065" s="9">
        <v>10</v>
      </c>
      <c r="O2065" s="15">
        <v>41365</v>
      </c>
    </row>
    <row r="2066" spans="1:15" ht="12.75" customHeight="1" x14ac:dyDescent="0.25">
      <c r="A2066" s="13" t="s">
        <v>5458</v>
      </c>
      <c r="B2066" s="46" t="s">
        <v>7353</v>
      </c>
      <c r="C2066" s="35" t="s">
        <v>7354</v>
      </c>
      <c r="D2066" s="47">
        <v>19920673</v>
      </c>
      <c r="E2066" s="13" t="s">
        <v>10677</v>
      </c>
      <c r="F2066" s="13" t="s">
        <v>4939</v>
      </c>
      <c r="G2066" s="13" t="s">
        <v>4948</v>
      </c>
      <c r="H2066" s="13" t="s">
        <v>3048</v>
      </c>
      <c r="I2066" s="13" t="s">
        <v>3047</v>
      </c>
      <c r="J2066" s="13">
        <v>0</v>
      </c>
      <c r="K2066" s="13" t="s">
        <v>3023</v>
      </c>
      <c r="L2066" s="13" t="s">
        <v>3028</v>
      </c>
      <c r="M2066" s="14">
        <v>102.48800000000001</v>
      </c>
      <c r="N2066" s="9">
        <v>10</v>
      </c>
      <c r="O2066" s="15">
        <v>41365</v>
      </c>
    </row>
    <row r="2067" spans="1:15" ht="12.75" customHeight="1" x14ac:dyDescent="0.25">
      <c r="A2067" s="13" t="s">
        <v>5459</v>
      </c>
      <c r="B2067" s="46" t="s">
        <v>7355</v>
      </c>
      <c r="C2067" s="35" t="s">
        <v>7356</v>
      </c>
      <c r="D2067" s="47">
        <v>19830318</v>
      </c>
      <c r="E2067" s="13" t="s">
        <v>10677</v>
      </c>
      <c r="F2067" s="13" t="s">
        <v>4939</v>
      </c>
      <c r="G2067" s="13" t="s">
        <v>4948</v>
      </c>
      <c r="H2067" s="13" t="s">
        <v>3048</v>
      </c>
      <c r="I2067" s="13" t="s">
        <v>3047</v>
      </c>
      <c r="J2067" s="13">
        <v>0</v>
      </c>
      <c r="K2067" s="13" t="s">
        <v>3023</v>
      </c>
      <c r="L2067" s="13" t="s">
        <v>3028</v>
      </c>
      <c r="M2067" s="14">
        <v>10023.455679999999</v>
      </c>
      <c r="N2067" s="9">
        <v>10</v>
      </c>
      <c r="O2067" s="15">
        <v>41365</v>
      </c>
    </row>
    <row r="2068" spans="1:15" ht="12.75" customHeight="1" x14ac:dyDescent="0.25">
      <c r="A2068" s="13" t="s">
        <v>5460</v>
      </c>
      <c r="B2068" s="46" t="s">
        <v>7355</v>
      </c>
      <c r="C2068" s="35" t="s">
        <v>7356</v>
      </c>
      <c r="D2068" s="47">
        <v>19920815</v>
      </c>
      <c r="E2068" s="13" t="s">
        <v>10677</v>
      </c>
      <c r="F2068" s="13" t="s">
        <v>4939</v>
      </c>
      <c r="G2068" s="13" t="s">
        <v>4948</v>
      </c>
      <c r="H2068" s="13" t="s">
        <v>3048</v>
      </c>
      <c r="I2068" s="13" t="s">
        <v>3047</v>
      </c>
      <c r="J2068" s="13">
        <v>0</v>
      </c>
      <c r="K2068" s="13" t="s">
        <v>3023</v>
      </c>
      <c r="L2068" s="13" t="s">
        <v>3028</v>
      </c>
      <c r="M2068" s="14">
        <v>271.03271999999998</v>
      </c>
      <c r="N2068" s="9">
        <v>10</v>
      </c>
      <c r="O2068" s="15">
        <v>41365</v>
      </c>
    </row>
    <row r="2069" spans="1:15" ht="12.75" customHeight="1" x14ac:dyDescent="0.25">
      <c r="A2069" s="13" t="s">
        <v>5461</v>
      </c>
      <c r="B2069" s="46" t="s">
        <v>7355</v>
      </c>
      <c r="C2069" s="35" t="s">
        <v>7356</v>
      </c>
      <c r="D2069" s="47">
        <v>19920816</v>
      </c>
      <c r="E2069" s="13" t="s">
        <v>10677</v>
      </c>
      <c r="F2069" s="13" t="s">
        <v>4939</v>
      </c>
      <c r="G2069" s="13" t="s">
        <v>4948</v>
      </c>
      <c r="H2069" s="13" t="s">
        <v>3048</v>
      </c>
      <c r="I2069" s="13" t="s">
        <v>3047</v>
      </c>
      <c r="J2069" s="13">
        <v>0</v>
      </c>
      <c r="K2069" s="13" t="s">
        <v>3023</v>
      </c>
      <c r="L2069" s="13" t="s">
        <v>3028</v>
      </c>
      <c r="M2069" s="14">
        <v>271.03271999999998</v>
      </c>
      <c r="N2069" s="9">
        <v>10</v>
      </c>
      <c r="O2069" s="15">
        <v>41365</v>
      </c>
    </row>
    <row r="2070" spans="1:15" ht="12.75" customHeight="1" x14ac:dyDescent="0.25">
      <c r="A2070" s="13" t="s">
        <v>5462</v>
      </c>
      <c r="B2070" s="46" t="s">
        <v>7357</v>
      </c>
      <c r="C2070" s="35" t="s">
        <v>7358</v>
      </c>
      <c r="D2070" s="47">
        <v>19910314</v>
      </c>
      <c r="E2070" s="13" t="s">
        <v>10677</v>
      </c>
      <c r="F2070" s="13" t="s">
        <v>4939</v>
      </c>
      <c r="G2070" s="13" t="s">
        <v>4948</v>
      </c>
      <c r="H2070" s="13" t="s">
        <v>3048</v>
      </c>
      <c r="I2070" s="13" t="s">
        <v>3047</v>
      </c>
      <c r="J2070" s="13">
        <v>0</v>
      </c>
      <c r="K2070" s="13" t="s">
        <v>3023</v>
      </c>
      <c r="L2070" s="13" t="s">
        <v>3028</v>
      </c>
      <c r="M2070" s="14">
        <v>24.440494399999999</v>
      </c>
      <c r="N2070" s="9">
        <v>10</v>
      </c>
      <c r="O2070" s="15">
        <v>41365</v>
      </c>
    </row>
    <row r="2071" spans="1:15" ht="12.75" customHeight="1" x14ac:dyDescent="0.25">
      <c r="A2071" s="13" t="s">
        <v>5463</v>
      </c>
      <c r="B2071" s="46" t="s">
        <v>7359</v>
      </c>
      <c r="C2071" s="35" t="s">
        <v>7360</v>
      </c>
      <c r="D2071" s="47">
        <v>20060182</v>
      </c>
      <c r="E2071" s="13" t="s">
        <v>10677</v>
      </c>
      <c r="F2071" s="13" t="s">
        <v>4939</v>
      </c>
      <c r="G2071" s="13" t="s">
        <v>4948</v>
      </c>
      <c r="H2071" s="13" t="s">
        <v>3048</v>
      </c>
      <c r="I2071" s="13" t="s">
        <v>3047</v>
      </c>
      <c r="J2071" s="13">
        <v>0</v>
      </c>
      <c r="K2071" s="13" t="s">
        <v>3023</v>
      </c>
      <c r="L2071" s="13" t="s">
        <v>3028</v>
      </c>
      <c r="M2071" s="14">
        <v>185.93599999999998</v>
      </c>
      <c r="N2071" s="9">
        <v>10</v>
      </c>
      <c r="O2071" s="15">
        <v>41365</v>
      </c>
    </row>
    <row r="2072" spans="1:15" ht="12.75" customHeight="1" x14ac:dyDescent="0.25">
      <c r="A2072" s="13" t="s">
        <v>5464</v>
      </c>
      <c r="B2072" s="46" t="s">
        <v>7361</v>
      </c>
      <c r="C2072" s="35" t="s">
        <v>7362</v>
      </c>
      <c r="D2072" s="47">
        <v>19870275</v>
      </c>
      <c r="E2072" s="13" t="s">
        <v>10677</v>
      </c>
      <c r="F2072" s="13" t="s">
        <v>4939</v>
      </c>
      <c r="G2072" s="13" t="s">
        <v>4948</v>
      </c>
      <c r="H2072" s="13" t="s">
        <v>3048</v>
      </c>
      <c r="I2072" s="13" t="s">
        <v>3047</v>
      </c>
      <c r="J2072" s="13">
        <v>0</v>
      </c>
      <c r="K2072" s="13" t="s">
        <v>3023</v>
      </c>
      <c r="L2072" s="13" t="s">
        <v>3028</v>
      </c>
      <c r="M2072" s="14">
        <v>132.95999999999998</v>
      </c>
      <c r="N2072" s="9">
        <v>10</v>
      </c>
      <c r="O2072" s="15">
        <v>41365</v>
      </c>
    </row>
    <row r="2073" spans="1:15" ht="12.75" customHeight="1" x14ac:dyDescent="0.25">
      <c r="A2073" s="13" t="s">
        <v>5465</v>
      </c>
      <c r="B2073" s="46" t="s">
        <v>7363</v>
      </c>
      <c r="C2073" s="35" t="s">
        <v>7364</v>
      </c>
      <c r="D2073" s="47">
        <v>20100155</v>
      </c>
      <c r="E2073" s="13" t="s">
        <v>10677</v>
      </c>
      <c r="F2073" s="13" t="s">
        <v>4939</v>
      </c>
      <c r="G2073" s="13" t="s">
        <v>4948</v>
      </c>
      <c r="H2073" s="13" t="s">
        <v>3048</v>
      </c>
      <c r="I2073" s="13" t="s">
        <v>3047</v>
      </c>
      <c r="J2073" s="13">
        <v>0</v>
      </c>
      <c r="K2073" s="13" t="s">
        <v>3023</v>
      </c>
      <c r="L2073" s="13" t="s">
        <v>3028</v>
      </c>
      <c r="M2073" s="14">
        <v>200.8</v>
      </c>
      <c r="N2073" s="9">
        <v>10</v>
      </c>
      <c r="O2073" s="15">
        <v>41365</v>
      </c>
    </row>
    <row r="2074" spans="1:15" ht="12.75" customHeight="1" x14ac:dyDescent="0.25">
      <c r="A2074" s="13" t="s">
        <v>5466</v>
      </c>
      <c r="B2074" s="46" t="s">
        <v>7365</v>
      </c>
      <c r="C2074" s="35" t="s">
        <v>7366</v>
      </c>
      <c r="D2074" s="47">
        <v>19790243</v>
      </c>
      <c r="E2074" s="13" t="s">
        <v>10677</v>
      </c>
      <c r="F2074" s="13" t="s">
        <v>4939</v>
      </c>
      <c r="G2074" s="13" t="s">
        <v>4948</v>
      </c>
      <c r="H2074" s="13" t="s">
        <v>3048</v>
      </c>
      <c r="I2074" s="13" t="s">
        <v>3047</v>
      </c>
      <c r="J2074" s="13">
        <v>0</v>
      </c>
      <c r="K2074" s="13" t="s">
        <v>3023</v>
      </c>
      <c r="L2074" s="13" t="s">
        <v>3028</v>
      </c>
      <c r="M2074" s="14">
        <v>33.094521599999993</v>
      </c>
      <c r="N2074" s="9">
        <v>10</v>
      </c>
      <c r="O2074" s="15">
        <v>41365</v>
      </c>
    </row>
    <row r="2075" spans="1:15" ht="12.75" customHeight="1" x14ac:dyDescent="0.25">
      <c r="A2075" s="13" t="s">
        <v>5467</v>
      </c>
      <c r="B2075" s="46" t="s">
        <v>7367</v>
      </c>
      <c r="C2075" s="35" t="s">
        <v>7368</v>
      </c>
      <c r="D2075" s="47">
        <v>20100244</v>
      </c>
      <c r="E2075" s="13" t="s">
        <v>10677</v>
      </c>
      <c r="F2075" s="13" t="s">
        <v>4939</v>
      </c>
      <c r="G2075" s="13" t="s">
        <v>4948</v>
      </c>
      <c r="H2075" s="13" t="s">
        <v>3048</v>
      </c>
      <c r="I2075" s="13" t="s">
        <v>3047</v>
      </c>
      <c r="J2075" s="13">
        <v>0</v>
      </c>
      <c r="K2075" s="13" t="s">
        <v>3023</v>
      </c>
      <c r="L2075" s="13" t="s">
        <v>3028</v>
      </c>
      <c r="M2075" s="14">
        <v>341.76</v>
      </c>
      <c r="N2075" s="9">
        <v>10</v>
      </c>
      <c r="O2075" s="15">
        <v>41365</v>
      </c>
    </row>
    <row r="2076" spans="1:15" ht="12.75" customHeight="1" x14ac:dyDescent="0.25">
      <c r="A2076" s="13" t="s">
        <v>5468</v>
      </c>
      <c r="B2076" s="46" t="s">
        <v>7369</v>
      </c>
      <c r="C2076" s="35" t="s">
        <v>7370</v>
      </c>
      <c r="D2076" s="47">
        <v>19790084</v>
      </c>
      <c r="E2076" s="13" t="s">
        <v>10677</v>
      </c>
      <c r="F2076" s="13" t="s">
        <v>4939</v>
      </c>
      <c r="G2076" s="13" t="s">
        <v>4948</v>
      </c>
      <c r="H2076" s="13" t="s">
        <v>3048</v>
      </c>
      <c r="I2076" s="13" t="s">
        <v>3047</v>
      </c>
      <c r="J2076" s="13">
        <v>0</v>
      </c>
      <c r="K2076" s="13" t="s">
        <v>3023</v>
      </c>
      <c r="L2076" s="13" t="s">
        <v>3028</v>
      </c>
      <c r="M2076" s="14">
        <v>19.919999999999998</v>
      </c>
      <c r="N2076" s="9">
        <v>10</v>
      </c>
      <c r="O2076" s="15">
        <v>41365</v>
      </c>
    </row>
    <row r="2077" spans="1:15" ht="12.75" customHeight="1" x14ac:dyDescent="0.25">
      <c r="A2077" s="13" t="s">
        <v>5469</v>
      </c>
      <c r="B2077" s="46" t="s">
        <v>7371</v>
      </c>
      <c r="C2077" s="35" t="s">
        <v>7372</v>
      </c>
      <c r="D2077" s="47">
        <v>20100151</v>
      </c>
      <c r="E2077" s="13" t="s">
        <v>10677</v>
      </c>
      <c r="F2077" s="13" t="s">
        <v>4939</v>
      </c>
      <c r="G2077" s="13" t="s">
        <v>4948</v>
      </c>
      <c r="H2077" s="13" t="s">
        <v>3048</v>
      </c>
      <c r="I2077" s="13" t="s">
        <v>3047</v>
      </c>
      <c r="J2077" s="13">
        <v>0</v>
      </c>
      <c r="K2077" s="13" t="s">
        <v>3023</v>
      </c>
      <c r="L2077" s="13" t="s">
        <v>3028</v>
      </c>
      <c r="M2077" s="14">
        <v>228.8</v>
      </c>
      <c r="N2077" s="9">
        <v>10</v>
      </c>
      <c r="O2077" s="15">
        <v>41365</v>
      </c>
    </row>
    <row r="2078" spans="1:15" ht="12.75" customHeight="1" x14ac:dyDescent="0.25">
      <c r="A2078" s="13" t="s">
        <v>5470</v>
      </c>
      <c r="B2078" s="46" t="s">
        <v>7373</v>
      </c>
      <c r="C2078" s="35" t="s">
        <v>7374</v>
      </c>
      <c r="D2078" s="47">
        <v>20070258</v>
      </c>
      <c r="E2078" s="13" t="s">
        <v>10677</v>
      </c>
      <c r="F2078" s="13" t="s">
        <v>4939</v>
      </c>
      <c r="G2078" s="13" t="s">
        <v>4948</v>
      </c>
      <c r="H2078" s="13" t="s">
        <v>3048</v>
      </c>
      <c r="I2078" s="13" t="s">
        <v>3047</v>
      </c>
      <c r="J2078" s="13">
        <v>0</v>
      </c>
      <c r="K2078" s="13" t="s">
        <v>3023</v>
      </c>
      <c r="L2078" s="13" t="s">
        <v>3028</v>
      </c>
      <c r="M2078" s="14">
        <v>85.679999999999993</v>
      </c>
      <c r="N2078" s="9">
        <v>10</v>
      </c>
      <c r="O2078" s="15">
        <v>41365</v>
      </c>
    </row>
    <row r="2079" spans="1:15" ht="12.75" customHeight="1" x14ac:dyDescent="0.25">
      <c r="A2079" s="13" t="s">
        <v>5471</v>
      </c>
      <c r="B2079" s="46" t="s">
        <v>7375</v>
      </c>
      <c r="C2079" s="35" t="s">
        <v>7376</v>
      </c>
      <c r="D2079" s="47">
        <v>19970388</v>
      </c>
      <c r="E2079" s="13" t="s">
        <v>10677</v>
      </c>
      <c r="F2079" s="13" t="s">
        <v>4939</v>
      </c>
      <c r="G2079" s="13" t="s">
        <v>4948</v>
      </c>
      <c r="H2079" s="13" t="s">
        <v>3048</v>
      </c>
      <c r="I2079" s="13" t="s">
        <v>3047</v>
      </c>
      <c r="J2079" s="13">
        <v>0</v>
      </c>
      <c r="K2079" s="13" t="s">
        <v>3023</v>
      </c>
      <c r="L2079" s="13" t="s">
        <v>3028</v>
      </c>
      <c r="M2079" s="14">
        <v>36.003734827264239</v>
      </c>
      <c r="N2079" s="9">
        <v>10</v>
      </c>
      <c r="O2079" s="15">
        <v>41365</v>
      </c>
    </row>
    <row r="2080" spans="1:15" ht="12.75" customHeight="1" x14ac:dyDescent="0.25">
      <c r="A2080" s="13" t="s">
        <v>5472</v>
      </c>
      <c r="B2080" s="46" t="s">
        <v>7377</v>
      </c>
      <c r="C2080" s="35" t="s">
        <v>7378</v>
      </c>
      <c r="D2080" s="47">
        <v>19870098</v>
      </c>
      <c r="E2080" s="13" t="s">
        <v>10677</v>
      </c>
      <c r="F2080" s="13" t="s">
        <v>4939</v>
      </c>
      <c r="G2080" s="13" t="s">
        <v>4948</v>
      </c>
      <c r="H2080" s="13" t="s">
        <v>3048</v>
      </c>
      <c r="I2080" s="13" t="s">
        <v>3047</v>
      </c>
      <c r="J2080" s="13">
        <v>0</v>
      </c>
      <c r="K2080" s="13" t="s">
        <v>3023</v>
      </c>
      <c r="L2080" s="13" t="s">
        <v>3028</v>
      </c>
      <c r="M2080" s="14">
        <v>396.85304239999999</v>
      </c>
      <c r="N2080" s="9">
        <v>10</v>
      </c>
      <c r="O2080" s="15">
        <v>41365</v>
      </c>
    </row>
    <row r="2081" spans="1:15" ht="12.75" customHeight="1" x14ac:dyDescent="0.25">
      <c r="A2081" s="13" t="s">
        <v>5473</v>
      </c>
      <c r="B2081" s="46" t="s">
        <v>7379</v>
      </c>
      <c r="C2081" s="35" t="s">
        <v>7380</v>
      </c>
      <c r="D2081" s="47">
        <v>19930517</v>
      </c>
      <c r="E2081" s="13" t="s">
        <v>10677</v>
      </c>
      <c r="F2081" s="13" t="s">
        <v>4939</v>
      </c>
      <c r="G2081" s="13" t="s">
        <v>4948</v>
      </c>
      <c r="H2081" s="13" t="s">
        <v>3048</v>
      </c>
      <c r="I2081" s="13" t="s">
        <v>3047</v>
      </c>
      <c r="J2081" s="13">
        <v>0</v>
      </c>
      <c r="K2081" s="13" t="s">
        <v>3023</v>
      </c>
      <c r="L2081" s="13" t="s">
        <v>3028</v>
      </c>
      <c r="M2081" s="14">
        <v>448.45600000000002</v>
      </c>
      <c r="N2081" s="9">
        <v>10</v>
      </c>
      <c r="O2081" s="15">
        <v>41365</v>
      </c>
    </row>
    <row r="2082" spans="1:15" ht="12.75" customHeight="1" x14ac:dyDescent="0.25">
      <c r="A2082" s="13" t="s">
        <v>5474</v>
      </c>
      <c r="B2082" s="46" t="s">
        <v>7383</v>
      </c>
      <c r="C2082" s="35" t="s">
        <v>7384</v>
      </c>
      <c r="D2082" s="47">
        <v>19930283</v>
      </c>
      <c r="E2082" s="13" t="s">
        <v>10677</v>
      </c>
      <c r="F2082" s="13" t="s">
        <v>4939</v>
      </c>
      <c r="G2082" s="13" t="s">
        <v>4948</v>
      </c>
      <c r="H2082" s="13" t="s">
        <v>3048</v>
      </c>
      <c r="I2082" s="13" t="s">
        <v>3047</v>
      </c>
      <c r="J2082" s="13">
        <v>0</v>
      </c>
      <c r="K2082" s="13" t="s">
        <v>3023</v>
      </c>
      <c r="L2082" s="13" t="s">
        <v>3028</v>
      </c>
      <c r="M2082" s="14">
        <v>572.80799999999999</v>
      </c>
      <c r="N2082" s="9">
        <v>10</v>
      </c>
      <c r="O2082" s="15">
        <v>41365</v>
      </c>
    </row>
    <row r="2083" spans="1:15" ht="12.75" customHeight="1" x14ac:dyDescent="0.25">
      <c r="A2083" s="13" t="s">
        <v>5475</v>
      </c>
      <c r="B2083" s="46" t="s">
        <v>7385</v>
      </c>
      <c r="C2083" s="35" t="s">
        <v>7386</v>
      </c>
      <c r="D2083" s="47">
        <v>19950119</v>
      </c>
      <c r="E2083" s="13" t="s">
        <v>10677</v>
      </c>
      <c r="F2083" s="13" t="s">
        <v>4939</v>
      </c>
      <c r="G2083" s="13" t="s">
        <v>4948</v>
      </c>
      <c r="H2083" s="13" t="s">
        <v>3048</v>
      </c>
      <c r="I2083" s="13" t="s">
        <v>3047</v>
      </c>
      <c r="J2083" s="13">
        <v>0</v>
      </c>
      <c r="K2083" s="13" t="s">
        <v>3023</v>
      </c>
      <c r="L2083" s="13" t="s">
        <v>3028</v>
      </c>
      <c r="M2083" s="14">
        <v>364.928</v>
      </c>
      <c r="N2083" s="9">
        <v>10</v>
      </c>
      <c r="O2083" s="15">
        <v>41365</v>
      </c>
    </row>
    <row r="2084" spans="1:15" ht="12.75" customHeight="1" x14ac:dyDescent="0.25">
      <c r="A2084" s="13" t="s">
        <v>5476</v>
      </c>
      <c r="B2084" s="46" t="s">
        <v>7387</v>
      </c>
      <c r="C2084" s="35" t="s">
        <v>7388</v>
      </c>
      <c r="D2084" s="47">
        <v>19880467</v>
      </c>
      <c r="E2084" s="13" t="s">
        <v>10677</v>
      </c>
      <c r="F2084" s="13" t="s">
        <v>4939</v>
      </c>
      <c r="G2084" s="13" t="s">
        <v>4948</v>
      </c>
      <c r="H2084" s="13" t="s">
        <v>3048</v>
      </c>
      <c r="I2084" s="13" t="s">
        <v>3047</v>
      </c>
      <c r="J2084" s="13">
        <v>0</v>
      </c>
      <c r="K2084" s="13" t="s">
        <v>3023</v>
      </c>
      <c r="L2084" s="13" t="s">
        <v>3028</v>
      </c>
      <c r="M2084" s="14">
        <v>5848.4106015999996</v>
      </c>
      <c r="N2084" s="9">
        <v>10</v>
      </c>
      <c r="O2084" s="15">
        <v>41365</v>
      </c>
    </row>
    <row r="2085" spans="1:15" ht="12.75" customHeight="1" x14ac:dyDescent="0.25">
      <c r="A2085" s="13" t="s">
        <v>5477</v>
      </c>
      <c r="B2085" s="46" t="s">
        <v>7389</v>
      </c>
      <c r="C2085" s="35" t="s">
        <v>7390</v>
      </c>
      <c r="D2085" s="47">
        <v>19930347</v>
      </c>
      <c r="E2085" s="13" t="s">
        <v>10677</v>
      </c>
      <c r="F2085" s="13" t="s">
        <v>4939</v>
      </c>
      <c r="G2085" s="13" t="s">
        <v>4948</v>
      </c>
      <c r="H2085" s="13" t="s">
        <v>3048</v>
      </c>
      <c r="I2085" s="13" t="s">
        <v>3047</v>
      </c>
      <c r="J2085" s="13">
        <v>0</v>
      </c>
      <c r="K2085" s="13" t="s">
        <v>3023</v>
      </c>
      <c r="L2085" s="13" t="s">
        <v>3028</v>
      </c>
      <c r="M2085" s="14">
        <v>662.08063040000002</v>
      </c>
      <c r="N2085" s="9">
        <v>10</v>
      </c>
      <c r="O2085" s="15">
        <v>41365</v>
      </c>
    </row>
    <row r="2086" spans="1:15" ht="12.75" customHeight="1" x14ac:dyDescent="0.25">
      <c r="A2086" s="13" t="s">
        <v>5478</v>
      </c>
      <c r="B2086" s="46" t="s">
        <v>7389</v>
      </c>
      <c r="C2086" s="35" t="s">
        <v>7390</v>
      </c>
      <c r="D2086" s="47">
        <v>19930348</v>
      </c>
      <c r="E2086" s="13" t="s">
        <v>10677</v>
      </c>
      <c r="F2086" s="13" t="s">
        <v>4939</v>
      </c>
      <c r="G2086" s="13" t="s">
        <v>4948</v>
      </c>
      <c r="H2086" s="13" t="s">
        <v>3048</v>
      </c>
      <c r="I2086" s="13" t="s">
        <v>3047</v>
      </c>
      <c r="J2086" s="13">
        <v>0</v>
      </c>
      <c r="K2086" s="13" t="s">
        <v>3023</v>
      </c>
      <c r="L2086" s="13" t="s">
        <v>3028</v>
      </c>
      <c r="M2086" s="14">
        <v>662.08063040000002</v>
      </c>
      <c r="N2086" s="9">
        <v>10</v>
      </c>
      <c r="O2086" s="15">
        <v>41365</v>
      </c>
    </row>
    <row r="2087" spans="1:15" ht="12.75" customHeight="1" x14ac:dyDescent="0.25">
      <c r="A2087" s="13" t="s">
        <v>5479</v>
      </c>
      <c r="B2087" s="46" t="s">
        <v>7389</v>
      </c>
      <c r="C2087" s="35" t="s">
        <v>7390</v>
      </c>
      <c r="D2087" s="47">
        <v>19930349</v>
      </c>
      <c r="E2087" s="13" t="s">
        <v>10677</v>
      </c>
      <c r="F2087" s="13" t="s">
        <v>4939</v>
      </c>
      <c r="G2087" s="13" t="s">
        <v>4948</v>
      </c>
      <c r="H2087" s="13" t="s">
        <v>3048</v>
      </c>
      <c r="I2087" s="13" t="s">
        <v>3047</v>
      </c>
      <c r="J2087" s="13">
        <v>0</v>
      </c>
      <c r="K2087" s="13" t="s">
        <v>3023</v>
      </c>
      <c r="L2087" s="13" t="s">
        <v>3028</v>
      </c>
      <c r="M2087" s="14">
        <v>42.231999999999999</v>
      </c>
      <c r="N2087" s="9">
        <v>10</v>
      </c>
      <c r="O2087" s="15">
        <v>41365</v>
      </c>
    </row>
    <row r="2088" spans="1:15" ht="12.75" customHeight="1" x14ac:dyDescent="0.25">
      <c r="A2088" s="13" t="s">
        <v>5480</v>
      </c>
      <c r="B2088" s="46" t="s">
        <v>7391</v>
      </c>
      <c r="C2088" s="35" t="s">
        <v>7392</v>
      </c>
      <c r="D2088" s="47">
        <v>19960341</v>
      </c>
      <c r="E2088" s="13" t="s">
        <v>10677</v>
      </c>
      <c r="F2088" s="13" t="s">
        <v>4939</v>
      </c>
      <c r="G2088" s="13" t="s">
        <v>4948</v>
      </c>
      <c r="H2088" s="13" t="s">
        <v>3048</v>
      </c>
      <c r="I2088" s="13" t="s">
        <v>3047</v>
      </c>
      <c r="J2088" s="13">
        <v>0</v>
      </c>
      <c r="K2088" s="13" t="s">
        <v>3023</v>
      </c>
      <c r="L2088" s="13" t="s">
        <v>3028</v>
      </c>
      <c r="M2088" s="14">
        <v>520.97868000000005</v>
      </c>
      <c r="N2088" s="9">
        <v>10</v>
      </c>
      <c r="O2088" s="15">
        <v>42095</v>
      </c>
    </row>
    <row r="2089" spans="1:15" ht="12.75" customHeight="1" x14ac:dyDescent="0.25">
      <c r="A2089" s="13" t="s">
        <v>5481</v>
      </c>
      <c r="B2089" s="46" t="s">
        <v>7393</v>
      </c>
      <c r="C2089" s="35" t="s">
        <v>7394</v>
      </c>
      <c r="D2089" s="47">
        <v>19930316</v>
      </c>
      <c r="E2089" s="13" t="s">
        <v>10677</v>
      </c>
      <c r="F2089" s="13" t="s">
        <v>4939</v>
      </c>
      <c r="G2089" s="13" t="s">
        <v>4948</v>
      </c>
      <c r="H2089" s="13" t="s">
        <v>3048</v>
      </c>
      <c r="I2089" s="13" t="s">
        <v>3047</v>
      </c>
      <c r="J2089" s="13">
        <v>0</v>
      </c>
      <c r="K2089" s="13" t="s">
        <v>3023</v>
      </c>
      <c r="L2089" s="13" t="s">
        <v>3028</v>
      </c>
      <c r="M2089" s="14">
        <v>346.05599999999998</v>
      </c>
      <c r="N2089" s="9">
        <v>10</v>
      </c>
      <c r="O2089" s="15">
        <v>41365</v>
      </c>
    </row>
    <row r="2090" spans="1:15" ht="12.75" customHeight="1" x14ac:dyDescent="0.25">
      <c r="A2090" s="13" t="s">
        <v>5482</v>
      </c>
      <c r="B2090" s="46" t="s">
        <v>7395</v>
      </c>
      <c r="C2090" s="35" t="s">
        <v>7396</v>
      </c>
      <c r="D2090" s="47">
        <v>20030538</v>
      </c>
      <c r="E2090" s="13" t="s">
        <v>10677</v>
      </c>
      <c r="F2090" s="13" t="s">
        <v>4939</v>
      </c>
      <c r="G2090" s="13" t="s">
        <v>4948</v>
      </c>
      <c r="H2090" s="13" t="s">
        <v>3048</v>
      </c>
      <c r="I2090" s="13" t="s">
        <v>3047</v>
      </c>
      <c r="J2090" s="13">
        <v>0</v>
      </c>
      <c r="K2090" s="13" t="s">
        <v>3023</v>
      </c>
      <c r="L2090" s="13" t="s">
        <v>3028</v>
      </c>
      <c r="M2090" s="14">
        <v>247.25792000000001</v>
      </c>
      <c r="N2090" s="9">
        <v>10</v>
      </c>
      <c r="O2090" s="15">
        <v>41365</v>
      </c>
    </row>
    <row r="2091" spans="1:15" ht="12.75" customHeight="1" x14ac:dyDescent="0.25">
      <c r="A2091" s="13" t="s">
        <v>5483</v>
      </c>
      <c r="B2091" s="46" t="s">
        <v>7397</v>
      </c>
      <c r="C2091" s="35" t="s">
        <v>7398</v>
      </c>
      <c r="D2091" s="47">
        <v>19770382</v>
      </c>
      <c r="E2091" s="13" t="s">
        <v>10677</v>
      </c>
      <c r="F2091" s="13" t="s">
        <v>4939</v>
      </c>
      <c r="G2091" s="13" t="s">
        <v>4948</v>
      </c>
      <c r="H2091" s="13" t="s">
        <v>3048</v>
      </c>
      <c r="I2091" s="13" t="s">
        <v>3047</v>
      </c>
      <c r="J2091" s="13">
        <v>0</v>
      </c>
      <c r="K2091" s="13" t="s">
        <v>3023</v>
      </c>
      <c r="L2091" s="13" t="s">
        <v>3028</v>
      </c>
      <c r="M2091" s="14">
        <v>119.824</v>
      </c>
      <c r="N2091" s="9">
        <v>10</v>
      </c>
      <c r="O2091" s="15">
        <v>41365</v>
      </c>
    </row>
    <row r="2092" spans="1:15" ht="12.75" customHeight="1" x14ac:dyDescent="0.25">
      <c r="A2092" s="13" t="s">
        <v>5484</v>
      </c>
      <c r="B2092" s="46" t="s">
        <v>7399</v>
      </c>
      <c r="C2092" s="35" t="s">
        <v>7400</v>
      </c>
      <c r="D2092" s="47">
        <v>19920742</v>
      </c>
      <c r="E2092" s="13" t="s">
        <v>10677</v>
      </c>
      <c r="F2092" s="13" t="s">
        <v>4939</v>
      </c>
      <c r="G2092" s="13" t="s">
        <v>4948</v>
      </c>
      <c r="H2092" s="13" t="s">
        <v>3048</v>
      </c>
      <c r="I2092" s="13" t="s">
        <v>3047</v>
      </c>
      <c r="J2092" s="13">
        <v>0</v>
      </c>
      <c r="K2092" s="13" t="s">
        <v>3023</v>
      </c>
      <c r="L2092" s="13" t="s">
        <v>3028</v>
      </c>
      <c r="M2092" s="14">
        <v>0.8</v>
      </c>
      <c r="N2092" s="9">
        <v>10</v>
      </c>
      <c r="O2092" s="15">
        <v>41365</v>
      </c>
    </row>
    <row r="2093" spans="1:15" ht="12.75" customHeight="1" x14ac:dyDescent="0.25">
      <c r="A2093" s="13" t="s">
        <v>5485</v>
      </c>
      <c r="B2093" s="46" t="s">
        <v>7401</v>
      </c>
      <c r="C2093" s="35" t="s">
        <v>7402</v>
      </c>
      <c r="D2093" s="47">
        <v>20070227</v>
      </c>
      <c r="E2093" s="13" t="s">
        <v>10677</v>
      </c>
      <c r="F2093" s="13" t="s">
        <v>4939</v>
      </c>
      <c r="G2093" s="13" t="s">
        <v>4948</v>
      </c>
      <c r="H2093" s="13" t="s">
        <v>3048</v>
      </c>
      <c r="I2093" s="13" t="s">
        <v>3047</v>
      </c>
      <c r="J2093" s="13">
        <v>0</v>
      </c>
      <c r="K2093" s="13" t="s">
        <v>3023</v>
      </c>
      <c r="L2093" s="13" t="s">
        <v>3028</v>
      </c>
      <c r="M2093" s="14">
        <v>116.16800000000001</v>
      </c>
      <c r="N2093" s="9">
        <v>10</v>
      </c>
      <c r="O2093" s="15">
        <v>41365</v>
      </c>
    </row>
    <row r="2094" spans="1:15" ht="12.75" customHeight="1" x14ac:dyDescent="0.25">
      <c r="A2094" s="13" t="s">
        <v>5486</v>
      </c>
      <c r="B2094" s="46" t="s">
        <v>7403</v>
      </c>
      <c r="C2094" s="35" t="s">
        <v>7404</v>
      </c>
      <c r="D2094" s="47">
        <v>20060053</v>
      </c>
      <c r="E2094" s="13" t="s">
        <v>10677</v>
      </c>
      <c r="F2094" s="13" t="s">
        <v>4939</v>
      </c>
      <c r="G2094" s="13" t="s">
        <v>4948</v>
      </c>
      <c r="H2094" s="13" t="s">
        <v>3048</v>
      </c>
      <c r="I2094" s="13" t="s">
        <v>3047</v>
      </c>
      <c r="J2094" s="13">
        <v>0</v>
      </c>
      <c r="K2094" s="13" t="s">
        <v>3023</v>
      </c>
      <c r="L2094" s="13" t="s">
        <v>3028</v>
      </c>
      <c r="M2094" s="14">
        <v>9.6866120000000002</v>
      </c>
      <c r="N2094" s="9">
        <v>10</v>
      </c>
      <c r="O2094" s="15">
        <v>41365</v>
      </c>
    </row>
    <row r="2095" spans="1:15" ht="12.75" customHeight="1" x14ac:dyDescent="0.25">
      <c r="A2095" s="13" t="s">
        <v>5487</v>
      </c>
      <c r="B2095" s="46" t="s">
        <v>7405</v>
      </c>
      <c r="C2095" s="35" t="s">
        <v>7406</v>
      </c>
      <c r="D2095" s="47">
        <v>20040048</v>
      </c>
      <c r="E2095" s="13" t="s">
        <v>10677</v>
      </c>
      <c r="F2095" s="13" t="s">
        <v>4939</v>
      </c>
      <c r="G2095" s="13" t="s">
        <v>4948</v>
      </c>
      <c r="H2095" s="13" t="s">
        <v>3048</v>
      </c>
      <c r="I2095" s="13" t="s">
        <v>3047</v>
      </c>
      <c r="J2095" s="13">
        <v>0</v>
      </c>
      <c r="K2095" s="13" t="s">
        <v>3023</v>
      </c>
      <c r="L2095" s="13" t="s">
        <v>3028</v>
      </c>
      <c r="M2095" s="14">
        <v>75.2</v>
      </c>
      <c r="N2095" s="9">
        <v>10</v>
      </c>
      <c r="O2095" s="15">
        <v>41365</v>
      </c>
    </row>
    <row r="2096" spans="1:15" ht="12.75" customHeight="1" x14ac:dyDescent="0.25">
      <c r="A2096" s="13" t="s">
        <v>5488</v>
      </c>
      <c r="B2096" s="46" t="s">
        <v>7407</v>
      </c>
      <c r="C2096" s="35" t="s">
        <v>7408</v>
      </c>
      <c r="D2096" s="47">
        <v>19940057</v>
      </c>
      <c r="E2096" s="13" t="s">
        <v>10677</v>
      </c>
      <c r="F2096" s="13" t="s">
        <v>4939</v>
      </c>
      <c r="G2096" s="13" t="s">
        <v>4948</v>
      </c>
      <c r="H2096" s="13" t="s">
        <v>3048</v>
      </c>
      <c r="I2096" s="13" t="s">
        <v>3047</v>
      </c>
      <c r="J2096" s="13">
        <v>0</v>
      </c>
      <c r="K2096" s="13" t="s">
        <v>3023</v>
      </c>
      <c r="L2096" s="13" t="s">
        <v>3028</v>
      </c>
      <c r="M2096" s="14">
        <v>146.12</v>
      </c>
      <c r="N2096" s="9">
        <v>10</v>
      </c>
      <c r="O2096" s="15">
        <v>41365</v>
      </c>
    </row>
    <row r="2097" spans="1:15" ht="12.75" customHeight="1" x14ac:dyDescent="0.25">
      <c r="A2097" s="13" t="s">
        <v>5489</v>
      </c>
      <c r="B2097" s="46" t="s">
        <v>7409</v>
      </c>
      <c r="C2097" s="35" t="s">
        <v>7410</v>
      </c>
      <c r="D2097" s="47">
        <v>20100074</v>
      </c>
      <c r="E2097" s="13" t="s">
        <v>10677</v>
      </c>
      <c r="F2097" s="13" t="s">
        <v>4939</v>
      </c>
      <c r="G2097" s="13" t="s">
        <v>4948</v>
      </c>
      <c r="H2097" s="13" t="s">
        <v>3048</v>
      </c>
      <c r="I2097" s="13" t="s">
        <v>3047</v>
      </c>
      <c r="J2097" s="13">
        <v>0</v>
      </c>
      <c r="K2097" s="13" t="s">
        <v>3023</v>
      </c>
      <c r="L2097" s="13" t="s">
        <v>3028</v>
      </c>
      <c r="M2097" s="14">
        <v>68</v>
      </c>
      <c r="N2097" s="9">
        <v>10</v>
      </c>
      <c r="O2097" s="15">
        <v>41365</v>
      </c>
    </row>
    <row r="2098" spans="1:15" ht="12.75" customHeight="1" x14ac:dyDescent="0.25">
      <c r="A2098" s="13" t="s">
        <v>5490</v>
      </c>
      <c r="B2098" s="46" t="s">
        <v>7411</v>
      </c>
      <c r="C2098" s="35" t="s">
        <v>7412</v>
      </c>
      <c r="D2098" s="47">
        <v>20100078</v>
      </c>
      <c r="E2098" s="13" t="s">
        <v>10677</v>
      </c>
      <c r="F2098" s="13" t="s">
        <v>4939</v>
      </c>
      <c r="G2098" s="13" t="s">
        <v>4948</v>
      </c>
      <c r="H2098" s="13" t="s">
        <v>3048</v>
      </c>
      <c r="I2098" s="13" t="s">
        <v>3047</v>
      </c>
      <c r="J2098" s="13">
        <v>0</v>
      </c>
      <c r="K2098" s="13" t="s">
        <v>3023</v>
      </c>
      <c r="L2098" s="13" t="s">
        <v>3028</v>
      </c>
      <c r="M2098" s="14">
        <v>43.175036800000001</v>
      </c>
      <c r="N2098" s="9">
        <v>10</v>
      </c>
      <c r="O2098" s="15">
        <v>41365</v>
      </c>
    </row>
    <row r="2099" spans="1:15" ht="12.75" customHeight="1" x14ac:dyDescent="0.25">
      <c r="A2099" s="13" t="s">
        <v>5491</v>
      </c>
      <c r="B2099" s="46" t="s">
        <v>7413</v>
      </c>
      <c r="C2099" s="35" t="s">
        <v>7414</v>
      </c>
      <c r="D2099" s="47">
        <v>20060084</v>
      </c>
      <c r="E2099" s="13" t="s">
        <v>10677</v>
      </c>
      <c r="F2099" s="13" t="s">
        <v>4939</v>
      </c>
      <c r="G2099" s="13" t="s">
        <v>4948</v>
      </c>
      <c r="H2099" s="13" t="s">
        <v>3048</v>
      </c>
      <c r="I2099" s="13" t="s">
        <v>3047</v>
      </c>
      <c r="J2099" s="13">
        <v>0</v>
      </c>
      <c r="K2099" s="13" t="s">
        <v>3023</v>
      </c>
      <c r="L2099" s="13" t="s">
        <v>3028</v>
      </c>
      <c r="M2099" s="14">
        <v>79.2</v>
      </c>
      <c r="N2099" s="9">
        <v>10</v>
      </c>
      <c r="O2099" s="15">
        <v>41365</v>
      </c>
    </row>
    <row r="2100" spans="1:15" ht="12.75" customHeight="1" x14ac:dyDescent="0.25">
      <c r="A2100" s="13" t="s">
        <v>5492</v>
      </c>
      <c r="B2100" s="46" t="s">
        <v>7415</v>
      </c>
      <c r="C2100" s="35" t="s">
        <v>7416</v>
      </c>
      <c r="D2100" s="47">
        <v>20040113</v>
      </c>
      <c r="E2100" s="13" t="s">
        <v>10677</v>
      </c>
      <c r="F2100" s="13" t="s">
        <v>4939</v>
      </c>
      <c r="G2100" s="13" t="s">
        <v>4948</v>
      </c>
      <c r="H2100" s="13" t="s">
        <v>3048</v>
      </c>
      <c r="I2100" s="13" t="s">
        <v>3047</v>
      </c>
      <c r="J2100" s="13">
        <v>0</v>
      </c>
      <c r="K2100" s="13" t="s">
        <v>3023</v>
      </c>
      <c r="L2100" s="13" t="s">
        <v>3028</v>
      </c>
      <c r="M2100" s="14">
        <v>147.488</v>
      </c>
      <c r="N2100" s="9">
        <v>10</v>
      </c>
      <c r="O2100" s="15">
        <v>41365</v>
      </c>
    </row>
    <row r="2101" spans="1:15" ht="12.75" customHeight="1" x14ac:dyDescent="0.25">
      <c r="A2101" s="13" t="s">
        <v>5493</v>
      </c>
      <c r="B2101" s="46" t="s">
        <v>7417</v>
      </c>
      <c r="C2101" s="35" t="s">
        <v>7418</v>
      </c>
      <c r="D2101" s="47">
        <v>20060136</v>
      </c>
      <c r="E2101" s="13" t="s">
        <v>10677</v>
      </c>
      <c r="F2101" s="13" t="s">
        <v>4939</v>
      </c>
      <c r="G2101" s="13" t="s">
        <v>4948</v>
      </c>
      <c r="H2101" s="13" t="s">
        <v>3048</v>
      </c>
      <c r="I2101" s="13" t="s">
        <v>3047</v>
      </c>
      <c r="J2101" s="13">
        <v>0</v>
      </c>
      <c r="K2101" s="13" t="s">
        <v>3023</v>
      </c>
      <c r="L2101" s="13" t="s">
        <v>3028</v>
      </c>
      <c r="M2101" s="14">
        <v>176.8</v>
      </c>
      <c r="N2101" s="9">
        <v>10</v>
      </c>
      <c r="O2101" s="15">
        <v>41365</v>
      </c>
    </row>
    <row r="2102" spans="1:15" ht="12.75" customHeight="1" x14ac:dyDescent="0.25">
      <c r="A2102" s="13" t="s">
        <v>5494</v>
      </c>
      <c r="B2102" s="46" t="s">
        <v>7419</v>
      </c>
      <c r="C2102" s="35" t="s">
        <v>7420</v>
      </c>
      <c r="D2102" s="47">
        <v>20050333</v>
      </c>
      <c r="E2102" s="13" t="s">
        <v>10677</v>
      </c>
      <c r="F2102" s="13" t="s">
        <v>4939</v>
      </c>
      <c r="G2102" s="13" t="s">
        <v>4948</v>
      </c>
      <c r="H2102" s="13" t="s">
        <v>3048</v>
      </c>
      <c r="I2102" s="13" t="s">
        <v>3047</v>
      </c>
      <c r="J2102" s="13">
        <v>0</v>
      </c>
      <c r="K2102" s="13" t="s">
        <v>3023</v>
      </c>
      <c r="L2102" s="13" t="s">
        <v>3028</v>
      </c>
      <c r="M2102" s="14">
        <v>90.736000000000004</v>
      </c>
      <c r="N2102" s="9">
        <v>10</v>
      </c>
      <c r="O2102" s="15">
        <v>41365</v>
      </c>
    </row>
    <row r="2103" spans="1:15" ht="12.75" customHeight="1" x14ac:dyDescent="0.25">
      <c r="A2103" s="13" t="s">
        <v>5495</v>
      </c>
      <c r="B2103" s="46" t="s">
        <v>7421</v>
      </c>
      <c r="C2103" s="35" t="s">
        <v>7422</v>
      </c>
      <c r="D2103" s="47">
        <v>20090463</v>
      </c>
      <c r="E2103" s="13" t="s">
        <v>10677</v>
      </c>
      <c r="F2103" s="13" t="s">
        <v>4939</v>
      </c>
      <c r="G2103" s="13" t="s">
        <v>4948</v>
      </c>
      <c r="H2103" s="13" t="s">
        <v>3048</v>
      </c>
      <c r="I2103" s="13" t="s">
        <v>3047</v>
      </c>
      <c r="J2103" s="13">
        <v>0</v>
      </c>
      <c r="K2103" s="13" t="s">
        <v>3023</v>
      </c>
      <c r="L2103" s="13" t="s">
        <v>3028</v>
      </c>
      <c r="M2103" s="14">
        <v>104.8</v>
      </c>
      <c r="N2103" s="9">
        <v>10</v>
      </c>
      <c r="O2103" s="15">
        <v>41365</v>
      </c>
    </row>
    <row r="2104" spans="1:15" ht="12.75" customHeight="1" x14ac:dyDescent="0.25">
      <c r="A2104" s="13" t="s">
        <v>5496</v>
      </c>
      <c r="B2104" s="46" t="s">
        <v>7423</v>
      </c>
      <c r="C2104" s="35" t="s">
        <v>7424</v>
      </c>
      <c r="D2104" s="47">
        <v>19840576</v>
      </c>
      <c r="E2104" s="13" t="s">
        <v>10677</v>
      </c>
      <c r="F2104" s="13" t="s">
        <v>4939</v>
      </c>
      <c r="G2104" s="13" t="s">
        <v>4948</v>
      </c>
      <c r="H2104" s="13" t="s">
        <v>3048</v>
      </c>
      <c r="I2104" s="13" t="s">
        <v>3047</v>
      </c>
      <c r="J2104" s="13">
        <v>0</v>
      </c>
      <c r="K2104" s="13" t="s">
        <v>3023</v>
      </c>
      <c r="L2104" s="13" t="s">
        <v>3028</v>
      </c>
      <c r="M2104" s="14">
        <v>292.12</v>
      </c>
      <c r="N2104" s="9">
        <v>10</v>
      </c>
      <c r="O2104" s="15">
        <v>41365</v>
      </c>
    </row>
    <row r="2105" spans="1:15" ht="12.75" customHeight="1" x14ac:dyDescent="0.25">
      <c r="A2105" s="13" t="s">
        <v>5497</v>
      </c>
      <c r="B2105" s="46" t="s">
        <v>7425</v>
      </c>
      <c r="C2105" s="35" t="s">
        <v>7426</v>
      </c>
      <c r="D2105" s="47">
        <v>19860068</v>
      </c>
      <c r="E2105" s="13" t="s">
        <v>10677</v>
      </c>
      <c r="F2105" s="13" t="s">
        <v>4939</v>
      </c>
      <c r="G2105" s="13" t="s">
        <v>4948</v>
      </c>
      <c r="H2105" s="13" t="s">
        <v>3048</v>
      </c>
      <c r="I2105" s="13" t="s">
        <v>3047</v>
      </c>
      <c r="J2105" s="13">
        <v>0</v>
      </c>
      <c r="K2105" s="13" t="s">
        <v>3023</v>
      </c>
      <c r="L2105" s="13" t="s">
        <v>3028</v>
      </c>
      <c r="M2105" s="14">
        <v>75.603864000000002</v>
      </c>
      <c r="N2105" s="9">
        <v>10</v>
      </c>
      <c r="O2105" s="15">
        <v>41365</v>
      </c>
    </row>
    <row r="2106" spans="1:15" ht="12.75" customHeight="1" x14ac:dyDescent="0.25">
      <c r="A2106" s="13" t="s">
        <v>5498</v>
      </c>
      <c r="B2106" s="46" t="s">
        <v>7427</v>
      </c>
      <c r="C2106" s="35" t="s">
        <v>7428</v>
      </c>
      <c r="D2106" s="47">
        <v>19920923</v>
      </c>
      <c r="E2106" s="13" t="s">
        <v>10677</v>
      </c>
      <c r="F2106" s="13" t="s">
        <v>4939</v>
      </c>
      <c r="G2106" s="13" t="s">
        <v>4948</v>
      </c>
      <c r="H2106" s="13" t="s">
        <v>3048</v>
      </c>
      <c r="I2106" s="13" t="s">
        <v>3047</v>
      </c>
      <c r="J2106" s="13">
        <v>0</v>
      </c>
      <c r="K2106" s="13" t="s">
        <v>3023</v>
      </c>
      <c r="L2106" s="13" t="s">
        <v>3028</v>
      </c>
      <c r="M2106" s="14">
        <v>1.6</v>
      </c>
      <c r="N2106" s="9">
        <v>10</v>
      </c>
      <c r="O2106" s="15">
        <v>41365</v>
      </c>
    </row>
    <row r="2107" spans="1:15" ht="12.75" customHeight="1" x14ac:dyDescent="0.25">
      <c r="A2107" s="13" t="s">
        <v>5499</v>
      </c>
      <c r="B2107" s="46" t="s">
        <v>7429</v>
      </c>
      <c r="C2107" s="35" t="s">
        <v>7430</v>
      </c>
      <c r="D2107" s="47">
        <v>20080018</v>
      </c>
      <c r="E2107" s="13" t="s">
        <v>10677</v>
      </c>
      <c r="F2107" s="13" t="s">
        <v>4939</v>
      </c>
      <c r="G2107" s="13" t="s">
        <v>4948</v>
      </c>
      <c r="H2107" s="13" t="s">
        <v>3048</v>
      </c>
      <c r="I2107" s="13" t="s">
        <v>3047</v>
      </c>
      <c r="J2107" s="13">
        <v>0</v>
      </c>
      <c r="K2107" s="13" t="s">
        <v>3023</v>
      </c>
      <c r="L2107" s="13" t="s">
        <v>3028</v>
      </c>
      <c r="M2107" s="14">
        <v>78.400000000000006</v>
      </c>
      <c r="N2107" s="9">
        <v>10</v>
      </c>
      <c r="O2107" s="15">
        <v>41365</v>
      </c>
    </row>
    <row r="2108" spans="1:15" ht="12.75" customHeight="1" x14ac:dyDescent="0.25">
      <c r="A2108" s="13" t="s">
        <v>5500</v>
      </c>
      <c r="B2108" s="46" t="s">
        <v>7431</v>
      </c>
      <c r="C2108" s="35" t="s">
        <v>7432</v>
      </c>
      <c r="D2108" s="47">
        <v>20080043</v>
      </c>
      <c r="E2108" s="13" t="s">
        <v>10677</v>
      </c>
      <c r="F2108" s="13" t="s">
        <v>4939</v>
      </c>
      <c r="G2108" s="13" t="s">
        <v>4948</v>
      </c>
      <c r="H2108" s="13" t="s">
        <v>3048</v>
      </c>
      <c r="I2108" s="13" t="s">
        <v>3047</v>
      </c>
      <c r="J2108" s="13">
        <v>0</v>
      </c>
      <c r="K2108" s="13" t="s">
        <v>3023</v>
      </c>
      <c r="L2108" s="13" t="s">
        <v>3028</v>
      </c>
      <c r="M2108" s="14">
        <v>76</v>
      </c>
      <c r="N2108" s="9">
        <v>10</v>
      </c>
      <c r="O2108" s="15">
        <v>41365</v>
      </c>
    </row>
    <row r="2109" spans="1:15" ht="12.75" customHeight="1" x14ac:dyDescent="0.25">
      <c r="A2109" s="13" t="s">
        <v>5501</v>
      </c>
      <c r="B2109" s="46" t="s">
        <v>7433</v>
      </c>
      <c r="C2109" s="35" t="s">
        <v>7434</v>
      </c>
      <c r="D2109" s="47">
        <v>20090271</v>
      </c>
      <c r="E2109" s="13" t="s">
        <v>10677</v>
      </c>
      <c r="F2109" s="13" t="s">
        <v>4939</v>
      </c>
      <c r="G2109" s="13" t="s">
        <v>4948</v>
      </c>
      <c r="H2109" s="13" t="s">
        <v>3048</v>
      </c>
      <c r="I2109" s="13" t="s">
        <v>3047</v>
      </c>
      <c r="J2109" s="13">
        <v>0</v>
      </c>
      <c r="K2109" s="13" t="s">
        <v>3023</v>
      </c>
      <c r="L2109" s="13" t="s">
        <v>3028</v>
      </c>
      <c r="M2109" s="14">
        <v>149.59104159999998</v>
      </c>
      <c r="N2109" s="9">
        <v>10</v>
      </c>
      <c r="O2109" s="15">
        <v>41365</v>
      </c>
    </row>
    <row r="2110" spans="1:15" ht="12.75" customHeight="1" x14ac:dyDescent="0.25">
      <c r="A2110" s="13" t="s">
        <v>5502</v>
      </c>
      <c r="B2110" s="46" t="s">
        <v>7435</v>
      </c>
      <c r="C2110" s="35" t="s">
        <v>7436</v>
      </c>
      <c r="D2110" s="47">
        <v>20120074</v>
      </c>
      <c r="E2110" s="13" t="s">
        <v>10677</v>
      </c>
      <c r="F2110" s="13" t="s">
        <v>4939</v>
      </c>
      <c r="G2110" s="13" t="s">
        <v>4948</v>
      </c>
      <c r="H2110" s="13" t="s">
        <v>3048</v>
      </c>
      <c r="I2110" s="13" t="s">
        <v>3047</v>
      </c>
      <c r="J2110" s="13">
        <v>0</v>
      </c>
      <c r="K2110" s="13" t="s">
        <v>3023</v>
      </c>
      <c r="L2110" s="13" t="s">
        <v>3028</v>
      </c>
      <c r="M2110" s="14">
        <v>6466.4603023999998</v>
      </c>
      <c r="N2110" s="9">
        <v>10</v>
      </c>
      <c r="O2110" s="15">
        <v>41365</v>
      </c>
    </row>
    <row r="2111" spans="1:15" ht="12.75" customHeight="1" x14ac:dyDescent="0.25">
      <c r="A2111" s="13" t="s">
        <v>5503</v>
      </c>
      <c r="B2111" s="46" t="s">
        <v>7437</v>
      </c>
      <c r="C2111" s="35" t="s">
        <v>7438</v>
      </c>
      <c r="D2111" s="47">
        <v>20060189</v>
      </c>
      <c r="E2111" s="13" t="s">
        <v>10677</v>
      </c>
      <c r="F2111" s="13" t="s">
        <v>4939</v>
      </c>
      <c r="G2111" s="13" t="s">
        <v>4948</v>
      </c>
      <c r="H2111" s="13" t="s">
        <v>3048</v>
      </c>
      <c r="I2111" s="13" t="s">
        <v>3047</v>
      </c>
      <c r="J2111" s="13">
        <v>0</v>
      </c>
      <c r="K2111" s="13" t="s">
        <v>3023</v>
      </c>
      <c r="L2111" s="13" t="s">
        <v>3028</v>
      </c>
      <c r="M2111" s="14">
        <v>174.304</v>
      </c>
      <c r="N2111" s="9">
        <v>10</v>
      </c>
      <c r="O2111" s="15">
        <v>41365</v>
      </c>
    </row>
    <row r="2112" spans="1:15" ht="12.75" customHeight="1" x14ac:dyDescent="0.25">
      <c r="A2112" s="13" t="s">
        <v>5504</v>
      </c>
      <c r="B2112" s="46" t="s">
        <v>7439</v>
      </c>
      <c r="C2112" s="35" t="s">
        <v>7440</v>
      </c>
      <c r="D2112" s="47">
        <v>20060139</v>
      </c>
      <c r="E2112" s="13" t="s">
        <v>10677</v>
      </c>
      <c r="F2112" s="13" t="s">
        <v>4939</v>
      </c>
      <c r="G2112" s="13" t="s">
        <v>4948</v>
      </c>
      <c r="H2112" s="13" t="s">
        <v>3048</v>
      </c>
      <c r="I2112" s="13" t="s">
        <v>3047</v>
      </c>
      <c r="J2112" s="13">
        <v>0</v>
      </c>
      <c r="K2112" s="13" t="s">
        <v>3023</v>
      </c>
      <c r="L2112" s="13" t="s">
        <v>3028</v>
      </c>
      <c r="M2112" s="14">
        <v>220</v>
      </c>
      <c r="N2112" s="9">
        <v>10</v>
      </c>
      <c r="O2112" s="15">
        <v>41365</v>
      </c>
    </row>
    <row r="2113" spans="1:15" ht="12.75" customHeight="1" x14ac:dyDescent="0.25">
      <c r="A2113" s="13" t="s">
        <v>5505</v>
      </c>
      <c r="B2113" s="46" t="s">
        <v>7441</v>
      </c>
      <c r="C2113" s="35" t="s">
        <v>7440</v>
      </c>
      <c r="D2113" s="47">
        <v>20090470</v>
      </c>
      <c r="E2113" s="13" t="s">
        <v>10677</v>
      </c>
      <c r="F2113" s="13" t="s">
        <v>4939</v>
      </c>
      <c r="G2113" s="13" t="s">
        <v>4948</v>
      </c>
      <c r="H2113" s="13" t="s">
        <v>3048</v>
      </c>
      <c r="I2113" s="13" t="s">
        <v>3047</v>
      </c>
      <c r="J2113" s="13">
        <v>0</v>
      </c>
      <c r="K2113" s="13" t="s">
        <v>3023</v>
      </c>
      <c r="L2113" s="13" t="s">
        <v>3028</v>
      </c>
      <c r="M2113" s="14">
        <v>144</v>
      </c>
      <c r="N2113" s="9">
        <v>10</v>
      </c>
      <c r="O2113" s="15">
        <v>41365</v>
      </c>
    </row>
    <row r="2114" spans="1:15" ht="12.75" customHeight="1" x14ac:dyDescent="0.25">
      <c r="A2114" s="13" t="s">
        <v>5506</v>
      </c>
      <c r="B2114" s="46" t="s">
        <v>7442</v>
      </c>
      <c r="C2114" s="35" t="s">
        <v>7443</v>
      </c>
      <c r="D2114" s="47">
        <v>20080307</v>
      </c>
      <c r="E2114" s="13" t="s">
        <v>10677</v>
      </c>
      <c r="F2114" s="13" t="s">
        <v>4939</v>
      </c>
      <c r="G2114" s="13" t="s">
        <v>4948</v>
      </c>
      <c r="H2114" s="13" t="s">
        <v>3048</v>
      </c>
      <c r="I2114" s="13" t="s">
        <v>3047</v>
      </c>
      <c r="J2114" s="13">
        <v>0</v>
      </c>
      <c r="K2114" s="13" t="s">
        <v>3023</v>
      </c>
      <c r="L2114" s="13" t="s">
        <v>3028</v>
      </c>
      <c r="M2114" s="14">
        <v>268</v>
      </c>
      <c r="N2114" s="9">
        <v>10</v>
      </c>
      <c r="O2114" s="15">
        <v>41365</v>
      </c>
    </row>
    <row r="2115" spans="1:15" ht="12.75" customHeight="1" x14ac:dyDescent="0.25">
      <c r="A2115" s="13" t="s">
        <v>5507</v>
      </c>
      <c r="B2115" s="46" t="s">
        <v>7444</v>
      </c>
      <c r="C2115" s="35" t="s">
        <v>7445</v>
      </c>
      <c r="D2115" s="47">
        <v>20070601</v>
      </c>
      <c r="E2115" s="13" t="s">
        <v>10677</v>
      </c>
      <c r="F2115" s="13" t="s">
        <v>4939</v>
      </c>
      <c r="G2115" s="13" t="s">
        <v>4948</v>
      </c>
      <c r="H2115" s="13" t="s">
        <v>3048</v>
      </c>
      <c r="I2115" s="13" t="s">
        <v>3047</v>
      </c>
      <c r="J2115" s="13">
        <v>0</v>
      </c>
      <c r="K2115" s="13" t="s">
        <v>3023</v>
      </c>
      <c r="L2115" s="13" t="s">
        <v>3028</v>
      </c>
      <c r="M2115" s="14">
        <v>200</v>
      </c>
      <c r="N2115" s="9">
        <v>10</v>
      </c>
      <c r="O2115" s="15">
        <v>41365</v>
      </c>
    </row>
    <row r="2116" spans="1:15" ht="12.75" customHeight="1" x14ac:dyDescent="0.25">
      <c r="A2116" s="13" t="s">
        <v>5508</v>
      </c>
      <c r="B2116" s="46" t="s">
        <v>7446</v>
      </c>
      <c r="C2116" s="35" t="s">
        <v>7447</v>
      </c>
      <c r="D2116" s="47">
        <v>20050306</v>
      </c>
      <c r="E2116" s="13" t="s">
        <v>10677</v>
      </c>
      <c r="F2116" s="13" t="s">
        <v>4939</v>
      </c>
      <c r="G2116" s="13" t="s">
        <v>4948</v>
      </c>
      <c r="H2116" s="13" t="s">
        <v>3048</v>
      </c>
      <c r="I2116" s="13" t="s">
        <v>3047</v>
      </c>
      <c r="J2116" s="13">
        <v>0</v>
      </c>
      <c r="K2116" s="13" t="s">
        <v>3023</v>
      </c>
      <c r="L2116" s="13" t="s">
        <v>3028</v>
      </c>
      <c r="M2116" s="14">
        <v>179</v>
      </c>
      <c r="N2116" s="9">
        <v>10</v>
      </c>
      <c r="O2116" s="15">
        <v>41365</v>
      </c>
    </row>
    <row r="2117" spans="1:15" ht="12.75" customHeight="1" x14ac:dyDescent="0.25">
      <c r="A2117" s="13" t="s">
        <v>5509</v>
      </c>
      <c r="B2117" s="46" t="s">
        <v>7448</v>
      </c>
      <c r="C2117" s="35" t="s">
        <v>7449</v>
      </c>
      <c r="D2117" s="47">
        <v>20060687</v>
      </c>
      <c r="E2117" s="13" t="s">
        <v>10677</v>
      </c>
      <c r="F2117" s="13" t="s">
        <v>4939</v>
      </c>
      <c r="G2117" s="13" t="s">
        <v>4948</v>
      </c>
      <c r="H2117" s="13" t="s">
        <v>3048</v>
      </c>
      <c r="I2117" s="13" t="s">
        <v>3047</v>
      </c>
      <c r="J2117" s="13">
        <v>0</v>
      </c>
      <c r="K2117" s="13" t="s">
        <v>3023</v>
      </c>
      <c r="L2117" s="13" t="s">
        <v>3028</v>
      </c>
      <c r="M2117" s="14">
        <v>104</v>
      </c>
      <c r="N2117" s="9">
        <v>10</v>
      </c>
      <c r="O2117" s="15">
        <v>41365</v>
      </c>
    </row>
    <row r="2118" spans="1:15" ht="12.75" customHeight="1" x14ac:dyDescent="0.25">
      <c r="A2118" s="13" t="s">
        <v>5510</v>
      </c>
      <c r="B2118" s="46" t="s">
        <v>7450</v>
      </c>
      <c r="C2118" s="35" t="s">
        <v>7451</v>
      </c>
      <c r="D2118" s="47">
        <v>20070479</v>
      </c>
      <c r="E2118" s="13" t="s">
        <v>10677</v>
      </c>
      <c r="F2118" s="13" t="s">
        <v>4939</v>
      </c>
      <c r="G2118" s="13" t="s">
        <v>4948</v>
      </c>
      <c r="H2118" s="13" t="s">
        <v>3048</v>
      </c>
      <c r="I2118" s="13" t="s">
        <v>3047</v>
      </c>
      <c r="J2118" s="13">
        <v>0</v>
      </c>
      <c r="K2118" s="13" t="s">
        <v>3023</v>
      </c>
      <c r="L2118" s="13" t="s">
        <v>3028</v>
      </c>
      <c r="M2118" s="14">
        <v>187.92000000000002</v>
      </c>
      <c r="N2118" s="9">
        <v>10</v>
      </c>
      <c r="O2118" s="15">
        <v>41365</v>
      </c>
    </row>
    <row r="2119" spans="1:15" ht="12.75" customHeight="1" x14ac:dyDescent="0.25">
      <c r="A2119" s="13" t="s">
        <v>5511</v>
      </c>
      <c r="B2119" s="46" t="s">
        <v>7452</v>
      </c>
      <c r="C2119" s="35" t="s">
        <v>7453</v>
      </c>
      <c r="D2119" s="47">
        <v>20090273</v>
      </c>
      <c r="E2119" s="13" t="s">
        <v>10677</v>
      </c>
      <c r="F2119" s="13" t="s">
        <v>4939</v>
      </c>
      <c r="G2119" s="13" t="s">
        <v>4948</v>
      </c>
      <c r="H2119" s="13" t="s">
        <v>3048</v>
      </c>
      <c r="I2119" s="13" t="s">
        <v>3047</v>
      </c>
      <c r="J2119" s="13">
        <v>0</v>
      </c>
      <c r="K2119" s="13" t="s">
        <v>3023</v>
      </c>
      <c r="L2119" s="13" t="s">
        <v>3028</v>
      </c>
      <c r="M2119" s="14">
        <v>183.648</v>
      </c>
      <c r="N2119" s="9">
        <v>10</v>
      </c>
      <c r="O2119" s="15">
        <v>41365</v>
      </c>
    </row>
    <row r="2120" spans="1:15" ht="12.75" customHeight="1" x14ac:dyDescent="0.25">
      <c r="A2120" s="13" t="s">
        <v>5512</v>
      </c>
      <c r="B2120" s="46" t="s">
        <v>7454</v>
      </c>
      <c r="C2120" s="35" t="s">
        <v>7455</v>
      </c>
      <c r="D2120" s="47">
        <v>20090449</v>
      </c>
      <c r="E2120" s="13" t="s">
        <v>10677</v>
      </c>
      <c r="F2120" s="13" t="s">
        <v>4939</v>
      </c>
      <c r="G2120" s="13" t="s">
        <v>4948</v>
      </c>
      <c r="H2120" s="13" t="s">
        <v>3048</v>
      </c>
      <c r="I2120" s="13" t="s">
        <v>3047</v>
      </c>
      <c r="J2120" s="13">
        <v>0</v>
      </c>
      <c r="K2120" s="13" t="s">
        <v>3023</v>
      </c>
      <c r="L2120" s="13" t="s">
        <v>3028</v>
      </c>
      <c r="M2120" s="14">
        <v>201.6</v>
      </c>
      <c r="N2120" s="9">
        <v>10</v>
      </c>
      <c r="O2120" s="15">
        <v>41365</v>
      </c>
    </row>
    <row r="2121" spans="1:15" ht="12.75" customHeight="1" x14ac:dyDescent="0.25">
      <c r="A2121" s="13" t="s">
        <v>5513</v>
      </c>
      <c r="B2121" s="46" t="s">
        <v>7456</v>
      </c>
      <c r="C2121" s="35" t="s">
        <v>7457</v>
      </c>
      <c r="D2121" s="47">
        <v>20070475</v>
      </c>
      <c r="E2121" s="13" t="s">
        <v>10677</v>
      </c>
      <c r="F2121" s="13" t="s">
        <v>4939</v>
      </c>
      <c r="G2121" s="13" t="s">
        <v>4948</v>
      </c>
      <c r="H2121" s="13" t="s">
        <v>3048</v>
      </c>
      <c r="I2121" s="13" t="s">
        <v>3047</v>
      </c>
      <c r="J2121" s="13">
        <v>0</v>
      </c>
      <c r="K2121" s="13" t="s">
        <v>3023</v>
      </c>
      <c r="L2121" s="13" t="s">
        <v>3028</v>
      </c>
      <c r="M2121" s="14">
        <v>160</v>
      </c>
      <c r="N2121" s="9">
        <v>10</v>
      </c>
      <c r="O2121" s="15">
        <v>41365</v>
      </c>
    </row>
    <row r="2122" spans="1:15" ht="12.75" customHeight="1" x14ac:dyDescent="0.25">
      <c r="A2122" s="13" t="s">
        <v>5514</v>
      </c>
      <c r="B2122" s="46" t="s">
        <v>7458</v>
      </c>
      <c r="C2122" s="35" t="s">
        <v>7459</v>
      </c>
      <c r="D2122" s="47">
        <v>20090337</v>
      </c>
      <c r="E2122" s="13" t="s">
        <v>10677</v>
      </c>
      <c r="F2122" s="13" t="s">
        <v>4939</v>
      </c>
      <c r="G2122" s="13" t="s">
        <v>4948</v>
      </c>
      <c r="H2122" s="13" t="s">
        <v>3048</v>
      </c>
      <c r="I2122" s="13" t="s">
        <v>3047</v>
      </c>
      <c r="J2122" s="13">
        <v>0</v>
      </c>
      <c r="K2122" s="13" t="s">
        <v>3023</v>
      </c>
      <c r="L2122" s="13" t="s">
        <v>3028</v>
      </c>
      <c r="M2122" s="14">
        <v>355.2</v>
      </c>
      <c r="N2122" s="9">
        <v>10</v>
      </c>
      <c r="O2122" s="15">
        <v>41365</v>
      </c>
    </row>
    <row r="2123" spans="1:15" ht="12.75" customHeight="1" x14ac:dyDescent="0.25">
      <c r="A2123" s="13" t="s">
        <v>5515</v>
      </c>
      <c r="B2123" s="46" t="s">
        <v>7460</v>
      </c>
      <c r="C2123" s="35" t="s">
        <v>7461</v>
      </c>
      <c r="D2123" s="47">
        <v>19840092</v>
      </c>
      <c r="E2123" s="13" t="s">
        <v>10677</v>
      </c>
      <c r="F2123" s="13" t="s">
        <v>4939</v>
      </c>
      <c r="G2123" s="13" t="s">
        <v>4948</v>
      </c>
      <c r="H2123" s="13" t="s">
        <v>3048</v>
      </c>
      <c r="I2123" s="13" t="s">
        <v>3047</v>
      </c>
      <c r="J2123" s="13">
        <v>0</v>
      </c>
      <c r="K2123" s="13" t="s">
        <v>3023</v>
      </c>
      <c r="L2123" s="13" t="s">
        <v>3028</v>
      </c>
      <c r="M2123" s="14">
        <v>543.83199999999999</v>
      </c>
      <c r="N2123" s="9">
        <v>10</v>
      </c>
      <c r="O2123" s="15">
        <v>41365</v>
      </c>
    </row>
    <row r="2124" spans="1:15" ht="12.75" customHeight="1" x14ac:dyDescent="0.25">
      <c r="A2124" s="13" t="s">
        <v>5516</v>
      </c>
      <c r="B2124" s="46" t="s">
        <v>7462</v>
      </c>
      <c r="C2124" s="35" t="s">
        <v>7463</v>
      </c>
      <c r="D2124" s="47">
        <v>20070255</v>
      </c>
      <c r="E2124" s="13" t="s">
        <v>10677</v>
      </c>
      <c r="F2124" s="13" t="s">
        <v>4939</v>
      </c>
      <c r="G2124" s="13" t="s">
        <v>4948</v>
      </c>
      <c r="H2124" s="13" t="s">
        <v>3048</v>
      </c>
      <c r="I2124" s="13" t="s">
        <v>3047</v>
      </c>
      <c r="J2124" s="13">
        <v>0</v>
      </c>
      <c r="K2124" s="13" t="s">
        <v>3023</v>
      </c>
      <c r="L2124" s="13" t="s">
        <v>3028</v>
      </c>
      <c r="M2124" s="14">
        <v>77.760000000000005</v>
      </c>
      <c r="N2124" s="9">
        <v>10</v>
      </c>
      <c r="O2124" s="15">
        <v>41365</v>
      </c>
    </row>
    <row r="2125" spans="1:15" ht="12.75" customHeight="1" x14ac:dyDescent="0.25">
      <c r="A2125" s="13" t="s">
        <v>5517</v>
      </c>
      <c r="B2125" s="46" t="s">
        <v>7464</v>
      </c>
      <c r="C2125" s="35" t="s">
        <v>7465</v>
      </c>
      <c r="D2125" s="47">
        <v>20060404</v>
      </c>
      <c r="E2125" s="13" t="s">
        <v>10677</v>
      </c>
      <c r="F2125" s="13" t="s">
        <v>4939</v>
      </c>
      <c r="G2125" s="13" t="s">
        <v>4948</v>
      </c>
      <c r="H2125" s="13" t="s">
        <v>3048</v>
      </c>
      <c r="I2125" s="13" t="s">
        <v>3047</v>
      </c>
      <c r="J2125" s="13">
        <v>0</v>
      </c>
      <c r="K2125" s="13" t="s">
        <v>3023</v>
      </c>
      <c r="L2125" s="13" t="s">
        <v>3028</v>
      </c>
      <c r="M2125" s="14">
        <v>29.861148800000002</v>
      </c>
      <c r="N2125" s="9">
        <v>10</v>
      </c>
      <c r="O2125" s="15">
        <v>41365</v>
      </c>
    </row>
    <row r="2126" spans="1:15" ht="12.75" customHeight="1" x14ac:dyDescent="0.25">
      <c r="A2126" s="13" t="s">
        <v>5518</v>
      </c>
      <c r="B2126" s="46" t="s">
        <v>7466</v>
      </c>
      <c r="C2126" s="35" t="s">
        <v>7467</v>
      </c>
      <c r="D2126" s="47">
        <v>20110006</v>
      </c>
      <c r="E2126" s="13" t="s">
        <v>10677</v>
      </c>
      <c r="F2126" s="13" t="s">
        <v>4939</v>
      </c>
      <c r="G2126" s="13" t="s">
        <v>4948</v>
      </c>
      <c r="H2126" s="13" t="s">
        <v>3048</v>
      </c>
      <c r="I2126" s="13" t="s">
        <v>3047</v>
      </c>
      <c r="J2126" s="13">
        <v>0</v>
      </c>
      <c r="K2126" s="13" t="s">
        <v>3023</v>
      </c>
      <c r="L2126" s="13" t="s">
        <v>3028</v>
      </c>
      <c r="M2126" s="14">
        <v>33.094521599999993</v>
      </c>
      <c r="N2126" s="9">
        <v>10</v>
      </c>
      <c r="O2126" s="15">
        <v>41365</v>
      </c>
    </row>
    <row r="2127" spans="1:15" ht="12.75" customHeight="1" x14ac:dyDescent="0.25">
      <c r="A2127" s="13" t="s">
        <v>5519</v>
      </c>
      <c r="B2127" s="46" t="s">
        <v>7468</v>
      </c>
      <c r="C2127" s="35" t="s">
        <v>7469</v>
      </c>
      <c r="D2127" s="47">
        <v>19870013</v>
      </c>
      <c r="E2127" s="13" t="s">
        <v>10677</v>
      </c>
      <c r="F2127" s="13" t="s">
        <v>4939</v>
      </c>
      <c r="G2127" s="13" t="s">
        <v>4948</v>
      </c>
      <c r="H2127" s="13" t="s">
        <v>3048</v>
      </c>
      <c r="I2127" s="13" t="s">
        <v>3047</v>
      </c>
      <c r="J2127" s="13">
        <v>0</v>
      </c>
      <c r="K2127" s="13" t="s">
        <v>3023</v>
      </c>
      <c r="L2127" s="13" t="s">
        <v>3028</v>
      </c>
      <c r="M2127" s="14">
        <v>184.68</v>
      </c>
      <c r="N2127" s="9">
        <v>10</v>
      </c>
      <c r="O2127" s="15">
        <v>41365</v>
      </c>
    </row>
    <row r="2128" spans="1:15" ht="12.75" customHeight="1" x14ac:dyDescent="0.25">
      <c r="A2128" s="13" t="s">
        <v>5520</v>
      </c>
      <c r="B2128" s="46" t="s">
        <v>7470</v>
      </c>
      <c r="C2128" s="35" t="s">
        <v>7471</v>
      </c>
      <c r="D2128" s="47">
        <v>20100085</v>
      </c>
      <c r="E2128" s="13" t="s">
        <v>10677</v>
      </c>
      <c r="F2128" s="13" t="s">
        <v>4939</v>
      </c>
      <c r="G2128" s="13" t="s">
        <v>4948</v>
      </c>
      <c r="H2128" s="13" t="s">
        <v>3048</v>
      </c>
      <c r="I2128" s="13" t="s">
        <v>3047</v>
      </c>
      <c r="J2128" s="13">
        <v>0</v>
      </c>
      <c r="K2128" s="13" t="s">
        <v>3023</v>
      </c>
      <c r="L2128" s="13" t="s">
        <v>3028</v>
      </c>
      <c r="M2128" s="14">
        <v>68.8</v>
      </c>
      <c r="N2128" s="9">
        <v>10</v>
      </c>
      <c r="O2128" s="15">
        <v>41365</v>
      </c>
    </row>
    <row r="2129" spans="1:15" ht="12.75" customHeight="1" x14ac:dyDescent="0.25">
      <c r="A2129" s="13" t="s">
        <v>5521</v>
      </c>
      <c r="B2129" s="46" t="s">
        <v>7472</v>
      </c>
      <c r="C2129" s="35" t="s">
        <v>7473</v>
      </c>
      <c r="D2129" s="47">
        <v>19790065</v>
      </c>
      <c r="E2129" s="13" t="s">
        <v>10677</v>
      </c>
      <c r="F2129" s="13" t="s">
        <v>4939</v>
      </c>
      <c r="G2129" s="13" t="s">
        <v>4948</v>
      </c>
      <c r="H2129" s="13" t="s">
        <v>3048</v>
      </c>
      <c r="I2129" s="13" t="s">
        <v>3047</v>
      </c>
      <c r="J2129" s="13">
        <v>0</v>
      </c>
      <c r="K2129" s="13" t="s">
        <v>3023</v>
      </c>
      <c r="L2129" s="13" t="s">
        <v>3028</v>
      </c>
      <c r="M2129" s="14">
        <v>387.12800000000004</v>
      </c>
      <c r="N2129" s="9">
        <v>10</v>
      </c>
      <c r="O2129" s="15">
        <v>41365</v>
      </c>
    </row>
    <row r="2130" spans="1:15" ht="12.75" customHeight="1" x14ac:dyDescent="0.25">
      <c r="A2130" s="13" t="s">
        <v>5522</v>
      </c>
      <c r="B2130" s="46" t="s">
        <v>7474</v>
      </c>
      <c r="C2130" s="35" t="s">
        <v>7475</v>
      </c>
      <c r="D2130" s="47">
        <v>20060661</v>
      </c>
      <c r="E2130" s="13" t="s">
        <v>10677</v>
      </c>
      <c r="F2130" s="13" t="s">
        <v>4939</v>
      </c>
      <c r="G2130" s="13" t="s">
        <v>4948</v>
      </c>
      <c r="H2130" s="13" t="s">
        <v>3048</v>
      </c>
      <c r="I2130" s="13" t="s">
        <v>3047</v>
      </c>
      <c r="J2130" s="13">
        <v>0</v>
      </c>
      <c r="K2130" s="13" t="s">
        <v>3023</v>
      </c>
      <c r="L2130" s="13" t="s">
        <v>3028</v>
      </c>
      <c r="M2130" s="14">
        <v>125.28</v>
      </c>
      <c r="N2130" s="9">
        <v>10</v>
      </c>
      <c r="O2130" s="15">
        <v>41365</v>
      </c>
    </row>
    <row r="2131" spans="1:15" ht="12.75" customHeight="1" x14ac:dyDescent="0.25">
      <c r="A2131" s="13" t="s">
        <v>5523</v>
      </c>
      <c r="B2131" s="46" t="s">
        <v>7476</v>
      </c>
      <c r="C2131" s="35" t="s">
        <v>7477</v>
      </c>
      <c r="D2131" s="47">
        <v>19880174</v>
      </c>
      <c r="E2131" s="13" t="s">
        <v>10677</v>
      </c>
      <c r="F2131" s="13" t="s">
        <v>4939</v>
      </c>
      <c r="G2131" s="13" t="s">
        <v>4948</v>
      </c>
      <c r="H2131" s="13" t="s">
        <v>3048</v>
      </c>
      <c r="I2131" s="13" t="s">
        <v>3047</v>
      </c>
      <c r="J2131" s="13">
        <v>0</v>
      </c>
      <c r="K2131" s="13" t="s">
        <v>3023</v>
      </c>
      <c r="L2131" s="13" t="s">
        <v>3028</v>
      </c>
      <c r="M2131" s="14">
        <v>4</v>
      </c>
      <c r="N2131" s="9">
        <v>10</v>
      </c>
      <c r="O2131" s="15">
        <v>41365</v>
      </c>
    </row>
    <row r="2132" spans="1:15" ht="12.75" customHeight="1" x14ac:dyDescent="0.25">
      <c r="A2132" s="13" t="s">
        <v>5524</v>
      </c>
      <c r="B2132" s="46" t="s">
        <v>7478</v>
      </c>
      <c r="C2132" s="35" t="s">
        <v>7479</v>
      </c>
      <c r="D2132" s="47">
        <v>19980086</v>
      </c>
      <c r="E2132" s="13" t="s">
        <v>10677</v>
      </c>
      <c r="F2132" s="13" t="s">
        <v>4939</v>
      </c>
      <c r="G2132" s="13" t="s">
        <v>4948</v>
      </c>
      <c r="H2132" s="13" t="s">
        <v>3048</v>
      </c>
      <c r="I2132" s="13" t="s">
        <v>3047</v>
      </c>
      <c r="J2132" s="13">
        <v>0</v>
      </c>
      <c r="K2132" s="13" t="s">
        <v>3023</v>
      </c>
      <c r="L2132" s="13" t="s">
        <v>3028</v>
      </c>
      <c r="M2132" s="14">
        <v>12</v>
      </c>
      <c r="N2132" s="9">
        <v>10</v>
      </c>
      <c r="O2132" s="15">
        <v>41365</v>
      </c>
    </row>
    <row r="2133" spans="1:15" ht="12.75" customHeight="1" x14ac:dyDescent="0.25">
      <c r="A2133" s="13" t="s">
        <v>5525</v>
      </c>
      <c r="B2133" s="46" t="s">
        <v>7482</v>
      </c>
      <c r="C2133" s="35" t="s">
        <v>7483</v>
      </c>
      <c r="D2133" s="47">
        <v>19760236</v>
      </c>
      <c r="E2133" s="13" t="s">
        <v>10677</v>
      </c>
      <c r="F2133" s="13" t="s">
        <v>4939</v>
      </c>
      <c r="G2133" s="13" t="s">
        <v>4948</v>
      </c>
      <c r="H2133" s="13" t="s">
        <v>3048</v>
      </c>
      <c r="I2133" s="13" t="s">
        <v>3047</v>
      </c>
      <c r="J2133" s="13">
        <v>0</v>
      </c>
      <c r="K2133" s="13" t="s">
        <v>3023</v>
      </c>
      <c r="L2133" s="13" t="s">
        <v>3028</v>
      </c>
      <c r="M2133" s="14">
        <v>1324.3520000000001</v>
      </c>
      <c r="N2133" s="9">
        <v>10</v>
      </c>
      <c r="O2133" s="15">
        <v>41365</v>
      </c>
    </row>
    <row r="2134" spans="1:15" ht="12.75" customHeight="1" x14ac:dyDescent="0.25">
      <c r="A2134" s="13" t="s">
        <v>5526</v>
      </c>
      <c r="B2134" s="46" t="s">
        <v>7486</v>
      </c>
      <c r="C2134" s="35" t="s">
        <v>7487</v>
      </c>
      <c r="D2134" s="47">
        <v>19880574</v>
      </c>
      <c r="E2134" s="13" t="s">
        <v>10677</v>
      </c>
      <c r="F2134" s="13" t="s">
        <v>4939</v>
      </c>
      <c r="G2134" s="13" t="s">
        <v>4948</v>
      </c>
      <c r="H2134" s="13" t="s">
        <v>3048</v>
      </c>
      <c r="I2134" s="13" t="s">
        <v>3047</v>
      </c>
      <c r="J2134" s="13">
        <v>0</v>
      </c>
      <c r="K2134" s="13" t="s">
        <v>3023</v>
      </c>
      <c r="L2134" s="13" t="s">
        <v>3028</v>
      </c>
      <c r="M2134" s="14">
        <v>1018.8928288</v>
      </c>
      <c r="N2134" s="9">
        <v>10</v>
      </c>
      <c r="O2134" s="15">
        <v>41365</v>
      </c>
    </row>
    <row r="2135" spans="1:15" ht="12.75" customHeight="1" x14ac:dyDescent="0.25">
      <c r="A2135" s="13" t="s">
        <v>5527</v>
      </c>
      <c r="B2135" s="46" t="s">
        <v>7488</v>
      </c>
      <c r="C2135" s="35" t="s">
        <v>7489</v>
      </c>
      <c r="D2135" s="47">
        <v>20070254</v>
      </c>
      <c r="E2135" s="13" t="s">
        <v>10677</v>
      </c>
      <c r="F2135" s="13" t="s">
        <v>4939</v>
      </c>
      <c r="G2135" s="13" t="s">
        <v>4948</v>
      </c>
      <c r="H2135" s="13" t="s">
        <v>3048</v>
      </c>
      <c r="I2135" s="13" t="s">
        <v>3047</v>
      </c>
      <c r="J2135" s="13">
        <v>0</v>
      </c>
      <c r="K2135" s="13" t="s">
        <v>3023</v>
      </c>
      <c r="L2135" s="13" t="s">
        <v>3028</v>
      </c>
      <c r="M2135" s="14">
        <v>61.6</v>
      </c>
      <c r="N2135" s="9">
        <v>10</v>
      </c>
      <c r="O2135" s="15">
        <v>41365</v>
      </c>
    </row>
    <row r="2136" spans="1:15" ht="12.75" customHeight="1" x14ac:dyDescent="0.25">
      <c r="A2136" s="13" t="s">
        <v>5528</v>
      </c>
      <c r="B2136" s="46" t="s">
        <v>7490</v>
      </c>
      <c r="C2136" s="35" t="s">
        <v>7491</v>
      </c>
      <c r="D2136" s="47">
        <v>19890111</v>
      </c>
      <c r="E2136" s="13" t="s">
        <v>10677</v>
      </c>
      <c r="F2136" s="13" t="s">
        <v>4939</v>
      </c>
      <c r="G2136" s="13" t="s">
        <v>4948</v>
      </c>
      <c r="H2136" s="13" t="s">
        <v>3048</v>
      </c>
      <c r="I2136" s="13" t="s">
        <v>3047</v>
      </c>
      <c r="J2136" s="13">
        <v>0</v>
      </c>
      <c r="K2136" s="13" t="s">
        <v>3023</v>
      </c>
      <c r="L2136" s="13" t="s">
        <v>3028</v>
      </c>
      <c r="M2136" s="14">
        <v>103.864</v>
      </c>
      <c r="N2136" s="9">
        <v>10</v>
      </c>
      <c r="O2136" s="15">
        <v>41365</v>
      </c>
    </row>
    <row r="2137" spans="1:15" ht="12.75" customHeight="1" x14ac:dyDescent="0.25">
      <c r="A2137" s="13" t="s">
        <v>5529</v>
      </c>
      <c r="B2137" s="46" t="s">
        <v>7492</v>
      </c>
      <c r="C2137" s="35" t="s">
        <v>7493</v>
      </c>
      <c r="D2137" s="47">
        <v>19880540</v>
      </c>
      <c r="E2137" s="13" t="s">
        <v>10677</v>
      </c>
      <c r="F2137" s="13" t="s">
        <v>4939</v>
      </c>
      <c r="G2137" s="13" t="s">
        <v>4932</v>
      </c>
      <c r="H2137" s="13" t="s">
        <v>3048</v>
      </c>
      <c r="I2137" s="13" t="s">
        <v>3047</v>
      </c>
      <c r="J2137" s="13">
        <v>0</v>
      </c>
      <c r="K2137" s="13" t="s">
        <v>3023</v>
      </c>
      <c r="L2137" s="13" t="s">
        <v>3028</v>
      </c>
      <c r="M2137" s="14">
        <v>12</v>
      </c>
      <c r="N2137" s="9">
        <v>10</v>
      </c>
      <c r="O2137" s="15">
        <v>41365</v>
      </c>
    </row>
    <row r="2138" spans="1:15" ht="12.75" customHeight="1" x14ac:dyDescent="0.25">
      <c r="A2138" s="13" t="s">
        <v>5530</v>
      </c>
      <c r="B2138" s="46" t="s">
        <v>7494</v>
      </c>
      <c r="C2138" s="35" t="s">
        <v>7495</v>
      </c>
      <c r="D2138" s="47">
        <v>20150168</v>
      </c>
      <c r="E2138" s="13" t="s">
        <v>10677</v>
      </c>
      <c r="F2138" s="13" t="s">
        <v>4939</v>
      </c>
      <c r="G2138" s="13" t="s">
        <v>4948</v>
      </c>
      <c r="H2138" s="13" t="s">
        <v>3048</v>
      </c>
      <c r="I2138" s="13" t="s">
        <v>3047</v>
      </c>
      <c r="J2138" s="13">
        <v>0</v>
      </c>
      <c r="K2138" s="13" t="s">
        <v>3023</v>
      </c>
      <c r="L2138" s="13" t="s">
        <v>3028</v>
      </c>
      <c r="M2138" s="14">
        <v>189.44</v>
      </c>
      <c r="N2138" s="9">
        <v>10</v>
      </c>
      <c r="O2138" s="15">
        <v>42095</v>
      </c>
    </row>
    <row r="2139" spans="1:15" ht="12.75" customHeight="1" x14ac:dyDescent="0.25">
      <c r="A2139" s="13" t="s">
        <v>5531</v>
      </c>
      <c r="B2139" s="46" t="s">
        <v>7496</v>
      </c>
      <c r="C2139" s="35" t="s">
        <v>7497</v>
      </c>
      <c r="D2139" s="47">
        <v>20130004</v>
      </c>
      <c r="E2139" s="13" t="s">
        <v>10677</v>
      </c>
      <c r="F2139" s="13" t="s">
        <v>4939</v>
      </c>
      <c r="G2139" s="13" t="s">
        <v>4948</v>
      </c>
      <c r="H2139" s="13" t="s">
        <v>3048</v>
      </c>
      <c r="I2139" s="13" t="s">
        <v>3047</v>
      </c>
      <c r="J2139" s="13">
        <v>0</v>
      </c>
      <c r="K2139" s="13" t="s">
        <v>3023</v>
      </c>
      <c r="L2139" s="13" t="s">
        <v>3028</v>
      </c>
      <c r="M2139" s="14">
        <v>53.56</v>
      </c>
      <c r="N2139" s="9">
        <v>10</v>
      </c>
      <c r="O2139" s="15">
        <v>42095</v>
      </c>
    </row>
    <row r="2140" spans="1:15" ht="12.75" customHeight="1" x14ac:dyDescent="0.25">
      <c r="A2140" s="13" t="s">
        <v>5532</v>
      </c>
      <c r="B2140" s="46" t="s">
        <v>7498</v>
      </c>
      <c r="C2140" s="35" t="s">
        <v>7499</v>
      </c>
      <c r="D2140" s="47">
        <v>20080190</v>
      </c>
      <c r="E2140" s="13" t="s">
        <v>10677</v>
      </c>
      <c r="F2140" s="13" t="s">
        <v>4939</v>
      </c>
      <c r="G2140" s="13" t="s">
        <v>4948</v>
      </c>
      <c r="H2140" s="13" t="s">
        <v>3048</v>
      </c>
      <c r="I2140" s="13" t="s">
        <v>3047</v>
      </c>
      <c r="J2140" s="13">
        <v>0</v>
      </c>
      <c r="K2140" s="13" t="s">
        <v>3023</v>
      </c>
      <c r="L2140" s="13" t="s">
        <v>3028</v>
      </c>
      <c r="M2140" s="14">
        <v>388.76799999999997</v>
      </c>
      <c r="N2140" s="9">
        <v>10</v>
      </c>
      <c r="O2140" s="15">
        <v>41365</v>
      </c>
    </row>
    <row r="2141" spans="1:15" ht="12.75" customHeight="1" x14ac:dyDescent="0.25">
      <c r="A2141" s="13" t="s">
        <v>5533</v>
      </c>
      <c r="B2141" s="46" t="s">
        <v>7500</v>
      </c>
      <c r="C2141" s="35" t="s">
        <v>7501</v>
      </c>
      <c r="D2141" s="47">
        <v>19970287</v>
      </c>
      <c r="E2141" s="13" t="s">
        <v>10677</v>
      </c>
      <c r="F2141" s="13" t="s">
        <v>4939</v>
      </c>
      <c r="G2141" s="13" t="s">
        <v>4948</v>
      </c>
      <c r="H2141" s="13" t="s">
        <v>3048</v>
      </c>
      <c r="I2141" s="13" t="s">
        <v>3047</v>
      </c>
      <c r="J2141" s="13">
        <v>0</v>
      </c>
      <c r="K2141" s="13" t="s">
        <v>3023</v>
      </c>
      <c r="L2141" s="13" t="s">
        <v>3028</v>
      </c>
      <c r="M2141" s="14">
        <v>95.955092800000003</v>
      </c>
      <c r="N2141" s="9">
        <v>10</v>
      </c>
      <c r="O2141" s="15">
        <v>41365</v>
      </c>
    </row>
    <row r="2142" spans="1:15" ht="12.75" customHeight="1" x14ac:dyDescent="0.25">
      <c r="A2142" s="13" t="s">
        <v>5534</v>
      </c>
      <c r="B2142" s="46" t="s">
        <v>7502</v>
      </c>
      <c r="C2142" s="35" t="s">
        <v>7503</v>
      </c>
      <c r="D2142" s="47">
        <v>19950127</v>
      </c>
      <c r="E2142" s="13" t="s">
        <v>10677</v>
      </c>
      <c r="F2142" s="13" t="s">
        <v>4939</v>
      </c>
      <c r="G2142" s="13" t="s">
        <v>4948</v>
      </c>
      <c r="H2142" s="13" t="s">
        <v>3048</v>
      </c>
      <c r="I2142" s="13" t="s">
        <v>3047</v>
      </c>
      <c r="J2142" s="13">
        <v>0</v>
      </c>
      <c r="K2142" s="13" t="s">
        <v>3023</v>
      </c>
      <c r="L2142" s="13" t="s">
        <v>3028</v>
      </c>
      <c r="M2142" s="14">
        <v>247.25792000000001</v>
      </c>
      <c r="N2142" s="9">
        <v>10</v>
      </c>
      <c r="O2142" s="15">
        <v>41365</v>
      </c>
    </row>
    <row r="2143" spans="1:15" ht="12.75" customHeight="1" x14ac:dyDescent="0.25">
      <c r="A2143" s="13" t="s">
        <v>5535</v>
      </c>
      <c r="B2143" s="46" t="s">
        <v>7504</v>
      </c>
      <c r="C2143" s="35" t="s">
        <v>7505</v>
      </c>
      <c r="D2143" s="47">
        <v>19900226</v>
      </c>
      <c r="E2143" s="13" t="s">
        <v>10677</v>
      </c>
      <c r="F2143" s="13" t="s">
        <v>4939</v>
      </c>
      <c r="G2143" s="13" t="s">
        <v>4948</v>
      </c>
      <c r="H2143" s="13" t="s">
        <v>3048</v>
      </c>
      <c r="I2143" s="13" t="s">
        <v>3047</v>
      </c>
      <c r="J2143" s="13">
        <v>0</v>
      </c>
      <c r="K2143" s="13" t="s">
        <v>3023</v>
      </c>
      <c r="L2143" s="13" t="s">
        <v>3028</v>
      </c>
      <c r="M2143" s="14">
        <v>49.356484800000004</v>
      </c>
      <c r="N2143" s="9">
        <v>10</v>
      </c>
      <c r="O2143" s="15">
        <v>41365</v>
      </c>
    </row>
    <row r="2144" spans="1:15" ht="12.75" customHeight="1" x14ac:dyDescent="0.25">
      <c r="A2144" s="13" t="s">
        <v>5536</v>
      </c>
      <c r="B2144" s="46" t="s">
        <v>7506</v>
      </c>
      <c r="C2144" s="35" t="s">
        <v>7507</v>
      </c>
      <c r="D2144" s="47">
        <v>20090203</v>
      </c>
      <c r="E2144" s="13" t="s">
        <v>10677</v>
      </c>
      <c r="F2144" s="13" t="s">
        <v>4939</v>
      </c>
      <c r="G2144" s="13" t="s">
        <v>4948</v>
      </c>
      <c r="H2144" s="13" t="s">
        <v>3048</v>
      </c>
      <c r="I2144" s="13" t="s">
        <v>3047</v>
      </c>
      <c r="J2144" s="13">
        <v>0</v>
      </c>
      <c r="K2144" s="13" t="s">
        <v>3023</v>
      </c>
      <c r="L2144" s="13" t="s">
        <v>3028</v>
      </c>
      <c r="M2144" s="14">
        <v>138.4</v>
      </c>
      <c r="N2144" s="9">
        <v>10</v>
      </c>
      <c r="O2144" s="15">
        <v>41365</v>
      </c>
    </row>
    <row r="2145" spans="1:15" ht="12.75" customHeight="1" x14ac:dyDescent="0.25">
      <c r="A2145" s="13" t="s">
        <v>5537</v>
      </c>
      <c r="B2145" s="46" t="s">
        <v>7508</v>
      </c>
      <c r="C2145" s="35" t="s">
        <v>7509</v>
      </c>
      <c r="D2145" s="47">
        <v>19820094</v>
      </c>
      <c r="E2145" s="13" t="s">
        <v>10677</v>
      </c>
      <c r="F2145" s="13" t="s">
        <v>4939</v>
      </c>
      <c r="G2145" s="13" t="s">
        <v>4948</v>
      </c>
      <c r="H2145" s="13" t="s">
        <v>3048</v>
      </c>
      <c r="I2145" s="13" t="s">
        <v>3047</v>
      </c>
      <c r="J2145" s="13">
        <v>0</v>
      </c>
      <c r="K2145" s="13" t="s">
        <v>3023</v>
      </c>
      <c r="L2145" s="13" t="s">
        <v>3028</v>
      </c>
      <c r="M2145" s="14">
        <v>512.58468800000003</v>
      </c>
      <c r="N2145" s="9">
        <v>10</v>
      </c>
      <c r="O2145" s="15">
        <v>41365</v>
      </c>
    </row>
    <row r="2146" spans="1:15" ht="12.75" customHeight="1" x14ac:dyDescent="0.25">
      <c r="A2146" s="13" t="s">
        <v>5538</v>
      </c>
      <c r="B2146" s="46" t="s">
        <v>7510</v>
      </c>
      <c r="C2146" s="35" t="s">
        <v>7511</v>
      </c>
      <c r="D2146" s="47">
        <v>19940229</v>
      </c>
      <c r="E2146" s="13" t="s">
        <v>10677</v>
      </c>
      <c r="F2146" s="13" t="s">
        <v>4939</v>
      </c>
      <c r="G2146" s="13" t="s">
        <v>4948</v>
      </c>
      <c r="H2146" s="13" t="s">
        <v>3048</v>
      </c>
      <c r="I2146" s="13" t="s">
        <v>3047</v>
      </c>
      <c r="J2146" s="13">
        <v>0</v>
      </c>
      <c r="K2146" s="13" t="s">
        <v>3023</v>
      </c>
      <c r="L2146" s="13" t="s">
        <v>3028</v>
      </c>
      <c r="M2146" s="14">
        <v>0.8</v>
      </c>
      <c r="N2146" s="9">
        <v>10</v>
      </c>
      <c r="O2146" s="15">
        <v>41365</v>
      </c>
    </row>
    <row r="2147" spans="1:15" ht="12.75" customHeight="1" x14ac:dyDescent="0.25">
      <c r="A2147" s="13" t="s">
        <v>5539</v>
      </c>
      <c r="B2147" s="46" t="s">
        <v>7512</v>
      </c>
      <c r="C2147" s="35" t="s">
        <v>7513</v>
      </c>
      <c r="D2147" s="47">
        <v>19890089</v>
      </c>
      <c r="E2147" s="13" t="s">
        <v>10677</v>
      </c>
      <c r="F2147" s="13" t="s">
        <v>4939</v>
      </c>
      <c r="G2147" s="13" t="s">
        <v>4948</v>
      </c>
      <c r="H2147" s="13" t="s">
        <v>3048</v>
      </c>
      <c r="I2147" s="13" t="s">
        <v>3047</v>
      </c>
      <c r="J2147" s="13">
        <v>0</v>
      </c>
      <c r="K2147" s="13" t="s">
        <v>3023</v>
      </c>
      <c r="L2147" s="13" t="s">
        <v>3028</v>
      </c>
      <c r="M2147" s="14">
        <v>1340.1379263999997</v>
      </c>
      <c r="N2147" s="9">
        <v>10</v>
      </c>
      <c r="O2147" s="15">
        <v>41365</v>
      </c>
    </row>
    <row r="2148" spans="1:15" ht="12.75" customHeight="1" x14ac:dyDescent="0.25">
      <c r="A2148" s="13" t="s">
        <v>5540</v>
      </c>
      <c r="B2148" s="46" t="s">
        <v>7514</v>
      </c>
      <c r="C2148" s="35" t="s">
        <v>7515</v>
      </c>
      <c r="D2148" s="47">
        <v>19820060</v>
      </c>
      <c r="E2148" s="13" t="s">
        <v>10677</v>
      </c>
      <c r="F2148" s="13" t="s">
        <v>4939</v>
      </c>
      <c r="G2148" s="13" t="s">
        <v>4948</v>
      </c>
      <c r="H2148" s="13" t="s">
        <v>3048</v>
      </c>
      <c r="I2148" s="13" t="s">
        <v>3047</v>
      </c>
      <c r="J2148" s="13">
        <v>0</v>
      </c>
      <c r="K2148" s="13" t="s">
        <v>3023</v>
      </c>
      <c r="L2148" s="13" t="s">
        <v>3028</v>
      </c>
      <c r="M2148" s="14">
        <v>134.18497120000001</v>
      </c>
      <c r="N2148" s="9">
        <v>10</v>
      </c>
      <c r="O2148" s="15">
        <v>41365</v>
      </c>
    </row>
    <row r="2149" spans="1:15" ht="12.75" customHeight="1" x14ac:dyDescent="0.25">
      <c r="A2149" s="13" t="s">
        <v>5541</v>
      </c>
      <c r="B2149" s="46" t="s">
        <v>7516</v>
      </c>
      <c r="C2149" s="35" t="s">
        <v>7517</v>
      </c>
      <c r="D2149" s="47">
        <v>20000860</v>
      </c>
      <c r="E2149" s="13" t="s">
        <v>10677</v>
      </c>
      <c r="F2149" s="13" t="s">
        <v>4939</v>
      </c>
      <c r="G2149" s="13" t="s">
        <v>4948</v>
      </c>
      <c r="H2149" s="13" t="s">
        <v>3048</v>
      </c>
      <c r="I2149" s="13" t="s">
        <v>3047</v>
      </c>
      <c r="J2149" s="13">
        <v>0</v>
      </c>
      <c r="K2149" s="13" t="s">
        <v>3023</v>
      </c>
      <c r="L2149" s="13" t="s">
        <v>3028</v>
      </c>
      <c r="M2149" s="14">
        <v>89.6</v>
      </c>
      <c r="N2149" s="9">
        <v>10</v>
      </c>
      <c r="O2149" s="15">
        <v>41365</v>
      </c>
    </row>
    <row r="2150" spans="1:15" ht="12.75" customHeight="1" x14ac:dyDescent="0.25">
      <c r="A2150" s="13" t="s">
        <v>5542</v>
      </c>
      <c r="B2150" s="46" t="s">
        <v>7518</v>
      </c>
      <c r="C2150" s="35" t="s">
        <v>7519</v>
      </c>
      <c r="D2150" s="47">
        <v>19970285</v>
      </c>
      <c r="E2150" s="13" t="s">
        <v>10677</v>
      </c>
      <c r="F2150" s="13" t="s">
        <v>4939</v>
      </c>
      <c r="G2150" s="13" t="s">
        <v>4948</v>
      </c>
      <c r="H2150" s="13" t="s">
        <v>3048</v>
      </c>
      <c r="I2150" s="13" t="s">
        <v>3047</v>
      </c>
      <c r="J2150" s="13">
        <v>0</v>
      </c>
      <c r="K2150" s="13" t="s">
        <v>3023</v>
      </c>
      <c r="L2150" s="13" t="s">
        <v>3028</v>
      </c>
      <c r="M2150" s="14">
        <v>0.8</v>
      </c>
      <c r="N2150" s="9">
        <v>10</v>
      </c>
      <c r="O2150" s="15">
        <v>41365</v>
      </c>
    </row>
    <row r="2151" spans="1:15" ht="12.75" customHeight="1" x14ac:dyDescent="0.25">
      <c r="A2151" s="13" t="s">
        <v>5543</v>
      </c>
      <c r="B2151" s="46" t="s">
        <v>7520</v>
      </c>
      <c r="C2151" s="35" t="s">
        <v>7521</v>
      </c>
      <c r="D2151" s="47">
        <v>19830648</v>
      </c>
      <c r="E2151" s="13" t="s">
        <v>10677</v>
      </c>
      <c r="F2151" s="13" t="s">
        <v>4939</v>
      </c>
      <c r="G2151" s="13" t="s">
        <v>4948</v>
      </c>
      <c r="H2151" s="13" t="s">
        <v>3048</v>
      </c>
      <c r="I2151" s="13" t="s">
        <v>3047</v>
      </c>
      <c r="J2151" s="13">
        <v>0</v>
      </c>
      <c r="K2151" s="13" t="s">
        <v>3023</v>
      </c>
      <c r="L2151" s="13" t="s">
        <v>3028</v>
      </c>
      <c r="M2151" s="14">
        <v>28.736000000000001</v>
      </c>
      <c r="N2151" s="9">
        <v>10</v>
      </c>
      <c r="O2151" s="15">
        <v>41365</v>
      </c>
    </row>
    <row r="2152" spans="1:15" ht="12.75" customHeight="1" x14ac:dyDescent="0.25">
      <c r="A2152" s="13" t="s">
        <v>5544</v>
      </c>
      <c r="B2152" s="46" t="s">
        <v>7522</v>
      </c>
      <c r="C2152" s="35" t="s">
        <v>7523</v>
      </c>
      <c r="D2152" s="47">
        <v>19820063</v>
      </c>
      <c r="E2152" s="13" t="s">
        <v>10677</v>
      </c>
      <c r="F2152" s="13" t="s">
        <v>4939</v>
      </c>
      <c r="G2152" s="13" t="s">
        <v>4948</v>
      </c>
      <c r="H2152" s="13" t="s">
        <v>3048</v>
      </c>
      <c r="I2152" s="13" t="s">
        <v>3047</v>
      </c>
      <c r="J2152" s="13">
        <v>0</v>
      </c>
      <c r="K2152" s="13" t="s">
        <v>3023</v>
      </c>
      <c r="L2152" s="13" t="s">
        <v>3028</v>
      </c>
      <c r="M2152" s="14">
        <v>1.6</v>
      </c>
      <c r="N2152" s="9">
        <v>10</v>
      </c>
      <c r="O2152" s="15">
        <v>41365</v>
      </c>
    </row>
    <row r="2153" spans="1:15" ht="12.75" customHeight="1" x14ac:dyDescent="0.25">
      <c r="A2153" s="13" t="s">
        <v>5545</v>
      </c>
      <c r="B2153" s="46" t="s">
        <v>7524</v>
      </c>
      <c r="C2153" s="35" t="s">
        <v>7525</v>
      </c>
      <c r="D2153" s="47">
        <v>19780135</v>
      </c>
      <c r="E2153" s="13" t="s">
        <v>10677</v>
      </c>
      <c r="F2153" s="13" t="s">
        <v>4939</v>
      </c>
      <c r="G2153" s="13" t="s">
        <v>4948</v>
      </c>
      <c r="H2153" s="13" t="s">
        <v>3048</v>
      </c>
      <c r="I2153" s="13" t="s">
        <v>3047</v>
      </c>
      <c r="J2153" s="13">
        <v>0</v>
      </c>
      <c r="K2153" s="13" t="s">
        <v>3023</v>
      </c>
      <c r="L2153" s="13" t="s">
        <v>3028</v>
      </c>
      <c r="M2153" s="14">
        <v>608.63487999999995</v>
      </c>
      <c r="N2153" s="9">
        <v>10</v>
      </c>
      <c r="O2153" s="15">
        <v>41365</v>
      </c>
    </row>
    <row r="2154" spans="1:15" ht="12.75" customHeight="1" x14ac:dyDescent="0.25">
      <c r="A2154" s="13" t="s">
        <v>5546</v>
      </c>
      <c r="B2154" s="46" t="s">
        <v>7526</v>
      </c>
      <c r="C2154" s="35" t="s">
        <v>7527</v>
      </c>
      <c r="D2154" s="47">
        <v>20040045</v>
      </c>
      <c r="E2154" s="13" t="s">
        <v>10677</v>
      </c>
      <c r="F2154" s="13" t="s">
        <v>4939</v>
      </c>
      <c r="G2154" s="13" t="s">
        <v>4948</v>
      </c>
      <c r="H2154" s="13" t="s">
        <v>3048</v>
      </c>
      <c r="I2154" s="13" t="s">
        <v>3047</v>
      </c>
      <c r="J2154" s="13">
        <v>0</v>
      </c>
      <c r="K2154" s="13" t="s">
        <v>3023</v>
      </c>
      <c r="L2154" s="13" t="s">
        <v>3028</v>
      </c>
      <c r="M2154" s="14">
        <v>164.8</v>
      </c>
      <c r="N2154" s="9">
        <v>10</v>
      </c>
      <c r="O2154" s="15">
        <v>41365</v>
      </c>
    </row>
    <row r="2155" spans="1:15" ht="12.75" customHeight="1" x14ac:dyDescent="0.25">
      <c r="A2155" s="13" t="s">
        <v>5547</v>
      </c>
      <c r="B2155" s="48" t="s">
        <v>7528</v>
      </c>
      <c r="C2155" s="35" t="s">
        <v>7529</v>
      </c>
      <c r="D2155" s="47">
        <v>20100171</v>
      </c>
      <c r="E2155" s="13" t="s">
        <v>10677</v>
      </c>
      <c r="F2155" s="13" t="s">
        <v>4939</v>
      </c>
      <c r="G2155" s="13" t="s">
        <v>4932</v>
      </c>
      <c r="H2155" s="13" t="s">
        <v>3048</v>
      </c>
      <c r="I2155" s="13" t="s">
        <v>3047</v>
      </c>
      <c r="J2155" s="13">
        <v>0</v>
      </c>
      <c r="K2155" s="13" t="s">
        <v>3023</v>
      </c>
      <c r="L2155" s="13" t="s">
        <v>3028</v>
      </c>
      <c r="M2155" s="14">
        <v>218.648</v>
      </c>
      <c r="N2155" s="9">
        <v>10</v>
      </c>
      <c r="O2155" s="15">
        <v>41365</v>
      </c>
    </row>
    <row r="2156" spans="1:15" ht="12.75" customHeight="1" x14ac:dyDescent="0.25">
      <c r="A2156" s="13" t="s">
        <v>5548</v>
      </c>
      <c r="B2156" s="48" t="s">
        <v>7530</v>
      </c>
      <c r="C2156" s="35" t="s">
        <v>7531</v>
      </c>
      <c r="D2156" s="47">
        <v>20080147</v>
      </c>
      <c r="E2156" s="13" t="s">
        <v>10677</v>
      </c>
      <c r="F2156" s="13" t="s">
        <v>4939</v>
      </c>
      <c r="G2156" s="13" t="s">
        <v>4932</v>
      </c>
      <c r="H2156" s="13" t="s">
        <v>3048</v>
      </c>
      <c r="I2156" s="13" t="s">
        <v>3047</v>
      </c>
      <c r="J2156" s="13">
        <v>0</v>
      </c>
      <c r="K2156" s="13" t="s">
        <v>3023</v>
      </c>
      <c r="L2156" s="13" t="s">
        <v>3028</v>
      </c>
      <c r="M2156" s="14">
        <v>443.44756960000007</v>
      </c>
      <c r="N2156" s="9">
        <v>10</v>
      </c>
      <c r="O2156" s="15">
        <v>41365</v>
      </c>
    </row>
    <row r="2157" spans="1:15" ht="12.75" customHeight="1" x14ac:dyDescent="0.25">
      <c r="A2157" s="13" t="s">
        <v>5549</v>
      </c>
      <c r="B2157" s="48" t="s">
        <v>7532</v>
      </c>
      <c r="C2157" s="35" t="s">
        <v>7533</v>
      </c>
      <c r="D2157" s="47">
        <v>20120032</v>
      </c>
      <c r="E2157" s="13" t="s">
        <v>10677</v>
      </c>
      <c r="F2157" s="13" t="s">
        <v>4939</v>
      </c>
      <c r="G2157" s="13" t="s">
        <v>4932</v>
      </c>
      <c r="H2157" s="13" t="s">
        <v>3048</v>
      </c>
      <c r="I2157" s="13" t="s">
        <v>3047</v>
      </c>
      <c r="J2157" s="13">
        <v>0</v>
      </c>
      <c r="K2157" s="13" t="s">
        <v>3023</v>
      </c>
      <c r="L2157" s="13" t="s">
        <v>3028</v>
      </c>
      <c r="M2157" s="14">
        <v>236.8</v>
      </c>
      <c r="N2157" s="9">
        <v>10</v>
      </c>
      <c r="O2157" s="15">
        <v>41365</v>
      </c>
    </row>
    <row r="2158" spans="1:15" ht="12.75" customHeight="1" x14ac:dyDescent="0.25">
      <c r="A2158" s="13" t="s">
        <v>5550</v>
      </c>
      <c r="B2158" s="46" t="s">
        <v>7534</v>
      </c>
      <c r="C2158" s="35" t="s">
        <v>7535</v>
      </c>
      <c r="D2158" s="47">
        <v>19830292</v>
      </c>
      <c r="E2158" s="13" t="s">
        <v>10677</v>
      </c>
      <c r="F2158" s="13" t="s">
        <v>4939</v>
      </c>
      <c r="G2158" s="13" t="s">
        <v>4948</v>
      </c>
      <c r="H2158" s="13" t="s">
        <v>3048</v>
      </c>
      <c r="I2158" s="13" t="s">
        <v>3047</v>
      </c>
      <c r="J2158" s="13">
        <v>0</v>
      </c>
      <c r="K2158" s="13" t="s">
        <v>3023</v>
      </c>
      <c r="L2158" s="13" t="s">
        <v>3028</v>
      </c>
      <c r="M2158" s="14">
        <v>10.120000000000001</v>
      </c>
      <c r="N2158" s="9">
        <v>10</v>
      </c>
      <c r="O2158" s="15">
        <v>41365</v>
      </c>
    </row>
    <row r="2159" spans="1:15" ht="12.75" customHeight="1" x14ac:dyDescent="0.25">
      <c r="A2159" s="13" t="s">
        <v>5551</v>
      </c>
      <c r="B2159" s="46" t="s">
        <v>7536</v>
      </c>
      <c r="C2159" s="35" t="s">
        <v>7537</v>
      </c>
      <c r="D2159" s="47">
        <v>19830631</v>
      </c>
      <c r="E2159" s="13" t="s">
        <v>10677</v>
      </c>
      <c r="F2159" s="13" t="s">
        <v>4939</v>
      </c>
      <c r="G2159" s="13" t="s">
        <v>4948</v>
      </c>
      <c r="H2159" s="13" t="s">
        <v>3048</v>
      </c>
      <c r="I2159" s="13" t="s">
        <v>3047</v>
      </c>
      <c r="J2159" s="13">
        <v>0</v>
      </c>
      <c r="K2159" s="13" t="s">
        <v>3023</v>
      </c>
      <c r="L2159" s="13" t="s">
        <v>3028</v>
      </c>
      <c r="M2159" s="14">
        <v>37.944580799999997</v>
      </c>
      <c r="N2159" s="9">
        <v>10</v>
      </c>
      <c r="O2159" s="15">
        <v>41365</v>
      </c>
    </row>
    <row r="2160" spans="1:15" ht="12.75" customHeight="1" x14ac:dyDescent="0.25">
      <c r="A2160" s="13" t="s">
        <v>5552</v>
      </c>
      <c r="B2160" s="46" t="s">
        <v>7538</v>
      </c>
      <c r="C2160" s="35" t="s">
        <v>7539</v>
      </c>
      <c r="D2160" s="47">
        <v>19820012</v>
      </c>
      <c r="E2160" s="13" t="s">
        <v>10677</v>
      </c>
      <c r="F2160" s="13" t="s">
        <v>4939</v>
      </c>
      <c r="G2160" s="13" t="s">
        <v>4948</v>
      </c>
      <c r="H2160" s="13" t="s">
        <v>3048</v>
      </c>
      <c r="I2160" s="13" t="s">
        <v>3047</v>
      </c>
      <c r="J2160" s="13">
        <v>0</v>
      </c>
      <c r="K2160" s="13" t="s">
        <v>3023</v>
      </c>
      <c r="L2160" s="13" t="s">
        <v>3028</v>
      </c>
      <c r="M2160" s="14">
        <v>128.00352319999999</v>
      </c>
      <c r="N2160" s="9">
        <v>10</v>
      </c>
      <c r="O2160" s="15">
        <v>41365</v>
      </c>
    </row>
    <row r="2161" spans="1:15" ht="12.75" customHeight="1" x14ac:dyDescent="0.25">
      <c r="A2161" s="13" t="s">
        <v>5553</v>
      </c>
      <c r="B2161" s="46" t="s">
        <v>7540</v>
      </c>
      <c r="C2161" s="35" t="s">
        <v>7541</v>
      </c>
      <c r="D2161" s="47">
        <v>19820047</v>
      </c>
      <c r="E2161" s="13" t="s">
        <v>10677</v>
      </c>
      <c r="F2161" s="13" t="s">
        <v>4939</v>
      </c>
      <c r="G2161" s="13" t="s">
        <v>4948</v>
      </c>
      <c r="H2161" s="13" t="s">
        <v>3048</v>
      </c>
      <c r="I2161" s="13" t="s">
        <v>3047</v>
      </c>
      <c r="J2161" s="13">
        <v>0</v>
      </c>
      <c r="K2161" s="13" t="s">
        <v>3023</v>
      </c>
      <c r="L2161" s="13" t="s">
        <v>3028</v>
      </c>
      <c r="M2161" s="14">
        <v>665.24799999999993</v>
      </c>
      <c r="N2161" s="9">
        <v>10</v>
      </c>
      <c r="O2161" s="15">
        <v>41365</v>
      </c>
    </row>
    <row r="2162" spans="1:15" ht="12.75" customHeight="1" x14ac:dyDescent="0.25">
      <c r="A2162" s="13" t="s">
        <v>5554</v>
      </c>
      <c r="B2162" s="46" t="s">
        <v>7542</v>
      </c>
      <c r="C2162" s="35" t="s">
        <v>7543</v>
      </c>
      <c r="D2162" s="47">
        <v>19830333</v>
      </c>
      <c r="E2162" s="13" t="s">
        <v>10677</v>
      </c>
      <c r="F2162" s="13" t="s">
        <v>4939</v>
      </c>
      <c r="G2162" s="13" t="s">
        <v>4948</v>
      </c>
      <c r="H2162" s="13" t="s">
        <v>3048</v>
      </c>
      <c r="I2162" s="13" t="s">
        <v>3047</v>
      </c>
      <c r="J2162" s="13">
        <v>0</v>
      </c>
      <c r="K2162" s="13" t="s">
        <v>3023</v>
      </c>
      <c r="L2162" s="13" t="s">
        <v>3028</v>
      </c>
      <c r="M2162" s="14">
        <v>74.936000000000007</v>
      </c>
      <c r="N2162" s="9">
        <v>10</v>
      </c>
      <c r="O2162" s="15">
        <v>41365</v>
      </c>
    </row>
    <row r="2163" spans="1:15" ht="12.75" customHeight="1" x14ac:dyDescent="0.25">
      <c r="A2163" s="13" t="s">
        <v>5555</v>
      </c>
      <c r="B2163" s="46" t="s">
        <v>7544</v>
      </c>
      <c r="C2163" s="35" t="s">
        <v>7545</v>
      </c>
      <c r="D2163" s="47">
        <v>19950132</v>
      </c>
      <c r="E2163" s="13" t="s">
        <v>10677</v>
      </c>
      <c r="F2163" s="13" t="s">
        <v>4939</v>
      </c>
      <c r="G2163" s="13" t="s">
        <v>4948</v>
      </c>
      <c r="H2163" s="13" t="s">
        <v>3048</v>
      </c>
      <c r="I2163" s="13" t="s">
        <v>3047</v>
      </c>
      <c r="J2163" s="13">
        <v>0</v>
      </c>
      <c r="K2163" s="13" t="s">
        <v>3023</v>
      </c>
      <c r="L2163" s="13" t="s">
        <v>3028</v>
      </c>
      <c r="M2163" s="14">
        <v>658.75215839999987</v>
      </c>
      <c r="N2163" s="9">
        <v>10</v>
      </c>
      <c r="O2163" s="15">
        <v>41365</v>
      </c>
    </row>
    <row r="2164" spans="1:15" ht="12.75" customHeight="1" x14ac:dyDescent="0.25">
      <c r="A2164" s="13" t="s">
        <v>5556</v>
      </c>
      <c r="B2164" s="46" t="s">
        <v>7546</v>
      </c>
      <c r="C2164" s="35" t="s">
        <v>7547</v>
      </c>
      <c r="D2164" s="47">
        <v>20010262</v>
      </c>
      <c r="E2164" s="13" t="s">
        <v>10677</v>
      </c>
      <c r="F2164" s="13" t="s">
        <v>4939</v>
      </c>
      <c r="G2164" s="13" t="s">
        <v>4948</v>
      </c>
      <c r="H2164" s="13" t="s">
        <v>3048</v>
      </c>
      <c r="I2164" s="13" t="s">
        <v>3047</v>
      </c>
      <c r="J2164" s="13">
        <v>0</v>
      </c>
      <c r="K2164" s="13" t="s">
        <v>3023</v>
      </c>
      <c r="L2164" s="13" t="s">
        <v>3028</v>
      </c>
      <c r="M2164" s="14">
        <v>368.84000000000003</v>
      </c>
      <c r="N2164" s="9">
        <v>10</v>
      </c>
      <c r="O2164" s="15">
        <v>41365</v>
      </c>
    </row>
    <row r="2165" spans="1:15" ht="12.75" customHeight="1" x14ac:dyDescent="0.25">
      <c r="A2165" s="13" t="s">
        <v>5557</v>
      </c>
      <c r="B2165" s="46" t="s">
        <v>7548</v>
      </c>
      <c r="C2165" s="35" t="s">
        <v>7549</v>
      </c>
      <c r="D2165" s="47">
        <v>20090245</v>
      </c>
      <c r="E2165" s="13" t="s">
        <v>10677</v>
      </c>
      <c r="F2165" s="13" t="s">
        <v>4939</v>
      </c>
      <c r="G2165" s="13" t="s">
        <v>4948</v>
      </c>
      <c r="H2165" s="13" t="s">
        <v>3048</v>
      </c>
      <c r="I2165" s="13" t="s">
        <v>3047</v>
      </c>
      <c r="J2165" s="13">
        <v>0</v>
      </c>
      <c r="K2165" s="13" t="s">
        <v>3023</v>
      </c>
      <c r="L2165" s="13" t="s">
        <v>3028</v>
      </c>
      <c r="M2165" s="14">
        <v>184</v>
      </c>
      <c r="N2165" s="9">
        <v>10</v>
      </c>
      <c r="O2165" s="15">
        <v>41365</v>
      </c>
    </row>
    <row r="2166" spans="1:15" ht="12.75" customHeight="1" x14ac:dyDescent="0.25">
      <c r="A2166" s="13" t="s">
        <v>5558</v>
      </c>
      <c r="B2166" s="46" t="s">
        <v>7550</v>
      </c>
      <c r="C2166" s="35" t="s">
        <v>7551</v>
      </c>
      <c r="D2166" s="47">
        <v>20050127</v>
      </c>
      <c r="E2166" s="13" t="s">
        <v>10677</v>
      </c>
      <c r="F2166" s="13" t="s">
        <v>4939</v>
      </c>
      <c r="G2166" s="13" t="s">
        <v>4948</v>
      </c>
      <c r="H2166" s="13" t="s">
        <v>3048</v>
      </c>
      <c r="I2166" s="13" t="s">
        <v>3047</v>
      </c>
      <c r="J2166" s="13">
        <v>0</v>
      </c>
      <c r="K2166" s="13" t="s">
        <v>3023</v>
      </c>
      <c r="L2166" s="13" t="s">
        <v>3028</v>
      </c>
      <c r="M2166" s="14">
        <v>63.327999999999996</v>
      </c>
      <c r="N2166" s="9">
        <v>10</v>
      </c>
      <c r="O2166" s="15">
        <v>41365</v>
      </c>
    </row>
    <row r="2167" spans="1:15" ht="12.75" customHeight="1" x14ac:dyDescent="0.25">
      <c r="A2167" s="13" t="s">
        <v>5559</v>
      </c>
      <c r="B2167" s="46" t="s">
        <v>7552</v>
      </c>
      <c r="C2167" s="35" t="s">
        <v>7553</v>
      </c>
      <c r="D2167" s="47">
        <v>20140075</v>
      </c>
      <c r="E2167" s="13" t="s">
        <v>10677</v>
      </c>
      <c r="F2167" s="13" t="s">
        <v>4939</v>
      </c>
      <c r="G2167" s="13" t="s">
        <v>4948</v>
      </c>
      <c r="H2167" s="13" t="s">
        <v>3048</v>
      </c>
      <c r="I2167" s="13" t="s">
        <v>3047</v>
      </c>
      <c r="J2167" s="13">
        <v>0</v>
      </c>
      <c r="K2167" s="13" t="s">
        <v>3023</v>
      </c>
      <c r="L2167" s="13" t="s">
        <v>3028</v>
      </c>
      <c r="M2167" s="14">
        <v>134.11199999999999</v>
      </c>
      <c r="N2167" s="9">
        <v>10</v>
      </c>
      <c r="O2167" s="15">
        <v>41365</v>
      </c>
    </row>
    <row r="2168" spans="1:15" ht="12.75" customHeight="1" x14ac:dyDescent="0.25">
      <c r="A2168" s="13" t="s">
        <v>5560</v>
      </c>
      <c r="B2168" s="46" t="s">
        <v>7554</v>
      </c>
      <c r="C2168" s="35" t="s">
        <v>7555</v>
      </c>
      <c r="D2168" s="47">
        <v>19770394</v>
      </c>
      <c r="E2168" s="13" t="s">
        <v>10677</v>
      </c>
      <c r="F2168" s="13" t="s">
        <v>4939</v>
      </c>
      <c r="G2168" s="13" t="s">
        <v>4948</v>
      </c>
      <c r="H2168" s="13" t="s">
        <v>3048</v>
      </c>
      <c r="I2168" s="13" t="s">
        <v>3047</v>
      </c>
      <c r="J2168" s="13">
        <v>0</v>
      </c>
      <c r="K2168" s="13" t="s">
        <v>3023</v>
      </c>
      <c r="L2168" s="13" t="s">
        <v>3028</v>
      </c>
      <c r="M2168" s="14">
        <v>845.51200000000006</v>
      </c>
      <c r="N2168" s="9">
        <v>10</v>
      </c>
      <c r="O2168" s="15">
        <v>41365</v>
      </c>
    </row>
    <row r="2169" spans="1:15" ht="12.75" customHeight="1" x14ac:dyDescent="0.25">
      <c r="A2169" s="13" t="s">
        <v>5561</v>
      </c>
      <c r="B2169" s="46" t="s">
        <v>7556</v>
      </c>
      <c r="C2169" s="35" t="s">
        <v>7557</v>
      </c>
      <c r="D2169" s="47">
        <v>19970187</v>
      </c>
      <c r="E2169" s="13" t="s">
        <v>10677</v>
      </c>
      <c r="F2169" s="13" t="s">
        <v>4939</v>
      </c>
      <c r="G2169" s="13" t="s">
        <v>4948</v>
      </c>
      <c r="H2169" s="13" t="s">
        <v>3048</v>
      </c>
      <c r="I2169" s="13" t="s">
        <v>3047</v>
      </c>
      <c r="J2169" s="13">
        <v>0</v>
      </c>
      <c r="K2169" s="13" t="s">
        <v>3023</v>
      </c>
      <c r="L2169" s="13" t="s">
        <v>3028</v>
      </c>
      <c r="M2169" s="14">
        <v>31.72</v>
      </c>
      <c r="N2169" s="9">
        <v>10</v>
      </c>
      <c r="O2169" s="15">
        <v>41365</v>
      </c>
    </row>
    <row r="2170" spans="1:15" ht="12.75" customHeight="1" x14ac:dyDescent="0.25">
      <c r="A2170" s="13" t="s">
        <v>5562</v>
      </c>
      <c r="B2170" s="46" t="s">
        <v>7558</v>
      </c>
      <c r="C2170" s="35" t="s">
        <v>7559</v>
      </c>
      <c r="D2170" s="47">
        <v>19990297</v>
      </c>
      <c r="E2170" s="13" t="s">
        <v>10677</v>
      </c>
      <c r="F2170" s="13" t="s">
        <v>4939</v>
      </c>
      <c r="G2170" s="13" t="s">
        <v>4948</v>
      </c>
      <c r="H2170" s="13" t="s">
        <v>3048</v>
      </c>
      <c r="I2170" s="13" t="s">
        <v>3047</v>
      </c>
      <c r="J2170" s="13">
        <v>0</v>
      </c>
      <c r="K2170" s="13" t="s">
        <v>3023</v>
      </c>
      <c r="L2170" s="13" t="s">
        <v>3028</v>
      </c>
      <c r="M2170" s="14">
        <v>32.239999999999995</v>
      </c>
      <c r="N2170" s="9">
        <v>10</v>
      </c>
      <c r="O2170" s="15">
        <v>41365</v>
      </c>
    </row>
    <row r="2171" spans="1:15" ht="12.75" customHeight="1" x14ac:dyDescent="0.25">
      <c r="A2171" s="13" t="s">
        <v>5563</v>
      </c>
      <c r="B2171" s="46" t="s">
        <v>7560</v>
      </c>
      <c r="C2171" s="35" t="s">
        <v>7561</v>
      </c>
      <c r="D2171" s="47">
        <v>20090119</v>
      </c>
      <c r="E2171" s="13" t="s">
        <v>10677</v>
      </c>
      <c r="F2171" s="13" t="s">
        <v>4939</v>
      </c>
      <c r="G2171" s="13" t="s">
        <v>4948</v>
      </c>
      <c r="H2171" s="13" t="s">
        <v>3048</v>
      </c>
      <c r="I2171" s="13" t="s">
        <v>3047</v>
      </c>
      <c r="J2171" s="13">
        <v>0</v>
      </c>
      <c r="K2171" s="13" t="s">
        <v>3023</v>
      </c>
      <c r="L2171" s="13" t="s">
        <v>3028</v>
      </c>
      <c r="M2171" s="14">
        <v>184.492448</v>
      </c>
      <c r="N2171" s="9">
        <v>10</v>
      </c>
      <c r="O2171" s="15">
        <v>41365</v>
      </c>
    </row>
    <row r="2172" spans="1:15" ht="12.75" customHeight="1" x14ac:dyDescent="0.25">
      <c r="A2172" s="13" t="s">
        <v>5564</v>
      </c>
      <c r="B2172" s="46" t="s">
        <v>7564</v>
      </c>
      <c r="C2172" s="35" t="s">
        <v>7563</v>
      </c>
      <c r="D2172" s="47">
        <v>20050189</v>
      </c>
      <c r="E2172" s="13" t="s">
        <v>10677</v>
      </c>
      <c r="F2172" s="13" t="s">
        <v>4939</v>
      </c>
      <c r="G2172" s="13" t="s">
        <v>4948</v>
      </c>
      <c r="H2172" s="13" t="s">
        <v>3048</v>
      </c>
      <c r="I2172" s="13" t="s">
        <v>3047</v>
      </c>
      <c r="J2172" s="13">
        <v>0</v>
      </c>
      <c r="K2172" s="13" t="s">
        <v>3023</v>
      </c>
      <c r="L2172" s="13" t="s">
        <v>3028</v>
      </c>
      <c r="M2172" s="14">
        <v>184.30224959999998</v>
      </c>
      <c r="N2172" s="9">
        <v>10</v>
      </c>
      <c r="O2172" s="15">
        <v>41365</v>
      </c>
    </row>
    <row r="2173" spans="1:15" ht="12.75" customHeight="1" x14ac:dyDescent="0.25">
      <c r="A2173" s="13" t="s">
        <v>5565</v>
      </c>
      <c r="B2173" s="46" t="s">
        <v>7565</v>
      </c>
      <c r="C2173" s="35" t="s">
        <v>7566</v>
      </c>
      <c r="D2173" s="47">
        <v>20070549</v>
      </c>
      <c r="E2173" s="13" t="s">
        <v>10677</v>
      </c>
      <c r="F2173" s="13" t="s">
        <v>4939</v>
      </c>
      <c r="G2173" s="13" t="s">
        <v>4948</v>
      </c>
      <c r="H2173" s="13" t="s">
        <v>3048</v>
      </c>
      <c r="I2173" s="13" t="s">
        <v>3047</v>
      </c>
      <c r="J2173" s="13">
        <v>0</v>
      </c>
      <c r="K2173" s="13" t="s">
        <v>3023</v>
      </c>
      <c r="L2173" s="13" t="s">
        <v>3028</v>
      </c>
      <c r="M2173" s="14">
        <v>314.12800000000004</v>
      </c>
      <c r="N2173" s="9">
        <v>10</v>
      </c>
      <c r="O2173" s="15">
        <v>41365</v>
      </c>
    </row>
    <row r="2174" spans="1:15" ht="12.75" customHeight="1" x14ac:dyDescent="0.25">
      <c r="A2174" s="13" t="s">
        <v>5566</v>
      </c>
      <c r="B2174" s="46" t="s">
        <v>7567</v>
      </c>
      <c r="C2174" s="35" t="s">
        <v>7568</v>
      </c>
      <c r="D2174" s="47">
        <v>20070019</v>
      </c>
      <c r="E2174" s="13" t="s">
        <v>10677</v>
      </c>
      <c r="F2174" s="13" t="s">
        <v>4939</v>
      </c>
      <c r="G2174" s="13" t="s">
        <v>4948</v>
      </c>
      <c r="H2174" s="13" t="s">
        <v>3048</v>
      </c>
      <c r="I2174" s="13" t="s">
        <v>3047</v>
      </c>
      <c r="J2174" s="13">
        <v>0</v>
      </c>
      <c r="K2174" s="13" t="s">
        <v>3023</v>
      </c>
      <c r="L2174" s="13" t="s">
        <v>3028</v>
      </c>
      <c r="M2174" s="14">
        <v>189.722904</v>
      </c>
      <c r="N2174" s="9">
        <v>10</v>
      </c>
      <c r="O2174" s="15">
        <v>41365</v>
      </c>
    </row>
    <row r="2175" spans="1:15" ht="12.75" customHeight="1" x14ac:dyDescent="0.25">
      <c r="A2175" s="13" t="s">
        <v>5567</v>
      </c>
      <c r="B2175" s="46" t="s">
        <v>7569</v>
      </c>
      <c r="C2175" s="35" t="s">
        <v>7570</v>
      </c>
      <c r="D2175" s="47">
        <v>19830189</v>
      </c>
      <c r="E2175" s="13" t="s">
        <v>10677</v>
      </c>
      <c r="F2175" s="13" t="s">
        <v>4939</v>
      </c>
      <c r="G2175" s="13" t="s">
        <v>4948</v>
      </c>
      <c r="H2175" s="13" t="s">
        <v>3048</v>
      </c>
      <c r="I2175" s="13" t="s">
        <v>3047</v>
      </c>
      <c r="J2175" s="13">
        <v>0</v>
      </c>
      <c r="K2175" s="13" t="s">
        <v>3023</v>
      </c>
      <c r="L2175" s="13" t="s">
        <v>3028</v>
      </c>
      <c r="M2175" s="14">
        <v>54.2</v>
      </c>
      <c r="N2175" s="9">
        <v>10</v>
      </c>
      <c r="O2175" s="15">
        <v>41365</v>
      </c>
    </row>
    <row r="2176" spans="1:15" ht="12.75" customHeight="1" x14ac:dyDescent="0.25">
      <c r="A2176" s="13" t="s">
        <v>5568</v>
      </c>
      <c r="B2176" s="46" t="s">
        <v>7571</v>
      </c>
      <c r="C2176" s="35" t="s">
        <v>7572</v>
      </c>
      <c r="D2176" s="47">
        <v>19820162</v>
      </c>
      <c r="E2176" s="13" t="s">
        <v>10677</v>
      </c>
      <c r="F2176" s="13" t="s">
        <v>4939</v>
      </c>
      <c r="G2176" s="13" t="s">
        <v>4948</v>
      </c>
      <c r="H2176" s="13" t="s">
        <v>3048</v>
      </c>
      <c r="I2176" s="13" t="s">
        <v>3047</v>
      </c>
      <c r="J2176" s="13">
        <v>0</v>
      </c>
      <c r="K2176" s="13" t="s">
        <v>3023</v>
      </c>
      <c r="L2176" s="13" t="s">
        <v>3028</v>
      </c>
      <c r="M2176" s="14">
        <v>9.5099199999999995E-2</v>
      </c>
      <c r="N2176" s="9">
        <v>10</v>
      </c>
      <c r="O2176" s="15">
        <v>41365</v>
      </c>
    </row>
    <row r="2177" spans="1:15" ht="12.75" customHeight="1" x14ac:dyDescent="0.25">
      <c r="A2177" s="13" t="s">
        <v>5569</v>
      </c>
      <c r="B2177" s="46" t="s">
        <v>7573</v>
      </c>
      <c r="C2177" s="35" t="s">
        <v>7574</v>
      </c>
      <c r="D2177" s="47">
        <v>20090404</v>
      </c>
      <c r="E2177" s="13" t="s">
        <v>10677</v>
      </c>
      <c r="F2177" s="13" t="s">
        <v>4939</v>
      </c>
      <c r="G2177" s="13" t="s">
        <v>4948</v>
      </c>
      <c r="H2177" s="13" t="s">
        <v>3048</v>
      </c>
      <c r="I2177" s="13" t="s">
        <v>3047</v>
      </c>
      <c r="J2177" s="13">
        <v>0</v>
      </c>
      <c r="K2177" s="13" t="s">
        <v>3023</v>
      </c>
      <c r="L2177" s="13" t="s">
        <v>3028</v>
      </c>
      <c r="M2177" s="14">
        <v>244.11999999999998</v>
      </c>
      <c r="N2177" s="9">
        <v>10</v>
      </c>
      <c r="O2177" s="15">
        <v>41365</v>
      </c>
    </row>
    <row r="2178" spans="1:15" ht="12.75" customHeight="1" x14ac:dyDescent="0.25">
      <c r="A2178" s="13" t="s">
        <v>5570</v>
      </c>
      <c r="B2178" s="46" t="s">
        <v>7575</v>
      </c>
      <c r="C2178" s="35" t="s">
        <v>7576</v>
      </c>
      <c r="D2178" s="47">
        <v>20070325</v>
      </c>
      <c r="E2178" s="13" t="s">
        <v>10677</v>
      </c>
      <c r="F2178" s="13" t="s">
        <v>4939</v>
      </c>
      <c r="G2178" s="13" t="s">
        <v>4948</v>
      </c>
      <c r="H2178" s="13" t="s">
        <v>3048</v>
      </c>
      <c r="I2178" s="13" t="s">
        <v>3047</v>
      </c>
      <c r="J2178" s="13">
        <v>0</v>
      </c>
      <c r="K2178" s="13" t="s">
        <v>3023</v>
      </c>
      <c r="L2178" s="13" t="s">
        <v>3028</v>
      </c>
      <c r="M2178" s="14">
        <v>244.11999999999998</v>
      </c>
      <c r="N2178" s="9">
        <v>10</v>
      </c>
      <c r="O2178" s="15">
        <v>41365</v>
      </c>
    </row>
    <row r="2179" spans="1:15" ht="12.75" customHeight="1" x14ac:dyDescent="0.25">
      <c r="A2179" s="13" t="s">
        <v>5571</v>
      </c>
      <c r="B2179" s="46" t="s">
        <v>7577</v>
      </c>
      <c r="C2179" s="35" t="s">
        <v>7578</v>
      </c>
      <c r="D2179" s="47">
        <v>20070556</v>
      </c>
      <c r="E2179" s="13" t="s">
        <v>10677</v>
      </c>
      <c r="F2179" s="13" t="s">
        <v>4939</v>
      </c>
      <c r="G2179" s="13" t="s">
        <v>4948</v>
      </c>
      <c r="H2179" s="13" t="s">
        <v>3048</v>
      </c>
      <c r="I2179" s="13" t="s">
        <v>3047</v>
      </c>
      <c r="J2179" s="13">
        <v>0</v>
      </c>
      <c r="K2179" s="13" t="s">
        <v>3023</v>
      </c>
      <c r="L2179" s="13" t="s">
        <v>3028</v>
      </c>
      <c r="M2179" s="14">
        <v>135.256</v>
      </c>
      <c r="N2179" s="9">
        <v>10</v>
      </c>
      <c r="O2179" s="15">
        <v>41365</v>
      </c>
    </row>
    <row r="2180" spans="1:15" ht="12.75" customHeight="1" x14ac:dyDescent="0.25">
      <c r="A2180" s="13" t="s">
        <v>5572</v>
      </c>
      <c r="B2180" s="46" t="s">
        <v>7579</v>
      </c>
      <c r="C2180" s="35" t="s">
        <v>7580</v>
      </c>
      <c r="D2180" s="47">
        <v>19960177</v>
      </c>
      <c r="E2180" s="13" t="s">
        <v>10677</v>
      </c>
      <c r="F2180" s="13" t="s">
        <v>4939</v>
      </c>
      <c r="G2180" s="13" t="s">
        <v>4948</v>
      </c>
      <c r="H2180" s="13" t="s">
        <v>3048</v>
      </c>
      <c r="I2180" s="13" t="s">
        <v>3047</v>
      </c>
      <c r="J2180" s="13">
        <v>0</v>
      </c>
      <c r="K2180" s="13" t="s">
        <v>3023</v>
      </c>
      <c r="L2180" s="13" t="s">
        <v>3028</v>
      </c>
      <c r="M2180" s="14">
        <v>6.8</v>
      </c>
      <c r="N2180" s="9">
        <v>10</v>
      </c>
      <c r="O2180" s="15">
        <v>41365</v>
      </c>
    </row>
    <row r="2181" spans="1:15" ht="12.75" customHeight="1" x14ac:dyDescent="0.25">
      <c r="A2181" s="13" t="s">
        <v>5573</v>
      </c>
      <c r="B2181" s="46" t="s">
        <v>7581</v>
      </c>
      <c r="C2181" s="35" t="s">
        <v>7582</v>
      </c>
      <c r="D2181" s="47">
        <v>19830197</v>
      </c>
      <c r="E2181" s="13" t="s">
        <v>10677</v>
      </c>
      <c r="F2181" s="13" t="s">
        <v>4939</v>
      </c>
      <c r="G2181" s="13" t="s">
        <v>4948</v>
      </c>
      <c r="H2181" s="13" t="s">
        <v>3048</v>
      </c>
      <c r="I2181" s="13" t="s">
        <v>3047</v>
      </c>
      <c r="J2181" s="13">
        <v>0</v>
      </c>
      <c r="K2181" s="13" t="s">
        <v>3023</v>
      </c>
      <c r="L2181" s="13" t="s">
        <v>3028</v>
      </c>
      <c r="M2181" s="14">
        <v>855.89279999999997</v>
      </c>
      <c r="N2181" s="9">
        <v>10</v>
      </c>
      <c r="O2181" s="15">
        <v>41365</v>
      </c>
    </row>
    <row r="2182" spans="1:15" ht="12.75" customHeight="1" x14ac:dyDescent="0.25">
      <c r="A2182" s="13" t="s">
        <v>5574</v>
      </c>
      <c r="B2182" s="46" t="s">
        <v>7583</v>
      </c>
      <c r="C2182" s="35" t="s">
        <v>7584</v>
      </c>
      <c r="D2182" s="47">
        <v>19830307</v>
      </c>
      <c r="E2182" s="13" t="s">
        <v>10677</v>
      </c>
      <c r="F2182" s="13" t="s">
        <v>4939</v>
      </c>
      <c r="G2182" s="13" t="s">
        <v>4948</v>
      </c>
      <c r="H2182" s="13" t="s">
        <v>3048</v>
      </c>
      <c r="I2182" s="13" t="s">
        <v>3047</v>
      </c>
      <c r="J2182" s="13">
        <v>0</v>
      </c>
      <c r="K2182" s="13" t="s">
        <v>3023</v>
      </c>
      <c r="L2182" s="13" t="s">
        <v>3028</v>
      </c>
      <c r="M2182" s="14">
        <v>1035.0596928</v>
      </c>
      <c r="N2182" s="9">
        <v>10</v>
      </c>
      <c r="O2182" s="15">
        <v>41365</v>
      </c>
    </row>
    <row r="2183" spans="1:15" ht="12.75" customHeight="1" x14ac:dyDescent="0.25">
      <c r="A2183" s="13" t="s">
        <v>5575</v>
      </c>
      <c r="B2183" s="46" t="s">
        <v>7585</v>
      </c>
      <c r="C2183" s="35" t="s">
        <v>7586</v>
      </c>
      <c r="D2183" s="47">
        <v>19940329</v>
      </c>
      <c r="E2183" s="13" t="s">
        <v>10677</v>
      </c>
      <c r="F2183" s="13" t="s">
        <v>4939</v>
      </c>
      <c r="G2183" s="13" t="s">
        <v>4948</v>
      </c>
      <c r="H2183" s="13" t="s">
        <v>3048</v>
      </c>
      <c r="I2183" s="13" t="s">
        <v>3047</v>
      </c>
      <c r="J2183" s="13">
        <v>0</v>
      </c>
      <c r="K2183" s="13" t="s">
        <v>3023</v>
      </c>
      <c r="L2183" s="13" t="s">
        <v>3028</v>
      </c>
      <c r="M2183" s="14">
        <v>206.46036319999999</v>
      </c>
      <c r="N2183" s="9">
        <v>10</v>
      </c>
      <c r="O2183" s="15">
        <v>41365</v>
      </c>
    </row>
    <row r="2184" spans="1:15" ht="12.75" customHeight="1" x14ac:dyDescent="0.25">
      <c r="A2184" s="13" t="s">
        <v>5576</v>
      </c>
      <c r="B2184" s="46" t="s">
        <v>7587</v>
      </c>
      <c r="C2184" s="35" t="s">
        <v>7588</v>
      </c>
      <c r="D2184" s="47">
        <v>19880367</v>
      </c>
      <c r="E2184" s="13" t="s">
        <v>10677</v>
      </c>
      <c r="F2184" s="13" t="s">
        <v>4939</v>
      </c>
      <c r="G2184" s="13" t="s">
        <v>4948</v>
      </c>
      <c r="H2184" s="13" t="s">
        <v>3048</v>
      </c>
      <c r="I2184" s="13" t="s">
        <v>3047</v>
      </c>
      <c r="J2184" s="13">
        <v>0</v>
      </c>
      <c r="K2184" s="13" t="s">
        <v>3023</v>
      </c>
      <c r="L2184" s="13" t="s">
        <v>3028</v>
      </c>
      <c r="M2184" s="14">
        <v>19.875732799999998</v>
      </c>
      <c r="N2184" s="9">
        <v>10</v>
      </c>
      <c r="O2184" s="15">
        <v>41365</v>
      </c>
    </row>
    <row r="2185" spans="1:15" ht="12.75" customHeight="1" x14ac:dyDescent="0.25">
      <c r="A2185" s="13" t="s">
        <v>5577</v>
      </c>
      <c r="B2185" s="46" t="s">
        <v>7589</v>
      </c>
      <c r="C2185" s="35" t="s">
        <v>7590</v>
      </c>
      <c r="D2185" s="47">
        <v>20050442</v>
      </c>
      <c r="E2185" s="13" t="s">
        <v>10677</v>
      </c>
      <c r="F2185" s="13" t="s">
        <v>4939</v>
      </c>
      <c r="G2185" s="13" t="s">
        <v>4948</v>
      </c>
      <c r="H2185" s="13" t="s">
        <v>3048</v>
      </c>
      <c r="I2185" s="13" t="s">
        <v>3047</v>
      </c>
      <c r="J2185" s="13">
        <v>0</v>
      </c>
      <c r="K2185" s="13" t="s">
        <v>3023</v>
      </c>
      <c r="L2185" s="13" t="s">
        <v>3028</v>
      </c>
      <c r="M2185" s="14">
        <v>14.43</v>
      </c>
      <c r="N2185" s="9">
        <v>10</v>
      </c>
      <c r="O2185" s="15">
        <v>42095</v>
      </c>
    </row>
    <row r="2186" spans="1:15" ht="12.75" customHeight="1" x14ac:dyDescent="0.25">
      <c r="A2186" s="13" t="s">
        <v>5578</v>
      </c>
      <c r="B2186" s="46" t="s">
        <v>7591</v>
      </c>
      <c r="C2186" s="35" t="s">
        <v>7592</v>
      </c>
      <c r="D2186" s="47">
        <v>20040064</v>
      </c>
      <c r="E2186" s="13" t="s">
        <v>10677</v>
      </c>
      <c r="F2186" s="13" t="s">
        <v>4939</v>
      </c>
      <c r="G2186" s="13" t="s">
        <v>4948</v>
      </c>
      <c r="H2186" s="13" t="s">
        <v>3048</v>
      </c>
      <c r="I2186" s="13" t="s">
        <v>3047</v>
      </c>
      <c r="J2186" s="13">
        <v>0</v>
      </c>
      <c r="K2186" s="13" t="s">
        <v>3023</v>
      </c>
      <c r="L2186" s="13" t="s">
        <v>3028</v>
      </c>
      <c r="M2186" s="14">
        <v>282.44462399999998</v>
      </c>
      <c r="N2186" s="9">
        <v>10</v>
      </c>
      <c r="O2186" s="15">
        <v>41365</v>
      </c>
    </row>
    <row r="2187" spans="1:15" ht="12.75" customHeight="1" x14ac:dyDescent="0.25">
      <c r="A2187" s="13" t="s">
        <v>5579</v>
      </c>
      <c r="B2187" s="46" t="s">
        <v>7593</v>
      </c>
      <c r="C2187" s="35" t="s">
        <v>7594</v>
      </c>
      <c r="D2187" s="47">
        <v>19940272</v>
      </c>
      <c r="E2187" s="13" t="s">
        <v>10677</v>
      </c>
      <c r="F2187" s="13" t="s">
        <v>4939</v>
      </c>
      <c r="G2187" s="13" t="s">
        <v>4948</v>
      </c>
      <c r="H2187" s="13" t="s">
        <v>3048</v>
      </c>
      <c r="I2187" s="13" t="s">
        <v>3047</v>
      </c>
      <c r="J2187" s="13">
        <v>0</v>
      </c>
      <c r="K2187" s="13" t="s">
        <v>3023</v>
      </c>
      <c r="L2187" s="13" t="s">
        <v>3028</v>
      </c>
      <c r="M2187" s="14">
        <v>33.094521599999993</v>
      </c>
      <c r="N2187" s="9">
        <v>10</v>
      </c>
      <c r="O2187" s="15">
        <v>41365</v>
      </c>
    </row>
    <row r="2188" spans="1:15" ht="12.75" customHeight="1" x14ac:dyDescent="0.25">
      <c r="A2188" s="13" t="s">
        <v>5580</v>
      </c>
      <c r="B2188" s="46" t="s">
        <v>7595</v>
      </c>
      <c r="C2188" s="35" t="s">
        <v>7596</v>
      </c>
      <c r="D2188" s="47">
        <v>19880125</v>
      </c>
      <c r="E2188" s="13" t="s">
        <v>10677</v>
      </c>
      <c r="F2188" s="13" t="s">
        <v>4939</v>
      </c>
      <c r="G2188" s="13" t="s">
        <v>4948</v>
      </c>
      <c r="H2188" s="13" t="s">
        <v>3048</v>
      </c>
      <c r="I2188" s="13" t="s">
        <v>3047</v>
      </c>
      <c r="J2188" s="13">
        <v>0</v>
      </c>
      <c r="K2188" s="13" t="s">
        <v>3023</v>
      </c>
      <c r="L2188" s="13" t="s">
        <v>3028</v>
      </c>
      <c r="M2188" s="14">
        <v>18.354145599999999</v>
      </c>
      <c r="N2188" s="9">
        <v>10</v>
      </c>
      <c r="O2188" s="15">
        <v>41365</v>
      </c>
    </row>
    <row r="2189" spans="1:15" ht="12.75" customHeight="1" x14ac:dyDescent="0.25">
      <c r="A2189" s="13" t="s">
        <v>5581</v>
      </c>
      <c r="B2189" s="46" t="s">
        <v>7599</v>
      </c>
      <c r="C2189" s="35" t="s">
        <v>7600</v>
      </c>
      <c r="D2189" s="47">
        <v>19880388</v>
      </c>
      <c r="E2189" s="13" t="s">
        <v>10677</v>
      </c>
      <c r="F2189" s="13" t="s">
        <v>4939</v>
      </c>
      <c r="G2189" s="13" t="s">
        <v>4948</v>
      </c>
      <c r="H2189" s="13" t="s">
        <v>3048</v>
      </c>
      <c r="I2189" s="13" t="s">
        <v>3047</v>
      </c>
      <c r="J2189" s="13">
        <v>0</v>
      </c>
      <c r="K2189" s="13" t="s">
        <v>3023</v>
      </c>
      <c r="L2189" s="13" t="s">
        <v>3028</v>
      </c>
      <c r="M2189" s="14">
        <v>580.41599999999994</v>
      </c>
      <c r="N2189" s="9">
        <v>10</v>
      </c>
      <c r="O2189" s="15">
        <v>41365</v>
      </c>
    </row>
    <row r="2190" spans="1:15" ht="12.75" customHeight="1" x14ac:dyDescent="0.25">
      <c r="A2190" s="13" t="s">
        <v>5582</v>
      </c>
      <c r="B2190" s="46" t="s">
        <v>7569</v>
      </c>
      <c r="C2190" s="35" t="s">
        <v>7601</v>
      </c>
      <c r="D2190" s="47">
        <v>20010040</v>
      </c>
      <c r="E2190" s="13" t="s">
        <v>10677</v>
      </c>
      <c r="F2190" s="13" t="s">
        <v>4939</v>
      </c>
      <c r="G2190" s="13" t="s">
        <v>4948</v>
      </c>
      <c r="H2190" s="13" t="s">
        <v>3048</v>
      </c>
      <c r="I2190" s="13" t="s">
        <v>3047</v>
      </c>
      <c r="J2190" s="13">
        <v>0</v>
      </c>
      <c r="K2190" s="13" t="s">
        <v>3023</v>
      </c>
      <c r="L2190" s="13" t="s">
        <v>3028</v>
      </c>
      <c r="M2190" s="14">
        <v>53.731048000000001</v>
      </c>
      <c r="N2190" s="9">
        <v>10</v>
      </c>
      <c r="O2190" s="15">
        <v>41365</v>
      </c>
    </row>
    <row r="2191" spans="1:15" ht="12.75" customHeight="1" x14ac:dyDescent="0.25">
      <c r="A2191" s="13" t="s">
        <v>5583</v>
      </c>
      <c r="B2191" s="46" t="s">
        <v>7602</v>
      </c>
      <c r="C2191" s="35" t="s">
        <v>7601</v>
      </c>
      <c r="D2191" s="47">
        <v>20150172</v>
      </c>
      <c r="E2191" s="13" t="s">
        <v>10677</v>
      </c>
      <c r="F2191" s="13" t="s">
        <v>4939</v>
      </c>
      <c r="G2191" s="13" t="s">
        <v>4948</v>
      </c>
      <c r="H2191" s="13" t="s">
        <v>3048</v>
      </c>
      <c r="I2191" s="13" t="s">
        <v>3047</v>
      </c>
      <c r="J2191" s="13">
        <v>0</v>
      </c>
      <c r="K2191" s="13" t="s">
        <v>3023</v>
      </c>
      <c r="L2191" s="13" t="s">
        <v>3028</v>
      </c>
      <c r="M2191" s="14">
        <v>46.657031999999994</v>
      </c>
      <c r="N2191" s="9">
        <v>10</v>
      </c>
      <c r="O2191" s="15">
        <v>42095</v>
      </c>
    </row>
    <row r="2192" spans="1:15" ht="12.75" customHeight="1" x14ac:dyDescent="0.25">
      <c r="A2192" s="13" t="s">
        <v>5584</v>
      </c>
      <c r="B2192" s="46" t="s">
        <v>7603</v>
      </c>
      <c r="C2192" s="35" t="s">
        <v>7604</v>
      </c>
      <c r="D2192" s="47">
        <v>19920769</v>
      </c>
      <c r="E2192" s="13" t="s">
        <v>10677</v>
      </c>
      <c r="F2192" s="13" t="s">
        <v>4939</v>
      </c>
      <c r="G2192" s="13" t="s">
        <v>4948</v>
      </c>
      <c r="H2192" s="13" t="s">
        <v>3048</v>
      </c>
      <c r="I2192" s="13" t="s">
        <v>3047</v>
      </c>
      <c r="J2192" s="13">
        <v>0</v>
      </c>
      <c r="K2192" s="13" t="s">
        <v>3023</v>
      </c>
      <c r="L2192" s="13" t="s">
        <v>3028</v>
      </c>
      <c r="M2192" s="14">
        <v>121.45599999999999</v>
      </c>
      <c r="N2192" s="9">
        <v>10</v>
      </c>
      <c r="O2192" s="15">
        <v>41365</v>
      </c>
    </row>
    <row r="2193" spans="1:15" ht="12.75" customHeight="1" x14ac:dyDescent="0.25">
      <c r="A2193" s="13" t="s">
        <v>5585</v>
      </c>
      <c r="B2193" s="46" t="s">
        <v>7605</v>
      </c>
      <c r="C2193" s="35" t="s">
        <v>7606</v>
      </c>
      <c r="D2193" s="47">
        <v>19870031</v>
      </c>
      <c r="E2193" s="13" t="s">
        <v>10677</v>
      </c>
      <c r="F2193" s="13" t="s">
        <v>4939</v>
      </c>
      <c r="G2193" s="13" t="s">
        <v>4948</v>
      </c>
      <c r="H2193" s="13" t="s">
        <v>3048</v>
      </c>
      <c r="I2193" s="13" t="s">
        <v>3047</v>
      </c>
      <c r="J2193" s="13">
        <v>0</v>
      </c>
      <c r="K2193" s="13" t="s">
        <v>3023</v>
      </c>
      <c r="L2193" s="13" t="s">
        <v>3028</v>
      </c>
      <c r="M2193" s="14">
        <v>20</v>
      </c>
      <c r="N2193" s="9">
        <v>10</v>
      </c>
      <c r="O2193" s="15">
        <v>41365</v>
      </c>
    </row>
    <row r="2194" spans="1:15" ht="12.75" customHeight="1" x14ac:dyDescent="0.25">
      <c r="A2194" s="13" t="s">
        <v>5586</v>
      </c>
      <c r="B2194" s="46" t="s">
        <v>7607</v>
      </c>
      <c r="C2194" s="35" t="s">
        <v>7608</v>
      </c>
      <c r="D2194" s="47">
        <v>20140021</v>
      </c>
      <c r="E2194" s="13" t="s">
        <v>10677</v>
      </c>
      <c r="F2194" s="13" t="s">
        <v>4939</v>
      </c>
      <c r="G2194" s="13" t="s">
        <v>4948</v>
      </c>
      <c r="H2194" s="13" t="s">
        <v>3048</v>
      </c>
      <c r="I2194" s="13" t="s">
        <v>3047</v>
      </c>
      <c r="J2194" s="13">
        <v>0</v>
      </c>
      <c r="K2194" s="13" t="s">
        <v>3023</v>
      </c>
      <c r="L2194" s="13" t="s">
        <v>3028</v>
      </c>
      <c r="M2194" s="14">
        <v>1189.104</v>
      </c>
      <c r="N2194" s="9">
        <v>10</v>
      </c>
      <c r="O2194" s="15">
        <v>41365</v>
      </c>
    </row>
    <row r="2195" spans="1:15" ht="12.75" customHeight="1" x14ac:dyDescent="0.25">
      <c r="A2195" s="13" t="s">
        <v>5587</v>
      </c>
      <c r="B2195" s="46" t="s">
        <v>7609</v>
      </c>
      <c r="C2195" s="35" t="s">
        <v>7610</v>
      </c>
      <c r="D2195" s="47">
        <v>19870030</v>
      </c>
      <c r="E2195" s="13" t="s">
        <v>10677</v>
      </c>
      <c r="F2195" s="13" t="s">
        <v>4939</v>
      </c>
      <c r="G2195" s="13" t="s">
        <v>4948</v>
      </c>
      <c r="H2195" s="13" t="s">
        <v>3048</v>
      </c>
      <c r="I2195" s="13" t="s">
        <v>3047</v>
      </c>
      <c r="J2195" s="13">
        <v>0</v>
      </c>
      <c r="K2195" s="13" t="s">
        <v>3023</v>
      </c>
      <c r="L2195" s="13" t="s">
        <v>3028</v>
      </c>
      <c r="M2195" s="14">
        <v>71.324399999999997</v>
      </c>
      <c r="N2195" s="9">
        <v>10</v>
      </c>
      <c r="O2195" s="15">
        <v>41365</v>
      </c>
    </row>
    <row r="2196" spans="1:15" ht="12.75" customHeight="1" x14ac:dyDescent="0.25">
      <c r="A2196" s="13" t="s">
        <v>5588</v>
      </c>
      <c r="B2196" s="46" t="s">
        <v>7611</v>
      </c>
      <c r="C2196" s="35" t="s">
        <v>7612</v>
      </c>
      <c r="D2196" s="47">
        <v>19920914</v>
      </c>
      <c r="E2196" s="13" t="s">
        <v>10677</v>
      </c>
      <c r="F2196" s="13" t="s">
        <v>4939</v>
      </c>
      <c r="G2196" s="13" t="s">
        <v>4948</v>
      </c>
      <c r="H2196" s="13" t="s">
        <v>3048</v>
      </c>
      <c r="I2196" s="13" t="s">
        <v>3047</v>
      </c>
      <c r="J2196" s="13">
        <v>0</v>
      </c>
      <c r="K2196" s="13" t="s">
        <v>3023</v>
      </c>
      <c r="L2196" s="13" t="s">
        <v>3028</v>
      </c>
      <c r="M2196" s="14">
        <v>1.6</v>
      </c>
      <c r="N2196" s="9">
        <v>10</v>
      </c>
      <c r="O2196" s="15">
        <v>41365</v>
      </c>
    </row>
    <row r="2197" spans="1:15" ht="12.75" customHeight="1" x14ac:dyDescent="0.25">
      <c r="A2197" s="13" t="s">
        <v>5589</v>
      </c>
      <c r="B2197" s="46" t="s">
        <v>7613</v>
      </c>
      <c r="C2197" s="35" t="s">
        <v>7614</v>
      </c>
      <c r="D2197" s="47">
        <v>20120060</v>
      </c>
      <c r="E2197" s="13" t="s">
        <v>10677</v>
      </c>
      <c r="F2197" s="13" t="s">
        <v>4939</v>
      </c>
      <c r="G2197" s="13" t="s">
        <v>4948</v>
      </c>
      <c r="H2197" s="13" t="s">
        <v>3048</v>
      </c>
      <c r="I2197" s="13" t="s">
        <v>3047</v>
      </c>
      <c r="J2197" s="13">
        <v>0</v>
      </c>
      <c r="K2197" s="13" t="s">
        <v>3023</v>
      </c>
      <c r="L2197" s="13" t="s">
        <v>3028</v>
      </c>
      <c r="M2197" s="14">
        <v>155.16</v>
      </c>
      <c r="N2197" s="9">
        <v>10</v>
      </c>
      <c r="O2197" s="15">
        <v>41365</v>
      </c>
    </row>
    <row r="2198" spans="1:15" ht="12.75" customHeight="1" x14ac:dyDescent="0.25">
      <c r="A2198" s="13" t="s">
        <v>5590</v>
      </c>
      <c r="B2198" s="46" t="s">
        <v>7615</v>
      </c>
      <c r="C2198" s="35" t="s">
        <v>7614</v>
      </c>
      <c r="D2198" s="47">
        <v>20140081</v>
      </c>
      <c r="E2198" s="13" t="s">
        <v>10677</v>
      </c>
      <c r="F2198" s="13" t="s">
        <v>4939</v>
      </c>
      <c r="G2198" s="13" t="s">
        <v>4948</v>
      </c>
      <c r="H2198" s="13" t="s">
        <v>3048</v>
      </c>
      <c r="I2198" s="13" t="s">
        <v>3047</v>
      </c>
      <c r="J2198" s="13">
        <v>0</v>
      </c>
      <c r="K2198" s="13" t="s">
        <v>3023</v>
      </c>
      <c r="L2198" s="13" t="s">
        <v>3028</v>
      </c>
      <c r="M2198" s="14">
        <v>457.95200000000006</v>
      </c>
      <c r="N2198" s="9">
        <v>10</v>
      </c>
      <c r="O2198" s="15">
        <v>41365</v>
      </c>
    </row>
    <row r="2199" spans="1:15" ht="12.75" customHeight="1" x14ac:dyDescent="0.25">
      <c r="A2199" s="13" t="s">
        <v>5591</v>
      </c>
      <c r="B2199" s="46" t="s">
        <v>7616</v>
      </c>
      <c r="C2199" s="35" t="s">
        <v>7617</v>
      </c>
      <c r="D2199" s="47">
        <v>19870124</v>
      </c>
      <c r="E2199" s="13" t="s">
        <v>10677</v>
      </c>
      <c r="F2199" s="13" t="s">
        <v>4939</v>
      </c>
      <c r="G2199" s="13" t="s">
        <v>4948</v>
      </c>
      <c r="H2199" s="13" t="s">
        <v>3048</v>
      </c>
      <c r="I2199" s="13" t="s">
        <v>3047</v>
      </c>
      <c r="J2199" s="13">
        <v>0</v>
      </c>
      <c r="K2199" s="13" t="s">
        <v>3023</v>
      </c>
      <c r="L2199" s="13" t="s">
        <v>3028</v>
      </c>
      <c r="M2199" s="14">
        <v>53.635948799999994</v>
      </c>
      <c r="N2199" s="9">
        <v>10</v>
      </c>
      <c r="O2199" s="15">
        <v>41365</v>
      </c>
    </row>
    <row r="2200" spans="1:15" ht="12.75" customHeight="1" x14ac:dyDescent="0.25">
      <c r="A2200" s="13" t="s">
        <v>5592</v>
      </c>
      <c r="B2200" s="46" t="s">
        <v>7618</v>
      </c>
      <c r="C2200" s="35" t="s">
        <v>7619</v>
      </c>
      <c r="D2200" s="47">
        <v>20090420</v>
      </c>
      <c r="E2200" s="13" t="s">
        <v>10677</v>
      </c>
      <c r="F2200" s="13" t="s">
        <v>4939</v>
      </c>
      <c r="G2200" s="13" t="s">
        <v>4948</v>
      </c>
      <c r="H2200" s="13" t="s">
        <v>3048</v>
      </c>
      <c r="I2200" s="13" t="s">
        <v>3047</v>
      </c>
      <c r="J2200" s="13">
        <v>0</v>
      </c>
      <c r="K2200" s="13" t="s">
        <v>3023</v>
      </c>
      <c r="L2200" s="13" t="s">
        <v>3028</v>
      </c>
      <c r="M2200" s="14">
        <v>192</v>
      </c>
      <c r="N2200" s="9">
        <v>10</v>
      </c>
      <c r="O2200" s="15">
        <v>41365</v>
      </c>
    </row>
    <row r="2201" spans="1:15" ht="12.75" customHeight="1" x14ac:dyDescent="0.25">
      <c r="A2201" s="13" t="s">
        <v>5593</v>
      </c>
      <c r="B2201" s="46" t="s">
        <v>7620</v>
      </c>
      <c r="C2201" s="35" t="s">
        <v>7621</v>
      </c>
      <c r="D2201" s="47">
        <v>20110161</v>
      </c>
      <c r="E2201" s="13" t="s">
        <v>10677</v>
      </c>
      <c r="F2201" s="13" t="s">
        <v>4939</v>
      </c>
      <c r="G2201" s="13" t="s">
        <v>4948</v>
      </c>
      <c r="H2201" s="13" t="s">
        <v>3048</v>
      </c>
      <c r="I2201" s="13" t="s">
        <v>3047</v>
      </c>
      <c r="J2201" s="13">
        <v>0</v>
      </c>
      <c r="K2201" s="13" t="s">
        <v>3023</v>
      </c>
      <c r="L2201" s="13" t="s">
        <v>3028</v>
      </c>
      <c r="M2201" s="14">
        <v>313.34399999999999</v>
      </c>
      <c r="N2201" s="9">
        <v>10</v>
      </c>
      <c r="O2201" s="15">
        <v>41365</v>
      </c>
    </row>
    <row r="2202" spans="1:15" ht="12.75" customHeight="1" x14ac:dyDescent="0.25">
      <c r="A2202" s="13" t="s">
        <v>5594</v>
      </c>
      <c r="B2202" s="46" t="s">
        <v>7622</v>
      </c>
      <c r="C2202" s="35" t="s">
        <v>7623</v>
      </c>
      <c r="D2202" s="47">
        <v>19840463</v>
      </c>
      <c r="E2202" s="13" t="s">
        <v>10677</v>
      </c>
      <c r="F2202" s="13" t="s">
        <v>4939</v>
      </c>
      <c r="G2202" s="13" t="s">
        <v>4948</v>
      </c>
      <c r="H2202" s="13" t="s">
        <v>3048</v>
      </c>
      <c r="I2202" s="13" t="s">
        <v>3047</v>
      </c>
      <c r="J2202" s="13">
        <v>0</v>
      </c>
      <c r="K2202" s="13" t="s">
        <v>3023</v>
      </c>
      <c r="L2202" s="13" t="s">
        <v>3028</v>
      </c>
      <c r="M2202" s="14">
        <v>520.66812000000004</v>
      </c>
      <c r="N2202" s="9">
        <v>10</v>
      </c>
      <c r="O2202" s="15">
        <v>41365</v>
      </c>
    </row>
    <row r="2203" spans="1:15" ht="12.75" customHeight="1" x14ac:dyDescent="0.25">
      <c r="A2203" s="13" t="s">
        <v>5595</v>
      </c>
      <c r="B2203" s="46" t="s">
        <v>7624</v>
      </c>
      <c r="C2203" s="35" t="s">
        <v>7625</v>
      </c>
      <c r="D2203" s="47">
        <v>20140042</v>
      </c>
      <c r="E2203" s="13" t="s">
        <v>10677</v>
      </c>
      <c r="F2203" s="13" t="s">
        <v>4939</v>
      </c>
      <c r="G2203" s="13" t="s">
        <v>4948</v>
      </c>
      <c r="H2203" s="13" t="s">
        <v>3048</v>
      </c>
      <c r="I2203" s="13" t="s">
        <v>3047</v>
      </c>
      <c r="J2203" s="13">
        <v>0</v>
      </c>
      <c r="K2203" s="13" t="s">
        <v>3023</v>
      </c>
      <c r="L2203" s="13" t="s">
        <v>3028</v>
      </c>
      <c r="M2203" s="14">
        <v>254.16</v>
      </c>
      <c r="N2203" s="9">
        <v>10</v>
      </c>
      <c r="O2203" s="15">
        <v>41365</v>
      </c>
    </row>
    <row r="2204" spans="1:15" ht="12.75" customHeight="1" x14ac:dyDescent="0.25">
      <c r="A2204" s="13" t="s">
        <v>5596</v>
      </c>
      <c r="B2204" s="46" t="s">
        <v>7626</v>
      </c>
      <c r="C2204" s="35" t="s">
        <v>7625</v>
      </c>
      <c r="D2204" s="47">
        <v>20140138</v>
      </c>
      <c r="E2204" s="13" t="s">
        <v>10677</v>
      </c>
      <c r="F2204" s="13" t="s">
        <v>4939</v>
      </c>
      <c r="G2204" s="13" t="s">
        <v>4948</v>
      </c>
      <c r="H2204" s="13" t="s">
        <v>3048</v>
      </c>
      <c r="I2204" s="13" t="s">
        <v>3047</v>
      </c>
      <c r="J2204" s="13">
        <v>0</v>
      </c>
      <c r="K2204" s="13" t="s">
        <v>3023</v>
      </c>
      <c r="L2204" s="13" t="s">
        <v>3028</v>
      </c>
      <c r="M2204" s="14">
        <v>151.19999999999999</v>
      </c>
      <c r="N2204" s="9">
        <v>10</v>
      </c>
      <c r="O2204" s="15">
        <v>41365</v>
      </c>
    </row>
    <row r="2205" spans="1:15" ht="12.75" customHeight="1" x14ac:dyDescent="0.25">
      <c r="A2205" s="13" t="s">
        <v>5597</v>
      </c>
      <c r="B2205" s="46" t="s">
        <v>7627</v>
      </c>
      <c r="C2205" s="35" t="s">
        <v>7628</v>
      </c>
      <c r="D2205" s="47">
        <v>20150050</v>
      </c>
      <c r="E2205" s="13" t="s">
        <v>10677</v>
      </c>
      <c r="F2205" s="13" t="s">
        <v>4939</v>
      </c>
      <c r="G2205" s="13" t="s">
        <v>4948</v>
      </c>
      <c r="H2205" s="13" t="s">
        <v>3048</v>
      </c>
      <c r="I2205" s="13" t="s">
        <v>3047</v>
      </c>
      <c r="J2205" s="13">
        <v>0</v>
      </c>
      <c r="K2205" s="13" t="s">
        <v>3023</v>
      </c>
      <c r="L2205" s="13" t="s">
        <v>3028</v>
      </c>
      <c r="M2205" s="14">
        <v>948.94</v>
      </c>
      <c r="N2205" s="9">
        <v>10</v>
      </c>
      <c r="O2205" s="15">
        <v>42095</v>
      </c>
    </row>
    <row r="2206" spans="1:15" ht="12.75" customHeight="1" x14ac:dyDescent="0.25">
      <c r="A2206" s="13" t="s">
        <v>5598</v>
      </c>
      <c r="B2206" s="46" t="s">
        <v>7629</v>
      </c>
      <c r="C2206" s="35" t="s">
        <v>7630</v>
      </c>
      <c r="D2206" s="47">
        <v>19820036</v>
      </c>
      <c r="E2206" s="13" t="s">
        <v>10677</v>
      </c>
      <c r="F2206" s="13" t="s">
        <v>4939</v>
      </c>
      <c r="G2206" s="13" t="s">
        <v>4948</v>
      </c>
      <c r="H2206" s="13" t="s">
        <v>3048</v>
      </c>
      <c r="I2206" s="13" t="s">
        <v>3047</v>
      </c>
      <c r="J2206" s="13">
        <v>0</v>
      </c>
      <c r="K2206" s="13" t="s">
        <v>3023</v>
      </c>
      <c r="L2206" s="13" t="s">
        <v>3028</v>
      </c>
      <c r="M2206" s="14">
        <v>159.76665599999998</v>
      </c>
      <c r="N2206" s="9">
        <v>10</v>
      </c>
      <c r="O2206" s="15">
        <v>41365</v>
      </c>
    </row>
    <row r="2207" spans="1:15" ht="12.75" customHeight="1" x14ac:dyDescent="0.25">
      <c r="A2207" s="13" t="s">
        <v>5599</v>
      </c>
      <c r="B2207" s="46" t="s">
        <v>7631</v>
      </c>
      <c r="C2207" s="35" t="s">
        <v>7632</v>
      </c>
      <c r="D2207" s="47">
        <v>19820038</v>
      </c>
      <c r="E2207" s="13" t="s">
        <v>10677</v>
      </c>
      <c r="F2207" s="13" t="s">
        <v>4939</v>
      </c>
      <c r="G2207" s="13" t="s">
        <v>4948</v>
      </c>
      <c r="H2207" s="13" t="s">
        <v>3048</v>
      </c>
      <c r="I2207" s="13" t="s">
        <v>3047</v>
      </c>
      <c r="J2207" s="13">
        <v>0</v>
      </c>
      <c r="K2207" s="13" t="s">
        <v>3023</v>
      </c>
      <c r="L2207" s="13" t="s">
        <v>3028</v>
      </c>
      <c r="M2207" s="14">
        <v>91.485430399999984</v>
      </c>
      <c r="N2207" s="9">
        <v>10</v>
      </c>
      <c r="O2207" s="15">
        <v>41365</v>
      </c>
    </row>
    <row r="2208" spans="1:15" ht="12.75" customHeight="1" x14ac:dyDescent="0.25">
      <c r="A2208" s="13" t="s">
        <v>5600</v>
      </c>
      <c r="B2208" s="46" t="s">
        <v>7633</v>
      </c>
      <c r="C2208" s="35" t="s">
        <v>7634</v>
      </c>
      <c r="D2208" s="47">
        <v>20060241</v>
      </c>
      <c r="E2208" s="13" t="s">
        <v>10677</v>
      </c>
      <c r="F2208" s="13" t="s">
        <v>4939</v>
      </c>
      <c r="G2208" s="13" t="s">
        <v>4948</v>
      </c>
      <c r="H2208" s="13" t="s">
        <v>3048</v>
      </c>
      <c r="I2208" s="13" t="s">
        <v>3047</v>
      </c>
      <c r="J2208" s="13">
        <v>0</v>
      </c>
      <c r="K2208" s="13" t="s">
        <v>3023</v>
      </c>
      <c r="L2208" s="13" t="s">
        <v>3028</v>
      </c>
      <c r="M2208" s="14">
        <v>74.8</v>
      </c>
      <c r="N2208" s="9">
        <v>10</v>
      </c>
      <c r="O2208" s="15">
        <v>41365</v>
      </c>
    </row>
    <row r="2209" spans="1:15" ht="12.75" customHeight="1" x14ac:dyDescent="0.25">
      <c r="A2209" s="13" t="s">
        <v>5601</v>
      </c>
      <c r="B2209" s="46" t="s">
        <v>7635</v>
      </c>
      <c r="C2209" s="35" t="s">
        <v>7636</v>
      </c>
      <c r="D2209" s="47">
        <v>19840604</v>
      </c>
      <c r="E2209" s="13" t="s">
        <v>10677</v>
      </c>
      <c r="F2209" s="13" t="s">
        <v>4939</v>
      </c>
      <c r="G2209" s="13" t="s">
        <v>4948</v>
      </c>
      <c r="H2209" s="13" t="s">
        <v>3048</v>
      </c>
      <c r="I2209" s="13" t="s">
        <v>3047</v>
      </c>
      <c r="J2209" s="13">
        <v>0</v>
      </c>
      <c r="K2209" s="13" t="s">
        <v>3023</v>
      </c>
      <c r="L2209" s="13" t="s">
        <v>3028</v>
      </c>
      <c r="M2209" s="14">
        <v>114.46400000000001</v>
      </c>
      <c r="N2209" s="9">
        <v>10</v>
      </c>
      <c r="O2209" s="15">
        <v>41365</v>
      </c>
    </row>
    <row r="2210" spans="1:15" ht="12.75" customHeight="1" x14ac:dyDescent="0.25">
      <c r="A2210" s="13" t="s">
        <v>5602</v>
      </c>
      <c r="B2210" s="46" t="s">
        <v>7637</v>
      </c>
      <c r="C2210" s="35" t="s">
        <v>7638</v>
      </c>
      <c r="D2210" s="47">
        <v>19890119</v>
      </c>
      <c r="E2210" s="13" t="s">
        <v>10677</v>
      </c>
      <c r="F2210" s="13" t="s">
        <v>4939</v>
      </c>
      <c r="G2210" s="13" t="s">
        <v>4948</v>
      </c>
      <c r="H2210" s="13" t="s">
        <v>3048</v>
      </c>
      <c r="I2210" s="13" t="s">
        <v>3047</v>
      </c>
      <c r="J2210" s="13">
        <v>0</v>
      </c>
      <c r="K2210" s="13" t="s">
        <v>3023</v>
      </c>
      <c r="L2210" s="13" t="s">
        <v>3028</v>
      </c>
      <c r="M2210" s="14">
        <v>33.094521599999993</v>
      </c>
      <c r="N2210" s="9">
        <v>10</v>
      </c>
      <c r="O2210" s="15">
        <v>41365</v>
      </c>
    </row>
    <row r="2211" spans="1:15" ht="12.75" customHeight="1" x14ac:dyDescent="0.25">
      <c r="A2211" s="13" t="s">
        <v>5603</v>
      </c>
      <c r="B2211" s="46" t="s">
        <v>7639</v>
      </c>
      <c r="C2211" s="35" t="s">
        <v>7640</v>
      </c>
      <c r="D2211" s="47">
        <v>20050626</v>
      </c>
      <c r="E2211" s="13" t="s">
        <v>10677</v>
      </c>
      <c r="F2211" s="13" t="s">
        <v>4939</v>
      </c>
      <c r="G2211" s="13" t="s">
        <v>4948</v>
      </c>
      <c r="H2211" s="13" t="s">
        <v>3048</v>
      </c>
      <c r="I2211" s="13" t="s">
        <v>3047</v>
      </c>
      <c r="J2211" s="13">
        <v>0</v>
      </c>
      <c r="K2211" s="13" t="s">
        <v>3023</v>
      </c>
      <c r="L2211" s="13" t="s">
        <v>3028</v>
      </c>
      <c r="M2211" s="14">
        <v>71.2</v>
      </c>
      <c r="N2211" s="9">
        <v>10</v>
      </c>
      <c r="O2211" s="15">
        <v>41365</v>
      </c>
    </row>
    <row r="2212" spans="1:15" ht="12.75" customHeight="1" x14ac:dyDescent="0.25">
      <c r="A2212" s="13" t="s">
        <v>5604</v>
      </c>
      <c r="B2212" s="46" t="s">
        <v>7641</v>
      </c>
      <c r="C2212" s="35" t="s">
        <v>7642</v>
      </c>
      <c r="D2212" s="47">
        <v>20120053</v>
      </c>
      <c r="E2212" s="13" t="s">
        <v>10677</v>
      </c>
      <c r="F2212" s="13" t="s">
        <v>4939</v>
      </c>
      <c r="G2212" s="13" t="s">
        <v>4948</v>
      </c>
      <c r="H2212" s="13" t="s">
        <v>3048</v>
      </c>
      <c r="I2212" s="13" t="s">
        <v>3047</v>
      </c>
      <c r="J2212" s="13">
        <v>0</v>
      </c>
      <c r="K2212" s="13" t="s">
        <v>3023</v>
      </c>
      <c r="L2212" s="13" t="s">
        <v>3028</v>
      </c>
      <c r="M2212" s="14">
        <v>273.60000000000002</v>
      </c>
      <c r="N2212" s="9">
        <v>10</v>
      </c>
      <c r="O2212" s="15">
        <v>41365</v>
      </c>
    </row>
    <row r="2213" spans="1:15" ht="12.75" customHeight="1" x14ac:dyDescent="0.25">
      <c r="A2213" s="13" t="s">
        <v>5605</v>
      </c>
      <c r="B2213" s="46" t="s">
        <v>7643</v>
      </c>
      <c r="C2213" s="35" t="s">
        <v>7644</v>
      </c>
      <c r="D2213" s="47">
        <v>20060235</v>
      </c>
      <c r="E2213" s="13" t="s">
        <v>10677</v>
      </c>
      <c r="F2213" s="13" t="s">
        <v>4939</v>
      </c>
      <c r="G2213" s="13" t="s">
        <v>4948</v>
      </c>
      <c r="H2213" s="13" t="s">
        <v>3048</v>
      </c>
      <c r="I2213" s="13" t="s">
        <v>3047</v>
      </c>
      <c r="J2213" s="13">
        <v>0</v>
      </c>
      <c r="K2213" s="13" t="s">
        <v>3023</v>
      </c>
      <c r="L2213" s="13" t="s">
        <v>3028</v>
      </c>
      <c r="M2213" s="14">
        <v>217.12913360000002</v>
      </c>
      <c r="N2213" s="9">
        <v>10</v>
      </c>
      <c r="O2213" s="15">
        <v>41365</v>
      </c>
    </row>
    <row r="2214" spans="1:15" ht="12.75" customHeight="1" x14ac:dyDescent="0.25">
      <c r="A2214" s="13" t="s">
        <v>5606</v>
      </c>
      <c r="B2214" s="46" t="s">
        <v>7645</v>
      </c>
      <c r="C2214" s="35" t="s">
        <v>7646</v>
      </c>
      <c r="D2214" s="47">
        <v>20050628</v>
      </c>
      <c r="E2214" s="13" t="s">
        <v>10677</v>
      </c>
      <c r="F2214" s="13" t="s">
        <v>4939</v>
      </c>
      <c r="G2214" s="13" t="s">
        <v>4948</v>
      </c>
      <c r="H2214" s="13" t="s">
        <v>3048</v>
      </c>
      <c r="I2214" s="13" t="s">
        <v>3047</v>
      </c>
      <c r="J2214" s="13">
        <v>0</v>
      </c>
      <c r="K2214" s="13" t="s">
        <v>3023</v>
      </c>
      <c r="L2214" s="13" t="s">
        <v>3028</v>
      </c>
      <c r="M2214" s="14">
        <v>27.2</v>
      </c>
      <c r="N2214" s="9">
        <v>10</v>
      </c>
      <c r="O2214" s="15">
        <v>41365</v>
      </c>
    </row>
    <row r="2215" spans="1:15" ht="12.75" customHeight="1" x14ac:dyDescent="0.25">
      <c r="A2215" s="13" t="s">
        <v>5607</v>
      </c>
      <c r="B2215" s="46" t="s">
        <v>7647</v>
      </c>
      <c r="C2215" s="35" t="s">
        <v>7648</v>
      </c>
      <c r="D2215" s="47">
        <v>20070401</v>
      </c>
      <c r="E2215" s="13" t="s">
        <v>10677</v>
      </c>
      <c r="F2215" s="13" t="s">
        <v>4939</v>
      </c>
      <c r="G2215" s="13" t="s">
        <v>4948</v>
      </c>
      <c r="H2215" s="13" t="s">
        <v>3048</v>
      </c>
      <c r="I2215" s="13" t="s">
        <v>3047</v>
      </c>
      <c r="J2215" s="13">
        <v>0</v>
      </c>
      <c r="K2215" s="13" t="s">
        <v>3023</v>
      </c>
      <c r="L2215" s="13" t="s">
        <v>3028</v>
      </c>
      <c r="M2215" s="14">
        <v>351.42399999999998</v>
      </c>
      <c r="N2215" s="9">
        <v>10</v>
      </c>
      <c r="O2215" s="15">
        <v>41365</v>
      </c>
    </row>
    <row r="2216" spans="1:15" ht="12.75" customHeight="1" x14ac:dyDescent="0.25">
      <c r="A2216" s="13" t="s">
        <v>5608</v>
      </c>
      <c r="B2216" s="46" t="s">
        <v>7649</v>
      </c>
      <c r="C2216" s="35" t="s">
        <v>7650</v>
      </c>
      <c r="D2216" s="47">
        <v>19820040</v>
      </c>
      <c r="E2216" s="13" t="s">
        <v>10677</v>
      </c>
      <c r="F2216" s="13" t="s">
        <v>4939</v>
      </c>
      <c r="G2216" s="13" t="s">
        <v>4948</v>
      </c>
      <c r="H2216" s="13" t="s">
        <v>3048</v>
      </c>
      <c r="I2216" s="13" t="s">
        <v>3047</v>
      </c>
      <c r="J2216" s="13">
        <v>0</v>
      </c>
      <c r="K2216" s="13" t="s">
        <v>3023</v>
      </c>
      <c r="L2216" s="13" t="s">
        <v>3028</v>
      </c>
      <c r="M2216" s="14">
        <v>6.6400000000000006</v>
      </c>
      <c r="N2216" s="9">
        <v>10</v>
      </c>
      <c r="O2216" s="15">
        <v>41365</v>
      </c>
    </row>
    <row r="2217" spans="1:15" ht="12.75" customHeight="1" x14ac:dyDescent="0.25">
      <c r="A2217" s="13" t="s">
        <v>5609</v>
      </c>
      <c r="B2217" s="46" t="s">
        <v>7651</v>
      </c>
      <c r="C2217" s="35" t="s">
        <v>7652</v>
      </c>
      <c r="D2217" s="47">
        <v>20140107</v>
      </c>
      <c r="E2217" s="13" t="s">
        <v>10677</v>
      </c>
      <c r="F2217" s="13" t="s">
        <v>4939</v>
      </c>
      <c r="G2217" s="13" t="s">
        <v>4948</v>
      </c>
      <c r="H2217" s="13" t="s">
        <v>3048</v>
      </c>
      <c r="I2217" s="13" t="s">
        <v>3047</v>
      </c>
      <c r="J2217" s="13">
        <v>0</v>
      </c>
      <c r="K2217" s="13" t="s">
        <v>3023</v>
      </c>
      <c r="L2217" s="13" t="s">
        <v>3028</v>
      </c>
      <c r="M2217" s="14">
        <v>197.47200000000001</v>
      </c>
      <c r="N2217" s="9">
        <v>10</v>
      </c>
      <c r="O2217" s="15">
        <v>41365</v>
      </c>
    </row>
    <row r="2218" spans="1:15" ht="12.75" customHeight="1" x14ac:dyDescent="0.25">
      <c r="A2218" s="13" t="s">
        <v>5610</v>
      </c>
      <c r="B2218" s="46" t="s">
        <v>7653</v>
      </c>
      <c r="C2218" s="35" t="s">
        <v>7654</v>
      </c>
      <c r="D2218" s="47">
        <v>20080253</v>
      </c>
      <c r="E2218" s="13" t="s">
        <v>10677</v>
      </c>
      <c r="F2218" s="13" t="s">
        <v>4939</v>
      </c>
      <c r="G2218" s="13" t="s">
        <v>4948</v>
      </c>
      <c r="H2218" s="13" t="s">
        <v>3048</v>
      </c>
      <c r="I2218" s="13" t="s">
        <v>3047</v>
      </c>
      <c r="J2218" s="13">
        <v>0</v>
      </c>
      <c r="K2218" s="13" t="s">
        <v>3023</v>
      </c>
      <c r="L2218" s="13" t="s">
        <v>3028</v>
      </c>
      <c r="M2218" s="14">
        <v>61.2</v>
      </c>
      <c r="N2218" s="9">
        <v>10</v>
      </c>
      <c r="O2218" s="15">
        <v>41365</v>
      </c>
    </row>
    <row r="2219" spans="1:15" ht="12.75" customHeight="1" x14ac:dyDescent="0.25">
      <c r="A2219" s="13" t="s">
        <v>5611</v>
      </c>
      <c r="B2219" s="46" t="s">
        <v>7655</v>
      </c>
      <c r="C2219" s="35" t="s">
        <v>7656</v>
      </c>
      <c r="D2219" s="47">
        <v>20090207</v>
      </c>
      <c r="E2219" s="13" t="s">
        <v>10677</v>
      </c>
      <c r="F2219" s="13" t="s">
        <v>4939</v>
      </c>
      <c r="G2219" s="13" t="s">
        <v>4948</v>
      </c>
      <c r="H2219" s="13" t="s">
        <v>3048</v>
      </c>
      <c r="I2219" s="13" t="s">
        <v>3047</v>
      </c>
      <c r="J2219" s="13">
        <v>0</v>
      </c>
      <c r="K2219" s="13" t="s">
        <v>3023</v>
      </c>
      <c r="L2219" s="13" t="s">
        <v>3028</v>
      </c>
      <c r="M2219" s="14">
        <v>136</v>
      </c>
      <c r="N2219" s="9">
        <v>10</v>
      </c>
      <c r="O2219" s="15">
        <v>41365</v>
      </c>
    </row>
    <row r="2220" spans="1:15" ht="12.75" customHeight="1" x14ac:dyDescent="0.25">
      <c r="A2220" s="13" t="s">
        <v>5612</v>
      </c>
      <c r="B2220" s="46" t="s">
        <v>7657</v>
      </c>
      <c r="C2220" s="35" t="s">
        <v>7658</v>
      </c>
      <c r="D2220" s="47">
        <v>20140063</v>
      </c>
      <c r="E2220" s="13" t="s">
        <v>10677</v>
      </c>
      <c r="F2220" s="13" t="s">
        <v>4939</v>
      </c>
      <c r="G2220" s="13" t="s">
        <v>4948</v>
      </c>
      <c r="H2220" s="13" t="s">
        <v>3048</v>
      </c>
      <c r="I2220" s="13" t="s">
        <v>3047</v>
      </c>
      <c r="J2220" s="13">
        <v>0</v>
      </c>
      <c r="K2220" s="13" t="s">
        <v>3023</v>
      </c>
      <c r="L2220" s="13" t="s">
        <v>3028</v>
      </c>
      <c r="M2220" s="14">
        <v>211.55199999999999</v>
      </c>
      <c r="N2220" s="9">
        <v>10</v>
      </c>
      <c r="O2220" s="15">
        <v>41365</v>
      </c>
    </row>
    <row r="2221" spans="1:15" ht="12.75" customHeight="1" x14ac:dyDescent="0.25">
      <c r="A2221" s="13" t="s">
        <v>5613</v>
      </c>
      <c r="B2221" s="48" t="s">
        <v>7659</v>
      </c>
      <c r="C2221" s="35" t="s">
        <v>7660</v>
      </c>
      <c r="D2221" s="47">
        <v>20100100</v>
      </c>
      <c r="E2221" s="13" t="s">
        <v>10677</v>
      </c>
      <c r="F2221" s="13" t="s">
        <v>4939</v>
      </c>
      <c r="G2221" s="13" t="s">
        <v>4932</v>
      </c>
      <c r="H2221" s="13" t="s">
        <v>3048</v>
      </c>
      <c r="I2221" s="13" t="s">
        <v>3047</v>
      </c>
      <c r="J2221" s="13">
        <v>0</v>
      </c>
      <c r="K2221" s="13" t="s">
        <v>3023</v>
      </c>
      <c r="L2221" s="13" t="s">
        <v>3028</v>
      </c>
      <c r="M2221" s="14">
        <v>157.6</v>
      </c>
      <c r="N2221" s="9">
        <v>10</v>
      </c>
      <c r="O2221" s="15">
        <v>41365</v>
      </c>
    </row>
    <row r="2222" spans="1:15" ht="12.75" customHeight="1" x14ac:dyDescent="0.25">
      <c r="A2222" s="13" t="s">
        <v>5614</v>
      </c>
      <c r="B2222" s="46" t="s">
        <v>7661</v>
      </c>
      <c r="C2222" s="35" t="s">
        <v>7662</v>
      </c>
      <c r="D2222" s="47">
        <v>20080116</v>
      </c>
      <c r="E2222" s="13" t="s">
        <v>10677</v>
      </c>
      <c r="F2222" s="13" t="s">
        <v>4939</v>
      </c>
      <c r="G2222" s="13" t="s">
        <v>4948</v>
      </c>
      <c r="H2222" s="13" t="s">
        <v>3048</v>
      </c>
      <c r="I2222" s="13" t="s">
        <v>3047</v>
      </c>
      <c r="J2222" s="13">
        <v>0</v>
      </c>
      <c r="K2222" s="13" t="s">
        <v>3023</v>
      </c>
      <c r="L2222" s="13" t="s">
        <v>3028</v>
      </c>
      <c r="M2222" s="14">
        <v>307.49599999999998</v>
      </c>
      <c r="N2222" s="9">
        <v>10</v>
      </c>
      <c r="O2222" s="15">
        <v>41365</v>
      </c>
    </row>
    <row r="2223" spans="1:15" ht="12.75" customHeight="1" x14ac:dyDescent="0.25">
      <c r="A2223" s="13" t="s">
        <v>5615</v>
      </c>
      <c r="B2223" s="46" t="s">
        <v>7663</v>
      </c>
      <c r="C2223" s="35" t="s">
        <v>7664</v>
      </c>
      <c r="D2223" s="47">
        <v>20000335</v>
      </c>
      <c r="E2223" s="13" t="s">
        <v>10677</v>
      </c>
      <c r="F2223" s="13" t="s">
        <v>4939</v>
      </c>
      <c r="G2223" s="13" t="s">
        <v>4948</v>
      </c>
      <c r="H2223" s="13" t="s">
        <v>3048</v>
      </c>
      <c r="I2223" s="13" t="s">
        <v>3047</v>
      </c>
      <c r="J2223" s="13">
        <v>0</v>
      </c>
      <c r="K2223" s="13" t="s">
        <v>3023</v>
      </c>
      <c r="L2223" s="13" t="s">
        <v>3028</v>
      </c>
      <c r="M2223" s="14">
        <v>199.80341920000001</v>
      </c>
      <c r="N2223" s="9">
        <v>10</v>
      </c>
      <c r="O2223" s="15">
        <v>41365</v>
      </c>
    </row>
    <row r="2224" spans="1:15" ht="12.75" customHeight="1" x14ac:dyDescent="0.25">
      <c r="A2224" s="13" t="s">
        <v>5616</v>
      </c>
      <c r="B2224" s="46" t="s">
        <v>7665</v>
      </c>
      <c r="C2224" s="35" t="s">
        <v>7666</v>
      </c>
      <c r="D2224" s="47">
        <v>20030685</v>
      </c>
      <c r="E2224" s="13" t="s">
        <v>10677</v>
      </c>
      <c r="F2224" s="13" t="s">
        <v>4939</v>
      </c>
      <c r="G2224" s="13" t="s">
        <v>4948</v>
      </c>
      <c r="H2224" s="13" t="s">
        <v>3048</v>
      </c>
      <c r="I2224" s="13" t="s">
        <v>3047</v>
      </c>
      <c r="J2224" s="13">
        <v>0</v>
      </c>
      <c r="K2224" s="13" t="s">
        <v>3023</v>
      </c>
      <c r="L2224" s="13" t="s">
        <v>3028</v>
      </c>
      <c r="M2224" s="14">
        <v>9.6866120000000002</v>
      </c>
      <c r="N2224" s="9">
        <v>10</v>
      </c>
      <c r="O2224" s="15">
        <v>41365</v>
      </c>
    </row>
    <row r="2225" spans="1:15" ht="12.75" customHeight="1" x14ac:dyDescent="0.25">
      <c r="A2225" s="13" t="s">
        <v>5617</v>
      </c>
      <c r="B2225" s="46" t="s">
        <v>7667</v>
      </c>
      <c r="C2225" s="35" t="s">
        <v>7668</v>
      </c>
      <c r="D2225" s="47">
        <v>20070529</v>
      </c>
      <c r="E2225" s="13" t="s">
        <v>10677</v>
      </c>
      <c r="F2225" s="13" t="s">
        <v>4939</v>
      </c>
      <c r="G2225" s="13" t="s">
        <v>4948</v>
      </c>
      <c r="H2225" s="13" t="s">
        <v>3048</v>
      </c>
      <c r="I2225" s="13" t="s">
        <v>3047</v>
      </c>
      <c r="J2225" s="13">
        <v>0</v>
      </c>
      <c r="K2225" s="13" t="s">
        <v>3023</v>
      </c>
      <c r="L2225" s="13" t="s">
        <v>3028</v>
      </c>
      <c r="M2225" s="14">
        <v>9.2799999999999994</v>
      </c>
      <c r="N2225" s="9">
        <v>10</v>
      </c>
      <c r="O2225" s="15">
        <v>41365</v>
      </c>
    </row>
    <row r="2226" spans="1:15" ht="12.75" customHeight="1" x14ac:dyDescent="0.25">
      <c r="A2226" s="13" t="s">
        <v>5618</v>
      </c>
      <c r="B2226" s="46" t="s">
        <v>7669</v>
      </c>
      <c r="C2226" s="35" t="s">
        <v>7670</v>
      </c>
      <c r="D2226" s="47">
        <v>20000178</v>
      </c>
      <c r="E2226" s="13" t="s">
        <v>10677</v>
      </c>
      <c r="F2226" s="13" t="s">
        <v>4939</v>
      </c>
      <c r="G2226" s="13" t="s">
        <v>4948</v>
      </c>
      <c r="H2226" s="13" t="s">
        <v>3048</v>
      </c>
      <c r="I2226" s="13" t="s">
        <v>3047</v>
      </c>
      <c r="J2226" s="13">
        <v>0</v>
      </c>
      <c r="K2226" s="13" t="s">
        <v>3023</v>
      </c>
      <c r="L2226" s="13" t="s">
        <v>3028</v>
      </c>
      <c r="M2226" s="14">
        <v>29.506910399999999</v>
      </c>
      <c r="N2226" s="9">
        <v>10</v>
      </c>
      <c r="O2226" s="15">
        <v>41365</v>
      </c>
    </row>
    <row r="2227" spans="1:15" ht="12.75" customHeight="1" x14ac:dyDescent="0.25">
      <c r="A2227" s="13" t="s">
        <v>5619</v>
      </c>
      <c r="B2227" s="46" t="s">
        <v>7671</v>
      </c>
      <c r="C2227" s="35" t="s">
        <v>7672</v>
      </c>
      <c r="D2227" s="47">
        <v>20070458</v>
      </c>
      <c r="E2227" s="13" t="s">
        <v>10677</v>
      </c>
      <c r="F2227" s="13" t="s">
        <v>4939</v>
      </c>
      <c r="G2227" s="13" t="s">
        <v>4948</v>
      </c>
      <c r="H2227" s="13" t="s">
        <v>3048</v>
      </c>
      <c r="I2227" s="13" t="s">
        <v>3047</v>
      </c>
      <c r="J2227" s="13">
        <v>0</v>
      </c>
      <c r="K2227" s="13" t="s">
        <v>3023</v>
      </c>
      <c r="L2227" s="13" t="s">
        <v>3028</v>
      </c>
      <c r="M2227" s="14">
        <v>227.2</v>
      </c>
      <c r="N2227" s="9">
        <v>10</v>
      </c>
      <c r="O2227" s="15">
        <v>41365</v>
      </c>
    </row>
    <row r="2228" spans="1:15" ht="12.75" customHeight="1" x14ac:dyDescent="0.25">
      <c r="A2228" s="13" t="s">
        <v>5620</v>
      </c>
      <c r="B2228" s="46" t="s">
        <v>7673</v>
      </c>
      <c r="C2228" s="35" t="s">
        <v>7674</v>
      </c>
      <c r="D2228" s="47">
        <v>20050627</v>
      </c>
      <c r="E2228" s="13" t="s">
        <v>10677</v>
      </c>
      <c r="F2228" s="13" t="s">
        <v>4939</v>
      </c>
      <c r="G2228" s="13" t="s">
        <v>4948</v>
      </c>
      <c r="H2228" s="13" t="s">
        <v>3048</v>
      </c>
      <c r="I2228" s="13" t="s">
        <v>3047</v>
      </c>
      <c r="J2228" s="13">
        <v>0</v>
      </c>
      <c r="K2228" s="13" t="s">
        <v>3023</v>
      </c>
      <c r="L2228" s="13" t="s">
        <v>3028</v>
      </c>
      <c r="M2228" s="14">
        <v>79.2</v>
      </c>
      <c r="N2228" s="9">
        <v>10</v>
      </c>
      <c r="O2228" s="15">
        <v>41365</v>
      </c>
    </row>
    <row r="2229" spans="1:15" ht="12.75" customHeight="1" x14ac:dyDescent="0.25">
      <c r="A2229" s="13" t="s">
        <v>5621</v>
      </c>
      <c r="B2229" s="46" t="s">
        <v>7675</v>
      </c>
      <c r="C2229" s="35" t="s">
        <v>7676</v>
      </c>
      <c r="D2229" s="47">
        <v>19970296</v>
      </c>
      <c r="E2229" s="13" t="s">
        <v>10677</v>
      </c>
      <c r="F2229" s="13" t="s">
        <v>4939</v>
      </c>
      <c r="G2229" s="13" t="s">
        <v>4948</v>
      </c>
      <c r="H2229" s="13" t="s">
        <v>3048</v>
      </c>
      <c r="I2229" s="13" t="s">
        <v>3047</v>
      </c>
      <c r="J2229" s="13">
        <v>0</v>
      </c>
      <c r="K2229" s="13" t="s">
        <v>3023</v>
      </c>
      <c r="L2229" s="13" t="s">
        <v>3028</v>
      </c>
      <c r="M2229" s="14">
        <v>1.6</v>
      </c>
      <c r="N2229" s="9">
        <v>10</v>
      </c>
      <c r="O2229" s="15">
        <v>41365</v>
      </c>
    </row>
    <row r="2230" spans="1:15" ht="12.75" customHeight="1" x14ac:dyDescent="0.25">
      <c r="A2230" s="13" t="s">
        <v>5622</v>
      </c>
      <c r="B2230" s="46" t="s">
        <v>7677</v>
      </c>
      <c r="C2230" s="35" t="s">
        <v>7678</v>
      </c>
      <c r="D2230" s="47">
        <v>19950358</v>
      </c>
      <c r="E2230" s="13" t="s">
        <v>10677</v>
      </c>
      <c r="F2230" s="13" t="s">
        <v>4939</v>
      </c>
      <c r="G2230" s="13" t="s">
        <v>4948</v>
      </c>
      <c r="H2230" s="13" t="s">
        <v>3048</v>
      </c>
      <c r="I2230" s="13" t="s">
        <v>3047</v>
      </c>
      <c r="J2230" s="13">
        <v>0</v>
      </c>
      <c r="K2230" s="13" t="s">
        <v>3023</v>
      </c>
      <c r="L2230" s="13" t="s">
        <v>3028</v>
      </c>
      <c r="M2230" s="14">
        <v>456.47615999999999</v>
      </c>
      <c r="N2230" s="9">
        <v>10</v>
      </c>
      <c r="O2230" s="15">
        <v>41365</v>
      </c>
    </row>
    <row r="2231" spans="1:15" ht="12.75" customHeight="1" x14ac:dyDescent="0.25">
      <c r="A2231" s="13" t="s">
        <v>5623</v>
      </c>
      <c r="B2231" s="46" t="s">
        <v>7679</v>
      </c>
      <c r="C2231" s="35" t="s">
        <v>7680</v>
      </c>
      <c r="D2231" s="47">
        <v>20120054</v>
      </c>
      <c r="E2231" s="13" t="s">
        <v>10677</v>
      </c>
      <c r="F2231" s="13" t="s">
        <v>4939</v>
      </c>
      <c r="G2231" s="13" t="s">
        <v>4948</v>
      </c>
      <c r="H2231" s="13" t="s">
        <v>3048</v>
      </c>
      <c r="I2231" s="13" t="s">
        <v>3047</v>
      </c>
      <c r="J2231" s="13">
        <v>0</v>
      </c>
      <c r="K2231" s="13" t="s">
        <v>3023</v>
      </c>
      <c r="L2231" s="13" t="s">
        <v>3028</v>
      </c>
      <c r="M2231" s="14">
        <v>194.46</v>
      </c>
      <c r="N2231" s="9">
        <v>10</v>
      </c>
      <c r="O2231" s="15">
        <v>42095</v>
      </c>
    </row>
    <row r="2232" spans="1:15" ht="12.75" customHeight="1" x14ac:dyDescent="0.25">
      <c r="A2232" s="13" t="s">
        <v>5624</v>
      </c>
      <c r="B2232" s="46" t="s">
        <v>7681</v>
      </c>
      <c r="C2232" s="35" t="s">
        <v>7682</v>
      </c>
      <c r="D2232" s="47">
        <v>20050653</v>
      </c>
      <c r="E2232" s="13" t="s">
        <v>10677</v>
      </c>
      <c r="F2232" s="13" t="s">
        <v>4939</v>
      </c>
      <c r="G2232" s="13" t="s">
        <v>4948</v>
      </c>
      <c r="H2232" s="13" t="s">
        <v>3048</v>
      </c>
      <c r="I2232" s="13" t="s">
        <v>3047</v>
      </c>
      <c r="J2232" s="13">
        <v>0</v>
      </c>
      <c r="K2232" s="13" t="s">
        <v>3023</v>
      </c>
      <c r="L2232" s="13" t="s">
        <v>3028</v>
      </c>
      <c r="M2232" s="14">
        <v>70.048000000000002</v>
      </c>
      <c r="N2232" s="9">
        <v>10</v>
      </c>
      <c r="O2232" s="15">
        <v>41365</v>
      </c>
    </row>
    <row r="2233" spans="1:15" ht="12.75" customHeight="1" x14ac:dyDescent="0.25">
      <c r="A2233" s="13" t="s">
        <v>5625</v>
      </c>
      <c r="B2233" s="46" t="s">
        <v>7683</v>
      </c>
      <c r="C2233" s="35" t="s">
        <v>7684</v>
      </c>
      <c r="D2233" s="47">
        <v>20110166</v>
      </c>
      <c r="E2233" s="13" t="s">
        <v>10677</v>
      </c>
      <c r="F2233" s="13" t="s">
        <v>4939</v>
      </c>
      <c r="G2233" s="13" t="s">
        <v>4948</v>
      </c>
      <c r="H2233" s="13" t="s">
        <v>3048</v>
      </c>
      <c r="I2233" s="13" t="s">
        <v>3047</v>
      </c>
      <c r="J2233" s="13">
        <v>0</v>
      </c>
      <c r="K2233" s="13" t="s">
        <v>3023</v>
      </c>
      <c r="L2233" s="13" t="s">
        <v>3028</v>
      </c>
      <c r="M2233" s="14">
        <v>80</v>
      </c>
      <c r="N2233" s="9">
        <v>10</v>
      </c>
      <c r="O2233" s="15">
        <v>41365</v>
      </c>
    </row>
    <row r="2234" spans="1:15" ht="12.75" customHeight="1" x14ac:dyDescent="0.25">
      <c r="A2234" s="13" t="s">
        <v>5626</v>
      </c>
      <c r="B2234" s="46" t="s">
        <v>7685</v>
      </c>
      <c r="C2234" s="35" t="s">
        <v>7686</v>
      </c>
      <c r="D2234" s="47">
        <v>20040416</v>
      </c>
      <c r="E2234" s="13" t="s">
        <v>10677</v>
      </c>
      <c r="F2234" s="13" t="s">
        <v>4939</v>
      </c>
      <c r="G2234" s="13" t="s">
        <v>4948</v>
      </c>
      <c r="H2234" s="13" t="s">
        <v>3048</v>
      </c>
      <c r="I2234" s="13" t="s">
        <v>3047</v>
      </c>
      <c r="J2234" s="13">
        <v>0</v>
      </c>
      <c r="K2234" s="13" t="s">
        <v>3023</v>
      </c>
      <c r="L2234" s="13" t="s">
        <v>3028</v>
      </c>
      <c r="M2234" s="14">
        <v>178.82975999999999</v>
      </c>
      <c r="N2234" s="9">
        <v>10</v>
      </c>
      <c r="O2234" s="15">
        <v>41365</v>
      </c>
    </row>
    <row r="2235" spans="1:15" ht="12.75" customHeight="1" x14ac:dyDescent="0.25">
      <c r="A2235" s="13" t="s">
        <v>5627</v>
      </c>
      <c r="B2235" s="46" t="s">
        <v>7687</v>
      </c>
      <c r="C2235" s="35" t="s">
        <v>7688</v>
      </c>
      <c r="D2235" s="47">
        <v>20040129</v>
      </c>
      <c r="E2235" s="13" t="s">
        <v>10677</v>
      </c>
      <c r="F2235" s="13" t="s">
        <v>4939</v>
      </c>
      <c r="G2235" s="13" t="s">
        <v>4948</v>
      </c>
      <c r="H2235" s="13" t="s">
        <v>3048</v>
      </c>
      <c r="I2235" s="13" t="s">
        <v>3047</v>
      </c>
      <c r="J2235" s="13">
        <v>0</v>
      </c>
      <c r="K2235" s="13" t="s">
        <v>3023</v>
      </c>
      <c r="L2235" s="13" t="s">
        <v>3028</v>
      </c>
      <c r="M2235" s="14">
        <v>10.4</v>
      </c>
      <c r="N2235" s="9">
        <v>10</v>
      </c>
      <c r="O2235" s="15">
        <v>41365</v>
      </c>
    </row>
    <row r="2236" spans="1:15" ht="12.75" customHeight="1" x14ac:dyDescent="0.25">
      <c r="A2236" s="13" t="s">
        <v>5628</v>
      </c>
      <c r="B2236" s="46" t="s">
        <v>7689</v>
      </c>
      <c r="C2236" s="35" t="s">
        <v>7690</v>
      </c>
      <c r="D2236" s="49">
        <v>19910251</v>
      </c>
      <c r="E2236" s="13" t="s">
        <v>10677</v>
      </c>
      <c r="F2236" s="13" t="s">
        <v>4939</v>
      </c>
      <c r="G2236" s="13" t="s">
        <v>4948</v>
      </c>
      <c r="H2236" s="13" t="s">
        <v>3048</v>
      </c>
      <c r="I2236" s="13" t="s">
        <v>3047</v>
      </c>
      <c r="J2236" s="13">
        <v>0</v>
      </c>
      <c r="K2236" s="13" t="s">
        <v>3023</v>
      </c>
      <c r="L2236" s="13" t="s">
        <v>3028</v>
      </c>
      <c r="M2236" s="14">
        <v>287.10399999999998</v>
      </c>
      <c r="N2236" s="9">
        <v>10</v>
      </c>
      <c r="O2236" s="15">
        <v>41365</v>
      </c>
    </row>
    <row r="2237" spans="1:15" ht="12.75" customHeight="1" x14ac:dyDescent="0.25">
      <c r="A2237" s="13" t="s">
        <v>5629</v>
      </c>
      <c r="B2237" s="46" t="s">
        <v>7689</v>
      </c>
      <c r="C2237" s="35" t="s">
        <v>7690</v>
      </c>
      <c r="D2237" s="47">
        <v>19910252</v>
      </c>
      <c r="E2237" s="13" t="s">
        <v>10677</v>
      </c>
      <c r="F2237" s="13" t="s">
        <v>4939</v>
      </c>
      <c r="G2237" s="13" t="s">
        <v>4948</v>
      </c>
      <c r="H2237" s="13" t="s">
        <v>3048</v>
      </c>
      <c r="I2237" s="13" t="s">
        <v>3047</v>
      </c>
      <c r="J2237" s="13">
        <v>0</v>
      </c>
      <c r="K2237" s="13" t="s">
        <v>3023</v>
      </c>
      <c r="L2237" s="13" t="s">
        <v>3028</v>
      </c>
      <c r="M2237" s="14">
        <v>287.10399999999998</v>
      </c>
      <c r="N2237" s="9">
        <v>10</v>
      </c>
      <c r="O2237" s="15">
        <v>41365</v>
      </c>
    </row>
    <row r="2238" spans="1:15" ht="12.75" customHeight="1" x14ac:dyDescent="0.25">
      <c r="A2238" s="13" t="s">
        <v>5630</v>
      </c>
      <c r="B2238" s="46" t="s">
        <v>7689</v>
      </c>
      <c r="C2238" s="35" t="s">
        <v>7690</v>
      </c>
      <c r="D2238" s="47">
        <v>19910253</v>
      </c>
      <c r="E2238" s="13" t="s">
        <v>10677</v>
      </c>
      <c r="F2238" s="13" t="s">
        <v>4939</v>
      </c>
      <c r="G2238" s="13" t="s">
        <v>4948</v>
      </c>
      <c r="H2238" s="13" t="s">
        <v>3048</v>
      </c>
      <c r="I2238" s="13" t="s">
        <v>3047</v>
      </c>
      <c r="J2238" s="13">
        <v>0</v>
      </c>
      <c r="K2238" s="13" t="s">
        <v>3023</v>
      </c>
      <c r="L2238" s="13" t="s">
        <v>3028</v>
      </c>
      <c r="M2238" s="14">
        <v>287.10399999999998</v>
      </c>
      <c r="N2238" s="9">
        <v>10</v>
      </c>
      <c r="O2238" s="15">
        <v>41365</v>
      </c>
    </row>
    <row r="2239" spans="1:15" ht="12.75" customHeight="1" x14ac:dyDescent="0.25">
      <c r="A2239" s="13" t="s">
        <v>5631</v>
      </c>
      <c r="B2239" s="46" t="s">
        <v>7691</v>
      </c>
      <c r="C2239" s="35" t="s">
        <v>7692</v>
      </c>
      <c r="D2239" s="47">
        <v>20000854</v>
      </c>
      <c r="E2239" s="13" t="s">
        <v>10677</v>
      </c>
      <c r="F2239" s="13" t="s">
        <v>4939</v>
      </c>
      <c r="G2239" s="13" t="s">
        <v>4948</v>
      </c>
      <c r="H2239" s="13" t="s">
        <v>3048</v>
      </c>
      <c r="I2239" s="13" t="s">
        <v>3047</v>
      </c>
      <c r="J2239" s="13">
        <v>0</v>
      </c>
      <c r="K2239" s="13" t="s">
        <v>3023</v>
      </c>
      <c r="L2239" s="13" t="s">
        <v>3028</v>
      </c>
      <c r="M2239" s="14">
        <v>474.54500799999994</v>
      </c>
      <c r="N2239" s="9">
        <v>10</v>
      </c>
      <c r="O2239" s="15">
        <v>41365</v>
      </c>
    </row>
    <row r="2240" spans="1:15" ht="12.75" customHeight="1" x14ac:dyDescent="0.25">
      <c r="A2240" s="13" t="s">
        <v>5632</v>
      </c>
      <c r="B2240" s="46" t="s">
        <v>7693</v>
      </c>
      <c r="C2240" s="35" t="s">
        <v>7694</v>
      </c>
      <c r="D2240" s="47">
        <v>20060403</v>
      </c>
      <c r="E2240" s="13" t="s">
        <v>10677</v>
      </c>
      <c r="F2240" s="13" t="s">
        <v>4939</v>
      </c>
      <c r="G2240" s="13" t="s">
        <v>4948</v>
      </c>
      <c r="H2240" s="13" t="s">
        <v>3048</v>
      </c>
      <c r="I2240" s="13" t="s">
        <v>3047</v>
      </c>
      <c r="J2240" s="13">
        <v>0</v>
      </c>
      <c r="K2240" s="13" t="s">
        <v>3023</v>
      </c>
      <c r="L2240" s="13" t="s">
        <v>3028</v>
      </c>
      <c r="M2240" s="14">
        <v>19.2</v>
      </c>
      <c r="N2240" s="9">
        <v>10</v>
      </c>
      <c r="O2240" s="15">
        <v>41365</v>
      </c>
    </row>
    <row r="2241" spans="1:15" ht="12.75" customHeight="1" x14ac:dyDescent="0.25">
      <c r="A2241" s="13" t="s">
        <v>5633</v>
      </c>
      <c r="B2241" s="46" t="s">
        <v>7695</v>
      </c>
      <c r="C2241" s="35" t="s">
        <v>7696</v>
      </c>
      <c r="D2241" s="47">
        <v>20060466</v>
      </c>
      <c r="E2241" s="13" t="s">
        <v>10677</v>
      </c>
      <c r="F2241" s="13" t="s">
        <v>4939</v>
      </c>
      <c r="G2241" s="13" t="s">
        <v>4948</v>
      </c>
      <c r="H2241" s="13" t="s">
        <v>3048</v>
      </c>
      <c r="I2241" s="13" t="s">
        <v>3047</v>
      </c>
      <c r="J2241" s="13">
        <v>0</v>
      </c>
      <c r="K2241" s="13" t="s">
        <v>3023</v>
      </c>
      <c r="L2241" s="13" t="s">
        <v>3028</v>
      </c>
      <c r="M2241" s="14">
        <v>243.2</v>
      </c>
      <c r="N2241" s="9">
        <v>10</v>
      </c>
      <c r="O2241" s="15">
        <v>41365</v>
      </c>
    </row>
    <row r="2242" spans="1:15" ht="12.75" customHeight="1" x14ac:dyDescent="0.25">
      <c r="A2242" s="13" t="s">
        <v>5634</v>
      </c>
      <c r="B2242" s="46" t="s">
        <v>7697</v>
      </c>
      <c r="C2242" s="35" t="s">
        <v>7698</v>
      </c>
      <c r="D2242" s="47">
        <v>19880368</v>
      </c>
      <c r="E2242" s="13" t="s">
        <v>10677</v>
      </c>
      <c r="F2242" s="13" t="s">
        <v>4939</v>
      </c>
      <c r="G2242" s="13" t="s">
        <v>4948</v>
      </c>
      <c r="H2242" s="13" t="s">
        <v>3048</v>
      </c>
      <c r="I2242" s="13" t="s">
        <v>3047</v>
      </c>
      <c r="J2242" s="13">
        <v>0</v>
      </c>
      <c r="K2242" s="13" t="s">
        <v>3023</v>
      </c>
      <c r="L2242" s="13" t="s">
        <v>3028</v>
      </c>
      <c r="M2242" s="14">
        <v>179.92768640000003</v>
      </c>
      <c r="N2242" s="9">
        <v>10</v>
      </c>
      <c r="O2242" s="15">
        <v>41365</v>
      </c>
    </row>
    <row r="2243" spans="1:15" ht="12.75" customHeight="1" x14ac:dyDescent="0.25">
      <c r="A2243" s="13" t="s">
        <v>5635</v>
      </c>
      <c r="B2243" s="46" t="s">
        <v>7699</v>
      </c>
      <c r="C2243" s="35" t="s">
        <v>7700</v>
      </c>
      <c r="D2243" s="47">
        <v>19960253</v>
      </c>
      <c r="E2243" s="13" t="s">
        <v>10677</v>
      </c>
      <c r="F2243" s="13" t="s">
        <v>4939</v>
      </c>
      <c r="G2243" s="13" t="s">
        <v>4948</v>
      </c>
      <c r="H2243" s="13" t="s">
        <v>3048</v>
      </c>
      <c r="I2243" s="13" t="s">
        <v>3047</v>
      </c>
      <c r="J2243" s="13">
        <v>0</v>
      </c>
      <c r="K2243" s="13" t="s">
        <v>3023</v>
      </c>
      <c r="L2243" s="13" t="s">
        <v>3028</v>
      </c>
      <c r="M2243" s="14">
        <v>23.964998399999999</v>
      </c>
      <c r="N2243" s="9">
        <v>10</v>
      </c>
      <c r="O2243" s="15">
        <v>41365</v>
      </c>
    </row>
    <row r="2244" spans="1:15" ht="12.75" customHeight="1" x14ac:dyDescent="0.25">
      <c r="A2244" s="13" t="s">
        <v>5636</v>
      </c>
      <c r="B2244" s="46" t="s">
        <v>7701</v>
      </c>
      <c r="C2244" s="35" t="s">
        <v>7702</v>
      </c>
      <c r="D2244" s="47">
        <v>20020190</v>
      </c>
      <c r="E2244" s="13" t="s">
        <v>10677</v>
      </c>
      <c r="F2244" s="13" t="s">
        <v>4939</v>
      </c>
      <c r="G2244" s="13" t="s">
        <v>4948</v>
      </c>
      <c r="H2244" s="13" t="s">
        <v>3048</v>
      </c>
      <c r="I2244" s="13" t="s">
        <v>3047</v>
      </c>
      <c r="J2244" s="13">
        <v>0</v>
      </c>
      <c r="K2244" s="13" t="s">
        <v>3023</v>
      </c>
      <c r="L2244" s="13" t="s">
        <v>3028</v>
      </c>
      <c r="M2244" s="14">
        <v>87.2</v>
      </c>
      <c r="N2244" s="9">
        <v>10</v>
      </c>
      <c r="O2244" s="15">
        <v>41365</v>
      </c>
    </row>
    <row r="2245" spans="1:15" ht="12.75" customHeight="1" x14ac:dyDescent="0.25">
      <c r="A2245" s="13" t="s">
        <v>5637</v>
      </c>
      <c r="B2245" s="46" t="s">
        <v>7703</v>
      </c>
      <c r="C2245" s="35" t="s">
        <v>7704</v>
      </c>
      <c r="D2245" s="47">
        <v>20010131</v>
      </c>
      <c r="E2245" s="13" t="s">
        <v>3016</v>
      </c>
      <c r="F2245" s="13" t="s">
        <v>12074</v>
      </c>
      <c r="G2245" s="13" t="s">
        <v>4932</v>
      </c>
      <c r="H2245" s="13" t="s">
        <v>3048</v>
      </c>
      <c r="I2245" s="13" t="s">
        <v>3047</v>
      </c>
      <c r="J2245" s="13">
        <v>0</v>
      </c>
      <c r="K2245" s="13" t="s">
        <v>3023</v>
      </c>
      <c r="L2245" s="13" t="s">
        <v>3028</v>
      </c>
      <c r="M2245" s="14">
        <v>129.6</v>
      </c>
      <c r="N2245" s="9">
        <v>10</v>
      </c>
      <c r="O2245" s="15">
        <v>41365</v>
      </c>
    </row>
    <row r="2246" spans="1:15" ht="12.75" customHeight="1" x14ac:dyDescent="0.25">
      <c r="A2246" s="13" t="s">
        <v>5638</v>
      </c>
      <c r="B2246" s="46" t="s">
        <v>7705</v>
      </c>
      <c r="C2246" s="35" t="s">
        <v>7706</v>
      </c>
      <c r="D2246" s="47">
        <v>20060071</v>
      </c>
      <c r="E2246" s="13" t="s">
        <v>10677</v>
      </c>
      <c r="F2246" s="13" t="s">
        <v>4939</v>
      </c>
      <c r="G2246" s="13" t="s">
        <v>4948</v>
      </c>
      <c r="H2246" s="13" t="s">
        <v>3048</v>
      </c>
      <c r="I2246" s="13" t="s">
        <v>3047</v>
      </c>
      <c r="J2246" s="13">
        <v>0</v>
      </c>
      <c r="K2246" s="13" t="s">
        <v>3023</v>
      </c>
      <c r="L2246" s="13" t="s">
        <v>3028</v>
      </c>
      <c r="M2246" s="14">
        <v>175.2</v>
      </c>
      <c r="N2246" s="9">
        <v>10</v>
      </c>
      <c r="O2246" s="15">
        <v>41365</v>
      </c>
    </row>
    <row r="2247" spans="1:15" ht="12.75" customHeight="1" x14ac:dyDescent="0.25">
      <c r="A2247" s="13" t="s">
        <v>5639</v>
      </c>
      <c r="B2247" s="46" t="s">
        <v>7707</v>
      </c>
      <c r="C2247" s="35" t="s">
        <v>7708</v>
      </c>
      <c r="D2247" s="47">
        <v>20010204</v>
      </c>
      <c r="E2247" s="13" t="s">
        <v>10677</v>
      </c>
      <c r="F2247" s="13" t="s">
        <v>4939</v>
      </c>
      <c r="G2247" s="13" t="s">
        <v>4948</v>
      </c>
      <c r="H2247" s="13" t="s">
        <v>3048</v>
      </c>
      <c r="I2247" s="13" t="s">
        <v>3047</v>
      </c>
      <c r="J2247" s="13">
        <v>0</v>
      </c>
      <c r="K2247" s="13" t="s">
        <v>3023</v>
      </c>
      <c r="L2247" s="13" t="s">
        <v>3028</v>
      </c>
      <c r="M2247" s="14">
        <v>156.52000000000001</v>
      </c>
      <c r="N2247" s="9">
        <v>10</v>
      </c>
      <c r="O2247" s="15">
        <v>41365</v>
      </c>
    </row>
    <row r="2248" spans="1:15" ht="12.75" customHeight="1" x14ac:dyDescent="0.25">
      <c r="A2248" s="13" t="s">
        <v>5640</v>
      </c>
      <c r="B2248" s="46" t="s">
        <v>7709</v>
      </c>
      <c r="C2248" s="35" t="s">
        <v>7710</v>
      </c>
      <c r="D2248" s="47">
        <v>19940121</v>
      </c>
      <c r="E2248" s="13" t="s">
        <v>10677</v>
      </c>
      <c r="F2248" s="13" t="s">
        <v>4939</v>
      </c>
      <c r="G2248" s="13" t="s">
        <v>4948</v>
      </c>
      <c r="H2248" s="13" t="s">
        <v>3048</v>
      </c>
      <c r="I2248" s="13" t="s">
        <v>3047</v>
      </c>
      <c r="J2248" s="13">
        <v>0</v>
      </c>
      <c r="K2248" s="13" t="s">
        <v>3023</v>
      </c>
      <c r="L2248" s="13" t="s">
        <v>3028</v>
      </c>
      <c r="M2248" s="14">
        <v>80.8</v>
      </c>
      <c r="N2248" s="9">
        <v>10</v>
      </c>
      <c r="O2248" s="15">
        <v>41365</v>
      </c>
    </row>
    <row r="2249" spans="1:15" ht="12.75" customHeight="1" x14ac:dyDescent="0.25">
      <c r="A2249" s="13" t="s">
        <v>5641</v>
      </c>
      <c r="B2249" s="46" t="s">
        <v>7711</v>
      </c>
      <c r="C2249" s="35" t="s">
        <v>7712</v>
      </c>
      <c r="D2249" s="47">
        <v>20070603</v>
      </c>
      <c r="E2249" s="13" t="s">
        <v>10677</v>
      </c>
      <c r="F2249" s="13" t="s">
        <v>4939</v>
      </c>
      <c r="G2249" s="13" t="s">
        <v>4948</v>
      </c>
      <c r="H2249" s="13" t="s">
        <v>3048</v>
      </c>
      <c r="I2249" s="13" t="s">
        <v>3047</v>
      </c>
      <c r="J2249" s="13">
        <v>0</v>
      </c>
      <c r="K2249" s="13" t="s">
        <v>3023</v>
      </c>
      <c r="L2249" s="13" t="s">
        <v>3028</v>
      </c>
      <c r="M2249" s="14">
        <v>80</v>
      </c>
      <c r="N2249" s="9">
        <v>10</v>
      </c>
      <c r="O2249" s="15">
        <v>41365</v>
      </c>
    </row>
    <row r="2250" spans="1:15" ht="12.75" customHeight="1" x14ac:dyDescent="0.25">
      <c r="A2250" s="13" t="s">
        <v>5642</v>
      </c>
      <c r="B2250" s="46" t="s">
        <v>7713</v>
      </c>
      <c r="C2250" s="35" t="s">
        <v>7714</v>
      </c>
      <c r="D2250" s="47">
        <v>19970108</v>
      </c>
      <c r="E2250" s="13" t="s">
        <v>10677</v>
      </c>
      <c r="F2250" s="13" t="s">
        <v>4939</v>
      </c>
      <c r="G2250" s="13" t="s">
        <v>4948</v>
      </c>
      <c r="H2250" s="13" t="s">
        <v>3048</v>
      </c>
      <c r="I2250" s="13" t="s">
        <v>3047</v>
      </c>
      <c r="J2250" s="13">
        <v>0</v>
      </c>
      <c r="K2250" s="13" t="s">
        <v>3023</v>
      </c>
      <c r="L2250" s="13" t="s">
        <v>3028</v>
      </c>
      <c r="M2250" s="14">
        <v>33.968000000000004</v>
      </c>
      <c r="N2250" s="9">
        <v>10</v>
      </c>
      <c r="O2250" s="15">
        <v>41365</v>
      </c>
    </row>
    <row r="2251" spans="1:15" ht="12.75" customHeight="1" x14ac:dyDescent="0.25">
      <c r="A2251" s="13" t="s">
        <v>5643</v>
      </c>
      <c r="B2251" s="46" t="s">
        <v>7715</v>
      </c>
      <c r="C2251" s="35" t="s">
        <v>7716</v>
      </c>
      <c r="D2251" s="47">
        <v>20070635</v>
      </c>
      <c r="E2251" s="13" t="s">
        <v>10677</v>
      </c>
      <c r="F2251" s="13" t="s">
        <v>4939</v>
      </c>
      <c r="G2251" s="13" t="s">
        <v>4948</v>
      </c>
      <c r="H2251" s="13" t="s">
        <v>3048</v>
      </c>
      <c r="I2251" s="13" t="s">
        <v>3047</v>
      </c>
      <c r="J2251" s="13">
        <v>0</v>
      </c>
      <c r="K2251" s="13" t="s">
        <v>3023</v>
      </c>
      <c r="L2251" s="13" t="s">
        <v>3028</v>
      </c>
      <c r="M2251" s="14">
        <v>115.2</v>
      </c>
      <c r="N2251" s="9">
        <v>10</v>
      </c>
      <c r="O2251" s="15">
        <v>41365</v>
      </c>
    </row>
    <row r="2252" spans="1:15" ht="12.75" customHeight="1" x14ac:dyDescent="0.25">
      <c r="A2252" s="13" t="s">
        <v>5644</v>
      </c>
      <c r="B2252" s="46" t="s">
        <v>7717</v>
      </c>
      <c r="C2252" s="35" t="s">
        <v>7718</v>
      </c>
      <c r="D2252" s="47">
        <v>20100269</v>
      </c>
      <c r="E2252" s="13" t="s">
        <v>10677</v>
      </c>
      <c r="F2252" s="13" t="s">
        <v>4939</v>
      </c>
      <c r="G2252" s="13" t="s">
        <v>4948</v>
      </c>
      <c r="H2252" s="13" t="s">
        <v>3048</v>
      </c>
      <c r="I2252" s="13" t="s">
        <v>3047</v>
      </c>
      <c r="J2252" s="13">
        <v>0</v>
      </c>
      <c r="K2252" s="13" t="s">
        <v>3023</v>
      </c>
      <c r="L2252" s="13" t="s">
        <v>3028</v>
      </c>
      <c r="M2252" s="14">
        <v>239.56</v>
      </c>
      <c r="N2252" s="9">
        <v>10</v>
      </c>
      <c r="O2252" s="15">
        <v>42095</v>
      </c>
    </row>
    <row r="2253" spans="1:15" ht="12.75" customHeight="1" x14ac:dyDescent="0.25">
      <c r="A2253" s="13" t="s">
        <v>5645</v>
      </c>
      <c r="B2253" s="46" t="s">
        <v>7719</v>
      </c>
      <c r="C2253" s="35" t="s">
        <v>7720</v>
      </c>
      <c r="D2253" s="47">
        <v>20060655</v>
      </c>
      <c r="E2253" s="13" t="s">
        <v>10677</v>
      </c>
      <c r="F2253" s="13" t="s">
        <v>4939</v>
      </c>
      <c r="G2253" s="13" t="s">
        <v>4948</v>
      </c>
      <c r="H2253" s="13" t="s">
        <v>3048</v>
      </c>
      <c r="I2253" s="13" t="s">
        <v>3047</v>
      </c>
      <c r="J2253" s="13">
        <v>0</v>
      </c>
      <c r="K2253" s="13" t="s">
        <v>3023</v>
      </c>
      <c r="L2253" s="13" t="s">
        <v>3028</v>
      </c>
      <c r="M2253" s="14">
        <v>182.7</v>
      </c>
      <c r="N2253" s="9">
        <v>10</v>
      </c>
      <c r="O2253" s="15">
        <v>42095</v>
      </c>
    </row>
    <row r="2254" spans="1:15" ht="12.75" customHeight="1" x14ac:dyDescent="0.25">
      <c r="A2254" s="13" t="s">
        <v>5646</v>
      </c>
      <c r="B2254" s="46" t="s">
        <v>7721</v>
      </c>
      <c r="C2254" s="35" t="s">
        <v>7722</v>
      </c>
      <c r="D2254" s="47">
        <v>20080191</v>
      </c>
      <c r="E2254" s="13" t="s">
        <v>10677</v>
      </c>
      <c r="F2254" s="13" t="s">
        <v>4939</v>
      </c>
      <c r="G2254" s="13" t="s">
        <v>4948</v>
      </c>
      <c r="H2254" s="13" t="s">
        <v>3048</v>
      </c>
      <c r="I2254" s="13" t="s">
        <v>3047</v>
      </c>
      <c r="J2254" s="13">
        <v>0</v>
      </c>
      <c r="K2254" s="13" t="s">
        <v>3023</v>
      </c>
      <c r="L2254" s="13" t="s">
        <v>3028</v>
      </c>
      <c r="M2254" s="14">
        <v>179.488</v>
      </c>
      <c r="N2254" s="9">
        <v>10</v>
      </c>
      <c r="O2254" s="15">
        <v>41365</v>
      </c>
    </row>
    <row r="2255" spans="1:15" ht="12.75" customHeight="1" x14ac:dyDescent="0.25">
      <c r="A2255" s="13" t="s">
        <v>5647</v>
      </c>
      <c r="B2255" s="46" t="s">
        <v>7723</v>
      </c>
      <c r="C2255" s="35" t="s">
        <v>7724</v>
      </c>
      <c r="D2255" s="47">
        <v>20080310</v>
      </c>
      <c r="E2255" s="13" t="s">
        <v>10677</v>
      </c>
      <c r="F2255" s="13" t="s">
        <v>4939</v>
      </c>
      <c r="G2255" s="13" t="s">
        <v>4948</v>
      </c>
      <c r="H2255" s="13" t="s">
        <v>3048</v>
      </c>
      <c r="I2255" s="13" t="s">
        <v>3047</v>
      </c>
      <c r="J2255" s="13">
        <v>0</v>
      </c>
      <c r="K2255" s="13" t="s">
        <v>3023</v>
      </c>
      <c r="L2255" s="13" t="s">
        <v>3028</v>
      </c>
      <c r="M2255" s="14">
        <v>96</v>
      </c>
      <c r="N2255" s="9">
        <v>10</v>
      </c>
      <c r="O2255" s="15">
        <v>41365</v>
      </c>
    </row>
    <row r="2256" spans="1:15" ht="12.75" customHeight="1" x14ac:dyDescent="0.25">
      <c r="A2256" s="13" t="s">
        <v>5648</v>
      </c>
      <c r="B2256" s="46" t="s">
        <v>7725</v>
      </c>
      <c r="C2256" s="35" t="s">
        <v>7726</v>
      </c>
      <c r="D2256" s="47">
        <v>20070499</v>
      </c>
      <c r="E2256" s="13" t="s">
        <v>10677</v>
      </c>
      <c r="F2256" s="13" t="s">
        <v>4939</v>
      </c>
      <c r="G2256" s="13" t="s">
        <v>4948</v>
      </c>
      <c r="H2256" s="13" t="s">
        <v>3048</v>
      </c>
      <c r="I2256" s="13" t="s">
        <v>3047</v>
      </c>
      <c r="J2256" s="13">
        <v>0</v>
      </c>
      <c r="K2256" s="13" t="s">
        <v>3023</v>
      </c>
      <c r="L2256" s="13" t="s">
        <v>3028</v>
      </c>
      <c r="M2256" s="14">
        <v>230.096</v>
      </c>
      <c r="N2256" s="9">
        <v>10</v>
      </c>
      <c r="O2256" s="15">
        <v>41365</v>
      </c>
    </row>
    <row r="2257" spans="1:15" ht="12.75" customHeight="1" x14ac:dyDescent="0.25">
      <c r="A2257" s="13" t="s">
        <v>5649</v>
      </c>
      <c r="B2257" s="46" t="s">
        <v>7727</v>
      </c>
      <c r="C2257" s="35" t="s">
        <v>7728</v>
      </c>
      <c r="D2257" s="47">
        <v>19940251</v>
      </c>
      <c r="E2257" s="13" t="s">
        <v>10677</v>
      </c>
      <c r="F2257" s="13" t="s">
        <v>4939</v>
      </c>
      <c r="G2257" s="13" t="s">
        <v>4948</v>
      </c>
      <c r="H2257" s="13" t="s">
        <v>3048</v>
      </c>
      <c r="I2257" s="13" t="s">
        <v>3047</v>
      </c>
      <c r="J2257" s="13">
        <v>0</v>
      </c>
      <c r="K2257" s="13" t="s">
        <v>3023</v>
      </c>
      <c r="L2257" s="13" t="s">
        <v>3028</v>
      </c>
      <c r="M2257" s="14">
        <v>1.6</v>
      </c>
      <c r="N2257" s="9">
        <v>10</v>
      </c>
      <c r="O2257" s="15">
        <v>41365</v>
      </c>
    </row>
    <row r="2258" spans="1:15" ht="12.75" customHeight="1" x14ac:dyDescent="0.25">
      <c r="A2258" s="13" t="s">
        <v>5650</v>
      </c>
      <c r="B2258" s="46" t="s">
        <v>7729</v>
      </c>
      <c r="C2258" s="35" t="s">
        <v>7730</v>
      </c>
      <c r="D2258" s="47">
        <v>19890252</v>
      </c>
      <c r="E2258" s="13" t="s">
        <v>10677</v>
      </c>
      <c r="F2258" s="13" t="s">
        <v>4939</v>
      </c>
      <c r="G2258" s="13" t="s">
        <v>4948</v>
      </c>
      <c r="H2258" s="13" t="s">
        <v>3048</v>
      </c>
      <c r="I2258" s="13" t="s">
        <v>3047</v>
      </c>
      <c r="J2258" s="13">
        <v>0</v>
      </c>
      <c r="K2258" s="13" t="s">
        <v>3023</v>
      </c>
      <c r="L2258" s="13" t="s">
        <v>3028</v>
      </c>
      <c r="M2258" s="14">
        <v>228.23808</v>
      </c>
      <c r="N2258" s="9">
        <v>10</v>
      </c>
      <c r="O2258" s="15">
        <v>41365</v>
      </c>
    </row>
    <row r="2259" spans="1:15" ht="12.75" customHeight="1" x14ac:dyDescent="0.25">
      <c r="A2259" s="13" t="s">
        <v>5651</v>
      </c>
      <c r="B2259" s="46" t="s">
        <v>7731</v>
      </c>
      <c r="C2259" s="35" t="s">
        <v>7732</v>
      </c>
      <c r="D2259" s="47">
        <v>19960080</v>
      </c>
      <c r="E2259" s="13" t="s">
        <v>10677</v>
      </c>
      <c r="F2259" s="13" t="s">
        <v>4939</v>
      </c>
      <c r="G2259" s="13" t="s">
        <v>4948</v>
      </c>
      <c r="H2259" s="13" t="s">
        <v>3048</v>
      </c>
      <c r="I2259" s="13" t="s">
        <v>3047</v>
      </c>
      <c r="J2259" s="13">
        <v>0</v>
      </c>
      <c r="K2259" s="13" t="s">
        <v>3023</v>
      </c>
      <c r="L2259" s="13" t="s">
        <v>3028</v>
      </c>
      <c r="M2259" s="14">
        <v>32.607999999999997</v>
      </c>
      <c r="N2259" s="9">
        <v>10</v>
      </c>
      <c r="O2259" s="15">
        <v>41365</v>
      </c>
    </row>
    <row r="2260" spans="1:15" ht="12.75" customHeight="1" x14ac:dyDescent="0.25">
      <c r="A2260" s="13" t="s">
        <v>5652</v>
      </c>
      <c r="B2260" s="46" t="s">
        <v>7733</v>
      </c>
      <c r="C2260" s="35" t="s">
        <v>7734</v>
      </c>
      <c r="D2260" s="47">
        <v>19940226</v>
      </c>
      <c r="E2260" s="13" t="s">
        <v>10677</v>
      </c>
      <c r="F2260" s="13" t="s">
        <v>4939</v>
      </c>
      <c r="G2260" s="13" t="s">
        <v>4948</v>
      </c>
      <c r="H2260" s="13" t="s">
        <v>3048</v>
      </c>
      <c r="I2260" s="13" t="s">
        <v>3047</v>
      </c>
      <c r="J2260" s="13">
        <v>0</v>
      </c>
      <c r="K2260" s="13" t="s">
        <v>3023</v>
      </c>
      <c r="L2260" s="13" t="s">
        <v>3028</v>
      </c>
      <c r="M2260" s="14">
        <v>2.4</v>
      </c>
      <c r="N2260" s="9">
        <v>10</v>
      </c>
      <c r="O2260" s="15">
        <v>41365</v>
      </c>
    </row>
    <row r="2261" spans="1:15" ht="12.75" customHeight="1" x14ac:dyDescent="0.25">
      <c r="A2261" s="13" t="s">
        <v>5653</v>
      </c>
      <c r="B2261" s="46" t="s">
        <v>7735</v>
      </c>
      <c r="C2261" s="35" t="s">
        <v>7736</v>
      </c>
      <c r="D2261" s="47">
        <v>19880120</v>
      </c>
      <c r="E2261" s="13" t="s">
        <v>10677</v>
      </c>
      <c r="F2261" s="13" t="s">
        <v>4939</v>
      </c>
      <c r="G2261" s="13" t="s">
        <v>4948</v>
      </c>
      <c r="H2261" s="13" t="s">
        <v>3048</v>
      </c>
      <c r="I2261" s="13" t="s">
        <v>3047</v>
      </c>
      <c r="J2261" s="13">
        <v>0</v>
      </c>
      <c r="K2261" s="13" t="s">
        <v>3023</v>
      </c>
      <c r="L2261" s="13" t="s">
        <v>3028</v>
      </c>
      <c r="M2261" s="14">
        <v>646.37599999999998</v>
      </c>
      <c r="N2261" s="9">
        <v>10</v>
      </c>
      <c r="O2261" s="15">
        <v>41365</v>
      </c>
    </row>
    <row r="2262" spans="1:15" ht="12.75" customHeight="1" x14ac:dyDescent="0.25">
      <c r="A2262" s="13" t="s">
        <v>5654</v>
      </c>
      <c r="B2262" s="46" t="s">
        <v>7737</v>
      </c>
      <c r="C2262" s="35" t="s">
        <v>7738</v>
      </c>
      <c r="D2262" s="47">
        <v>19840377</v>
      </c>
      <c r="E2262" s="13" t="s">
        <v>10677</v>
      </c>
      <c r="F2262" s="13" t="s">
        <v>4939</v>
      </c>
      <c r="G2262" s="13" t="s">
        <v>4948</v>
      </c>
      <c r="H2262" s="13" t="s">
        <v>3048</v>
      </c>
      <c r="I2262" s="13" t="s">
        <v>3047</v>
      </c>
      <c r="J2262" s="13">
        <v>0</v>
      </c>
      <c r="K2262" s="13" t="s">
        <v>3023</v>
      </c>
      <c r="L2262" s="13" t="s">
        <v>3028</v>
      </c>
      <c r="M2262" s="14">
        <v>79.488</v>
      </c>
      <c r="N2262" s="9">
        <v>10</v>
      </c>
      <c r="O2262" s="15">
        <v>41365</v>
      </c>
    </row>
    <row r="2263" spans="1:15" ht="12.75" customHeight="1" x14ac:dyDescent="0.25">
      <c r="A2263" s="13" t="s">
        <v>5655</v>
      </c>
      <c r="B2263" s="46" t="s">
        <v>7739</v>
      </c>
      <c r="C2263" s="35" t="s">
        <v>7740</v>
      </c>
      <c r="D2263" s="47">
        <v>20040417</v>
      </c>
      <c r="E2263" s="13" t="s">
        <v>10677</v>
      </c>
      <c r="F2263" s="13" t="s">
        <v>4939</v>
      </c>
      <c r="G2263" s="13" t="s">
        <v>4948</v>
      </c>
      <c r="H2263" s="13" t="s">
        <v>3048</v>
      </c>
      <c r="I2263" s="13" t="s">
        <v>3047</v>
      </c>
      <c r="J2263" s="13">
        <v>0</v>
      </c>
      <c r="K2263" s="13" t="s">
        <v>3023</v>
      </c>
      <c r="L2263" s="13" t="s">
        <v>3028</v>
      </c>
      <c r="M2263" s="14">
        <v>85.6</v>
      </c>
      <c r="N2263" s="9">
        <v>10</v>
      </c>
      <c r="O2263" s="15">
        <v>41365</v>
      </c>
    </row>
    <row r="2264" spans="1:15" ht="12.75" customHeight="1" x14ac:dyDescent="0.25">
      <c r="A2264" s="13" t="s">
        <v>5656</v>
      </c>
      <c r="B2264" s="46" t="s">
        <v>7741</v>
      </c>
      <c r="C2264" s="35" t="s">
        <v>7742</v>
      </c>
      <c r="D2264" s="47">
        <v>19870269</v>
      </c>
      <c r="E2264" s="13" t="s">
        <v>10677</v>
      </c>
      <c r="F2264" s="13" t="s">
        <v>4939</v>
      </c>
      <c r="G2264" s="13" t="s">
        <v>4948</v>
      </c>
      <c r="H2264" s="13" t="s">
        <v>3048</v>
      </c>
      <c r="I2264" s="13" t="s">
        <v>3047</v>
      </c>
      <c r="J2264" s="13">
        <v>0</v>
      </c>
      <c r="K2264" s="13" t="s">
        <v>3023</v>
      </c>
      <c r="L2264" s="13" t="s">
        <v>3028</v>
      </c>
      <c r="M2264" s="14">
        <v>33.094521599999993</v>
      </c>
      <c r="N2264" s="9">
        <v>10</v>
      </c>
      <c r="O2264" s="15">
        <v>41365</v>
      </c>
    </row>
    <row r="2265" spans="1:15" ht="12.75" customHeight="1" x14ac:dyDescent="0.25">
      <c r="A2265" s="13" t="s">
        <v>5657</v>
      </c>
      <c r="B2265" s="46" t="s">
        <v>7743</v>
      </c>
      <c r="C2265" s="35" t="s">
        <v>7744</v>
      </c>
      <c r="D2265" s="47">
        <v>19820044</v>
      </c>
      <c r="E2265" s="13" t="s">
        <v>10677</v>
      </c>
      <c r="F2265" s="13" t="s">
        <v>4939</v>
      </c>
      <c r="G2265" s="13" t="s">
        <v>4948</v>
      </c>
      <c r="H2265" s="13" t="s">
        <v>3048</v>
      </c>
      <c r="I2265" s="13" t="s">
        <v>3047</v>
      </c>
      <c r="J2265" s="13">
        <v>0</v>
      </c>
      <c r="K2265" s="13" t="s">
        <v>3023</v>
      </c>
      <c r="L2265" s="13" t="s">
        <v>3028</v>
      </c>
      <c r="M2265" s="14">
        <v>6.32</v>
      </c>
      <c r="N2265" s="9">
        <v>10</v>
      </c>
      <c r="O2265" s="15">
        <v>41365</v>
      </c>
    </row>
    <row r="2266" spans="1:15" ht="12.75" customHeight="1" x14ac:dyDescent="0.25">
      <c r="A2266" s="13" t="s">
        <v>5658</v>
      </c>
      <c r="B2266" s="46" t="s">
        <v>7745</v>
      </c>
      <c r="C2266" s="35" t="s">
        <v>7746</v>
      </c>
      <c r="D2266" s="47">
        <v>19960077</v>
      </c>
      <c r="E2266" s="13" t="s">
        <v>10677</v>
      </c>
      <c r="F2266" s="13" t="s">
        <v>4939</v>
      </c>
      <c r="G2266" s="13" t="s">
        <v>4948</v>
      </c>
      <c r="H2266" s="13" t="s">
        <v>3048</v>
      </c>
      <c r="I2266" s="13" t="s">
        <v>3047</v>
      </c>
      <c r="J2266" s="13">
        <v>0</v>
      </c>
      <c r="K2266" s="13" t="s">
        <v>3023</v>
      </c>
      <c r="L2266" s="13" t="s">
        <v>3028</v>
      </c>
      <c r="M2266" s="14">
        <v>378.87521279999999</v>
      </c>
      <c r="N2266" s="9">
        <v>10</v>
      </c>
      <c r="O2266" s="15">
        <v>41365</v>
      </c>
    </row>
    <row r="2267" spans="1:15" ht="12.75" customHeight="1" x14ac:dyDescent="0.25">
      <c r="A2267" s="13" t="s">
        <v>5659</v>
      </c>
      <c r="B2267" s="46" t="s">
        <v>7747</v>
      </c>
      <c r="C2267" s="35" t="s">
        <v>7748</v>
      </c>
      <c r="D2267" s="47">
        <v>20010146</v>
      </c>
      <c r="E2267" s="13" t="s">
        <v>10677</v>
      </c>
      <c r="F2267" s="13" t="s">
        <v>4939</v>
      </c>
      <c r="G2267" s="13" t="s">
        <v>4948</v>
      </c>
      <c r="H2267" s="13" t="s">
        <v>3048</v>
      </c>
      <c r="I2267" s="13" t="s">
        <v>3047</v>
      </c>
      <c r="J2267" s="13">
        <v>0</v>
      </c>
      <c r="K2267" s="13" t="s">
        <v>3023</v>
      </c>
      <c r="L2267" s="13" t="s">
        <v>3028</v>
      </c>
      <c r="M2267" s="14">
        <v>72</v>
      </c>
      <c r="N2267" s="9">
        <v>10</v>
      </c>
      <c r="O2267" s="15">
        <v>41365</v>
      </c>
    </row>
    <row r="2268" spans="1:15" ht="12.75" customHeight="1" x14ac:dyDescent="0.25">
      <c r="A2268" s="13" t="s">
        <v>5660</v>
      </c>
      <c r="B2268" s="46" t="s">
        <v>7749</v>
      </c>
      <c r="C2268" s="35" t="s">
        <v>7750</v>
      </c>
      <c r="D2268" s="47">
        <v>19830639</v>
      </c>
      <c r="E2268" s="13" t="s">
        <v>10677</v>
      </c>
      <c r="F2268" s="13" t="s">
        <v>4939</v>
      </c>
      <c r="G2268" s="13" t="s">
        <v>4948</v>
      </c>
      <c r="H2268" s="13" t="s">
        <v>3048</v>
      </c>
      <c r="I2268" s="13" t="s">
        <v>3047</v>
      </c>
      <c r="J2268" s="13">
        <v>0</v>
      </c>
      <c r="K2268" s="13" t="s">
        <v>3023</v>
      </c>
      <c r="L2268" s="13" t="s">
        <v>3028</v>
      </c>
      <c r="M2268" s="14">
        <v>40.808</v>
      </c>
      <c r="N2268" s="9">
        <v>10</v>
      </c>
      <c r="O2268" s="15">
        <v>41365</v>
      </c>
    </row>
    <row r="2269" spans="1:15" ht="12.75" customHeight="1" x14ac:dyDescent="0.25">
      <c r="A2269" s="13" t="s">
        <v>5661</v>
      </c>
      <c r="B2269" s="46" t="s">
        <v>7751</v>
      </c>
      <c r="C2269" s="35" t="s">
        <v>7752</v>
      </c>
      <c r="D2269" s="47">
        <v>20010200</v>
      </c>
      <c r="E2269" s="13" t="s">
        <v>10677</v>
      </c>
      <c r="F2269" s="13" t="s">
        <v>4939</v>
      </c>
      <c r="G2269" s="13" t="s">
        <v>4948</v>
      </c>
      <c r="H2269" s="13" t="s">
        <v>3048</v>
      </c>
      <c r="I2269" s="13" t="s">
        <v>3047</v>
      </c>
      <c r="J2269" s="13">
        <v>0</v>
      </c>
      <c r="K2269" s="13" t="s">
        <v>3023</v>
      </c>
      <c r="L2269" s="13" t="s">
        <v>3028</v>
      </c>
      <c r="M2269" s="14">
        <v>1887.5</v>
      </c>
      <c r="N2269" s="9">
        <v>10</v>
      </c>
      <c r="O2269" s="15">
        <v>42095</v>
      </c>
    </row>
    <row r="2270" spans="1:15" ht="12.75" customHeight="1" x14ac:dyDescent="0.25">
      <c r="A2270" s="13" t="s">
        <v>5662</v>
      </c>
      <c r="B2270" s="46" t="s">
        <v>7753</v>
      </c>
      <c r="C2270" s="35" t="s">
        <v>7754</v>
      </c>
      <c r="D2270" s="47">
        <v>20100173</v>
      </c>
      <c r="E2270" s="13" t="s">
        <v>10677</v>
      </c>
      <c r="F2270" s="13" t="s">
        <v>4939</v>
      </c>
      <c r="G2270" s="13" t="s">
        <v>4948</v>
      </c>
      <c r="H2270" s="13" t="s">
        <v>3048</v>
      </c>
      <c r="I2270" s="13" t="s">
        <v>3047</v>
      </c>
      <c r="J2270" s="13">
        <v>0</v>
      </c>
      <c r="K2270" s="13" t="s">
        <v>3023</v>
      </c>
      <c r="L2270" s="13" t="s">
        <v>3028</v>
      </c>
      <c r="M2270" s="14">
        <v>632.79999999999995</v>
      </c>
      <c r="N2270" s="9">
        <v>10</v>
      </c>
      <c r="O2270" s="15">
        <v>41365</v>
      </c>
    </row>
    <row r="2271" spans="1:15" ht="12.75" customHeight="1" x14ac:dyDescent="0.25">
      <c r="A2271" s="13" t="s">
        <v>5663</v>
      </c>
      <c r="B2271" s="46" t="s">
        <v>7755</v>
      </c>
      <c r="C2271" s="35" t="s">
        <v>7756</v>
      </c>
      <c r="D2271" s="47">
        <v>20040530</v>
      </c>
      <c r="E2271" s="13" t="s">
        <v>10677</v>
      </c>
      <c r="F2271" s="13" t="s">
        <v>4939</v>
      </c>
      <c r="G2271" s="13" t="s">
        <v>4948</v>
      </c>
      <c r="H2271" s="13" t="s">
        <v>3048</v>
      </c>
      <c r="I2271" s="13" t="s">
        <v>3047</v>
      </c>
      <c r="J2271" s="13">
        <v>0</v>
      </c>
      <c r="K2271" s="13" t="s">
        <v>3023</v>
      </c>
      <c r="L2271" s="13" t="s">
        <v>3028</v>
      </c>
      <c r="M2271" s="14">
        <v>32.04</v>
      </c>
      <c r="N2271" s="9">
        <v>10</v>
      </c>
      <c r="O2271" s="15">
        <v>41365</v>
      </c>
    </row>
    <row r="2272" spans="1:15" ht="12.75" customHeight="1" x14ac:dyDescent="0.25">
      <c r="A2272" s="13" t="s">
        <v>5664</v>
      </c>
      <c r="B2272" s="46" t="s">
        <v>7699</v>
      </c>
      <c r="C2272" s="35" t="s">
        <v>7757</v>
      </c>
      <c r="D2272" s="47">
        <v>19960256</v>
      </c>
      <c r="E2272" s="13" t="s">
        <v>10677</v>
      </c>
      <c r="F2272" s="13" t="s">
        <v>4939</v>
      </c>
      <c r="G2272" s="13" t="s">
        <v>4948</v>
      </c>
      <c r="H2272" s="13" t="s">
        <v>3048</v>
      </c>
      <c r="I2272" s="13" t="s">
        <v>3047</v>
      </c>
      <c r="J2272" s="13">
        <v>0</v>
      </c>
      <c r="K2272" s="13" t="s">
        <v>3023</v>
      </c>
      <c r="L2272" s="13" t="s">
        <v>3028</v>
      </c>
      <c r="M2272" s="14">
        <v>36.993588799999998</v>
      </c>
      <c r="N2272" s="9">
        <v>10</v>
      </c>
      <c r="O2272" s="15">
        <v>41365</v>
      </c>
    </row>
    <row r="2273" spans="1:15" ht="12.75" customHeight="1" x14ac:dyDescent="0.25">
      <c r="A2273" s="13" t="s">
        <v>5665</v>
      </c>
      <c r="B2273" s="46" t="s">
        <v>7758</v>
      </c>
      <c r="C2273" s="35" t="s">
        <v>7759</v>
      </c>
      <c r="D2273" s="47">
        <v>20090267</v>
      </c>
      <c r="E2273" s="13" t="s">
        <v>10677</v>
      </c>
      <c r="F2273" s="13" t="s">
        <v>4939</v>
      </c>
      <c r="G2273" s="13" t="s">
        <v>4948</v>
      </c>
      <c r="H2273" s="13" t="s">
        <v>3048</v>
      </c>
      <c r="I2273" s="13" t="s">
        <v>3047</v>
      </c>
      <c r="J2273" s="13">
        <v>0</v>
      </c>
      <c r="K2273" s="13" t="s">
        <v>3023</v>
      </c>
      <c r="L2273" s="13" t="s">
        <v>3028</v>
      </c>
      <c r="M2273" s="14">
        <v>329</v>
      </c>
      <c r="N2273" s="9">
        <v>10</v>
      </c>
      <c r="O2273" s="15">
        <v>42095</v>
      </c>
    </row>
    <row r="2274" spans="1:15" ht="12.75" customHeight="1" x14ac:dyDescent="0.25">
      <c r="A2274" s="13" t="s">
        <v>5666</v>
      </c>
      <c r="B2274" s="46" t="s">
        <v>7760</v>
      </c>
      <c r="C2274" s="35" t="s">
        <v>7761</v>
      </c>
      <c r="D2274" s="47">
        <v>20070207</v>
      </c>
      <c r="E2274" s="13" t="s">
        <v>10677</v>
      </c>
      <c r="F2274" s="13" t="s">
        <v>4939</v>
      </c>
      <c r="G2274" s="13" t="s">
        <v>4948</v>
      </c>
      <c r="H2274" s="13" t="s">
        <v>3048</v>
      </c>
      <c r="I2274" s="13" t="s">
        <v>3047</v>
      </c>
      <c r="J2274" s="13">
        <v>0</v>
      </c>
      <c r="K2274" s="13" t="s">
        <v>3023</v>
      </c>
      <c r="L2274" s="13" t="s">
        <v>3028</v>
      </c>
      <c r="M2274" s="14">
        <v>311.44988000000001</v>
      </c>
      <c r="N2274" s="9">
        <v>10</v>
      </c>
      <c r="O2274" s="15">
        <v>41365</v>
      </c>
    </row>
    <row r="2275" spans="1:15" ht="12.75" customHeight="1" x14ac:dyDescent="0.25">
      <c r="A2275" s="13" t="s">
        <v>5667</v>
      </c>
      <c r="B2275" s="46" t="s">
        <v>7762</v>
      </c>
      <c r="C2275" s="35" t="s">
        <v>7763</v>
      </c>
      <c r="D2275" s="47">
        <v>20070313</v>
      </c>
      <c r="E2275" s="13" t="s">
        <v>10677</v>
      </c>
      <c r="F2275" s="13" t="s">
        <v>4939</v>
      </c>
      <c r="G2275" s="13" t="s">
        <v>4948</v>
      </c>
      <c r="H2275" s="13" t="s">
        <v>3048</v>
      </c>
      <c r="I2275" s="13" t="s">
        <v>3047</v>
      </c>
      <c r="J2275" s="13">
        <v>0</v>
      </c>
      <c r="K2275" s="13" t="s">
        <v>3023</v>
      </c>
      <c r="L2275" s="13" t="s">
        <v>3028</v>
      </c>
      <c r="M2275" s="14">
        <v>290.12</v>
      </c>
      <c r="N2275" s="9">
        <v>10</v>
      </c>
      <c r="O2275" s="15">
        <v>41365</v>
      </c>
    </row>
    <row r="2276" spans="1:15" ht="12.75" customHeight="1" x14ac:dyDescent="0.25">
      <c r="A2276" s="13" t="s">
        <v>5668</v>
      </c>
      <c r="B2276" s="46" t="s">
        <v>7764</v>
      </c>
      <c r="C2276" s="35" t="s">
        <v>7765</v>
      </c>
      <c r="D2276" s="47">
        <v>19870029</v>
      </c>
      <c r="E2276" s="13" t="s">
        <v>10677</v>
      </c>
      <c r="F2276" s="13" t="s">
        <v>4939</v>
      </c>
      <c r="G2276" s="13" t="s">
        <v>4948</v>
      </c>
      <c r="H2276" s="13" t="s">
        <v>3048</v>
      </c>
      <c r="I2276" s="13" t="s">
        <v>3047</v>
      </c>
      <c r="J2276" s="13">
        <v>0</v>
      </c>
      <c r="K2276" s="13" t="s">
        <v>3023</v>
      </c>
      <c r="L2276" s="13" t="s">
        <v>3028</v>
      </c>
      <c r="M2276" s="14">
        <v>188.59899999999999</v>
      </c>
      <c r="N2276" s="9">
        <v>10</v>
      </c>
      <c r="O2276" s="15">
        <v>42095</v>
      </c>
    </row>
    <row r="2277" spans="1:15" ht="12.75" customHeight="1" x14ac:dyDescent="0.25">
      <c r="A2277" s="13" t="s">
        <v>5669</v>
      </c>
      <c r="B2277" s="46" t="s">
        <v>7766</v>
      </c>
      <c r="C2277" s="35" t="s">
        <v>7767</v>
      </c>
      <c r="D2277" s="47">
        <v>19930387</v>
      </c>
      <c r="E2277" s="13" t="s">
        <v>10677</v>
      </c>
      <c r="F2277" s="13" t="s">
        <v>4939</v>
      </c>
      <c r="G2277" s="13" t="s">
        <v>4948</v>
      </c>
      <c r="H2277" s="13" t="s">
        <v>3048</v>
      </c>
      <c r="I2277" s="13" t="s">
        <v>3047</v>
      </c>
      <c r="J2277" s="13">
        <v>0</v>
      </c>
      <c r="K2277" s="13" t="s">
        <v>3023</v>
      </c>
      <c r="L2277" s="13" t="s">
        <v>3028</v>
      </c>
      <c r="M2277" s="14">
        <v>185.35999999999999</v>
      </c>
      <c r="N2277" s="9">
        <v>10</v>
      </c>
      <c r="O2277" s="15">
        <v>41365</v>
      </c>
    </row>
    <row r="2278" spans="1:15" ht="12.75" customHeight="1" x14ac:dyDescent="0.25">
      <c r="A2278" s="13" t="s">
        <v>5670</v>
      </c>
      <c r="B2278" s="46" t="s">
        <v>7768</v>
      </c>
      <c r="C2278" s="35" t="s">
        <v>7767</v>
      </c>
      <c r="D2278" s="47">
        <v>19930388</v>
      </c>
      <c r="E2278" s="13" t="s">
        <v>10677</v>
      </c>
      <c r="F2278" s="13" t="s">
        <v>4939</v>
      </c>
      <c r="G2278" s="13" t="s">
        <v>4948</v>
      </c>
      <c r="H2278" s="13" t="s">
        <v>3048</v>
      </c>
      <c r="I2278" s="13" t="s">
        <v>3047</v>
      </c>
      <c r="J2278" s="13">
        <v>0</v>
      </c>
      <c r="K2278" s="13" t="s">
        <v>3023</v>
      </c>
      <c r="L2278" s="13" t="s">
        <v>3028</v>
      </c>
      <c r="M2278" s="14">
        <v>241.07647200000002</v>
      </c>
      <c r="N2278" s="9">
        <v>10</v>
      </c>
      <c r="O2278" s="15">
        <v>41365</v>
      </c>
    </row>
    <row r="2279" spans="1:15" ht="12.75" customHeight="1" x14ac:dyDescent="0.25">
      <c r="A2279" s="13" t="s">
        <v>5671</v>
      </c>
      <c r="B2279" s="46" t="s">
        <v>7769</v>
      </c>
      <c r="C2279" s="35" t="s">
        <v>7767</v>
      </c>
      <c r="D2279" s="47">
        <v>19930389</v>
      </c>
      <c r="E2279" s="13" t="s">
        <v>10677</v>
      </c>
      <c r="F2279" s="13" t="s">
        <v>4939</v>
      </c>
      <c r="G2279" s="13" t="s">
        <v>4948</v>
      </c>
      <c r="H2279" s="13" t="s">
        <v>3048</v>
      </c>
      <c r="I2279" s="13" t="s">
        <v>3047</v>
      </c>
      <c r="J2279" s="13">
        <v>0</v>
      </c>
      <c r="K2279" s="13" t="s">
        <v>3023</v>
      </c>
      <c r="L2279" s="13" t="s">
        <v>3028</v>
      </c>
      <c r="M2279" s="14">
        <v>71.567999999999998</v>
      </c>
      <c r="N2279" s="9">
        <v>10</v>
      </c>
      <c r="O2279" s="15">
        <v>41365</v>
      </c>
    </row>
    <row r="2280" spans="1:15" ht="12.75" customHeight="1" x14ac:dyDescent="0.25">
      <c r="A2280" s="13" t="s">
        <v>5672</v>
      </c>
      <c r="B2280" s="46" t="s">
        <v>7770</v>
      </c>
      <c r="C2280" s="35" t="s">
        <v>7771</v>
      </c>
      <c r="D2280" s="47">
        <v>19890194</v>
      </c>
      <c r="E2280" s="13" t="s">
        <v>10677</v>
      </c>
      <c r="F2280" s="13" t="s">
        <v>4939</v>
      </c>
      <c r="G2280" s="13" t="s">
        <v>4948</v>
      </c>
      <c r="H2280" s="13" t="s">
        <v>3048</v>
      </c>
      <c r="I2280" s="13" t="s">
        <v>3047</v>
      </c>
      <c r="J2280" s="13">
        <v>0</v>
      </c>
      <c r="K2280" s="13" t="s">
        <v>3023</v>
      </c>
      <c r="L2280" s="13" t="s">
        <v>3028</v>
      </c>
      <c r="M2280" s="14">
        <v>131.33000000000001</v>
      </c>
      <c r="N2280" s="9">
        <v>10</v>
      </c>
      <c r="O2280" s="15">
        <v>42095</v>
      </c>
    </row>
    <row r="2281" spans="1:15" ht="12.75" customHeight="1" x14ac:dyDescent="0.25">
      <c r="A2281" s="13" t="s">
        <v>5673</v>
      </c>
      <c r="B2281" s="46" t="s">
        <v>7772</v>
      </c>
      <c r="C2281" s="35" t="s">
        <v>7773</v>
      </c>
      <c r="D2281" s="47">
        <v>20080359</v>
      </c>
      <c r="E2281" s="13" t="s">
        <v>10677</v>
      </c>
      <c r="F2281" s="13" t="s">
        <v>4939</v>
      </c>
      <c r="G2281" s="13" t="s">
        <v>4948</v>
      </c>
      <c r="H2281" s="13" t="s">
        <v>3048</v>
      </c>
      <c r="I2281" s="13" t="s">
        <v>3047</v>
      </c>
      <c r="J2281" s="13">
        <v>0</v>
      </c>
      <c r="K2281" s="13" t="s">
        <v>3023</v>
      </c>
      <c r="L2281" s="13" t="s">
        <v>3028</v>
      </c>
      <c r="M2281" s="14">
        <v>228.208</v>
      </c>
      <c r="N2281" s="9">
        <v>10</v>
      </c>
      <c r="O2281" s="15">
        <v>41365</v>
      </c>
    </row>
    <row r="2282" spans="1:15" ht="12.75" customHeight="1" x14ac:dyDescent="0.25">
      <c r="A2282" s="13" t="s">
        <v>5674</v>
      </c>
      <c r="B2282" s="46" t="s">
        <v>7774</v>
      </c>
      <c r="C2282" s="35" t="s">
        <v>7775</v>
      </c>
      <c r="D2282" s="47">
        <v>20000721</v>
      </c>
      <c r="E2282" s="13" t="s">
        <v>10677</v>
      </c>
      <c r="F2282" s="13" t="s">
        <v>4939</v>
      </c>
      <c r="G2282" s="13" t="s">
        <v>4948</v>
      </c>
      <c r="H2282" s="13" t="s">
        <v>3048</v>
      </c>
      <c r="I2282" s="13" t="s">
        <v>3047</v>
      </c>
      <c r="J2282" s="13">
        <v>0</v>
      </c>
      <c r="K2282" s="13" t="s">
        <v>3023</v>
      </c>
      <c r="L2282" s="13" t="s">
        <v>3028</v>
      </c>
      <c r="M2282" s="14">
        <v>190.1033008</v>
      </c>
      <c r="N2282" s="9">
        <v>10</v>
      </c>
      <c r="O2282" s="15">
        <v>41365</v>
      </c>
    </row>
    <row r="2283" spans="1:15" ht="12.75" customHeight="1" x14ac:dyDescent="0.25">
      <c r="A2283" s="13" t="s">
        <v>5675</v>
      </c>
      <c r="B2283" s="46" t="s">
        <v>7776</v>
      </c>
      <c r="C2283" s="35" t="s">
        <v>7777</v>
      </c>
      <c r="D2283" s="47">
        <v>19960394</v>
      </c>
      <c r="E2283" s="13" t="s">
        <v>10677</v>
      </c>
      <c r="F2283" s="13" t="s">
        <v>4939</v>
      </c>
      <c r="G2283" s="13" t="s">
        <v>4948</v>
      </c>
      <c r="H2283" s="13" t="s">
        <v>3048</v>
      </c>
      <c r="I2283" s="13" t="s">
        <v>3047</v>
      </c>
      <c r="J2283" s="13">
        <v>0</v>
      </c>
      <c r="K2283" s="13" t="s">
        <v>3023</v>
      </c>
      <c r="L2283" s="13" t="s">
        <v>3028</v>
      </c>
      <c r="M2283" s="14">
        <v>336.80799999999999</v>
      </c>
      <c r="N2283" s="9">
        <v>10</v>
      </c>
      <c r="O2283" s="15">
        <v>41365</v>
      </c>
    </row>
    <row r="2284" spans="1:15" ht="12.75" customHeight="1" x14ac:dyDescent="0.25">
      <c r="A2284" s="13" t="s">
        <v>5676</v>
      </c>
      <c r="B2284" s="46" t="s">
        <v>7779</v>
      </c>
      <c r="C2284" s="35" t="s">
        <v>7780</v>
      </c>
      <c r="D2284" s="47">
        <v>19950164</v>
      </c>
      <c r="E2284" s="13" t="s">
        <v>10677</v>
      </c>
      <c r="F2284" s="13" t="s">
        <v>4939</v>
      </c>
      <c r="G2284" s="13" t="s">
        <v>4948</v>
      </c>
      <c r="H2284" s="13" t="s">
        <v>3048</v>
      </c>
      <c r="I2284" s="13" t="s">
        <v>3047</v>
      </c>
      <c r="J2284" s="13">
        <v>0</v>
      </c>
      <c r="K2284" s="13" t="s">
        <v>3023</v>
      </c>
      <c r="L2284" s="13" t="s">
        <v>3028</v>
      </c>
      <c r="M2284" s="14">
        <v>51.991999999999997</v>
      </c>
      <c r="N2284" s="9">
        <v>10</v>
      </c>
      <c r="O2284" s="15">
        <v>41365</v>
      </c>
    </row>
    <row r="2285" spans="1:15" ht="12.75" customHeight="1" x14ac:dyDescent="0.25">
      <c r="A2285" s="13" t="s">
        <v>5677</v>
      </c>
      <c r="B2285" s="46" t="s">
        <v>7781</v>
      </c>
      <c r="C2285" s="35" t="s">
        <v>7782</v>
      </c>
      <c r="D2285" s="47">
        <v>19930396</v>
      </c>
      <c r="E2285" s="13" t="s">
        <v>10677</v>
      </c>
      <c r="F2285" s="13" t="s">
        <v>4939</v>
      </c>
      <c r="G2285" s="13" t="s">
        <v>4948</v>
      </c>
      <c r="H2285" s="13" t="s">
        <v>3048</v>
      </c>
      <c r="I2285" s="13" t="s">
        <v>3047</v>
      </c>
      <c r="J2285" s="13">
        <v>0</v>
      </c>
      <c r="K2285" s="13" t="s">
        <v>3023</v>
      </c>
      <c r="L2285" s="13" t="s">
        <v>3028</v>
      </c>
      <c r="M2285" s="14">
        <v>150.416</v>
      </c>
      <c r="N2285" s="9">
        <v>10</v>
      </c>
      <c r="O2285" s="15">
        <v>41365</v>
      </c>
    </row>
    <row r="2286" spans="1:15" ht="12.75" customHeight="1" x14ac:dyDescent="0.25">
      <c r="A2286" s="13" t="s">
        <v>5678</v>
      </c>
      <c r="B2286" s="46" t="s">
        <v>7783</v>
      </c>
      <c r="C2286" s="35" t="s">
        <v>7784</v>
      </c>
      <c r="D2286" s="47">
        <v>19860269</v>
      </c>
      <c r="E2286" s="13" t="s">
        <v>10677</v>
      </c>
      <c r="F2286" s="13" t="s">
        <v>4939</v>
      </c>
      <c r="G2286" s="13" t="s">
        <v>4948</v>
      </c>
      <c r="H2286" s="13" t="s">
        <v>3048</v>
      </c>
      <c r="I2286" s="13" t="s">
        <v>3047</v>
      </c>
      <c r="J2286" s="13">
        <v>0</v>
      </c>
      <c r="K2286" s="13" t="s">
        <v>3023</v>
      </c>
      <c r="L2286" s="13" t="s">
        <v>3028</v>
      </c>
      <c r="M2286" s="14">
        <v>188.71</v>
      </c>
      <c r="N2286" s="9">
        <v>10</v>
      </c>
      <c r="O2286" s="15">
        <v>42095</v>
      </c>
    </row>
    <row r="2287" spans="1:15" ht="12.75" customHeight="1" x14ac:dyDescent="0.25">
      <c r="A2287" s="13" t="s">
        <v>5679</v>
      </c>
      <c r="B2287" s="46" t="s">
        <v>7546</v>
      </c>
      <c r="C2287" s="35" t="s">
        <v>7785</v>
      </c>
      <c r="D2287" s="47">
        <v>20000618</v>
      </c>
      <c r="E2287" s="13" t="s">
        <v>10677</v>
      </c>
      <c r="F2287" s="13" t="s">
        <v>4939</v>
      </c>
      <c r="G2287" s="13" t="s">
        <v>4948</v>
      </c>
      <c r="H2287" s="13" t="s">
        <v>3048</v>
      </c>
      <c r="I2287" s="13" t="s">
        <v>3047</v>
      </c>
      <c r="J2287" s="13">
        <v>0</v>
      </c>
      <c r="K2287" s="13" t="s">
        <v>3023</v>
      </c>
      <c r="L2287" s="13" t="s">
        <v>3028</v>
      </c>
      <c r="M2287" s="14">
        <v>475.02050399999996</v>
      </c>
      <c r="N2287" s="9">
        <v>10</v>
      </c>
      <c r="O2287" s="15">
        <v>41365</v>
      </c>
    </row>
    <row r="2288" spans="1:15" ht="12.75" customHeight="1" x14ac:dyDescent="0.25">
      <c r="A2288" s="13" t="s">
        <v>5680</v>
      </c>
      <c r="B2288" s="46" t="s">
        <v>7786</v>
      </c>
      <c r="C2288" s="35" t="s">
        <v>7787</v>
      </c>
      <c r="D2288" s="47">
        <v>19860128</v>
      </c>
      <c r="E2288" s="13" t="s">
        <v>10677</v>
      </c>
      <c r="F2288" s="13" t="s">
        <v>4939</v>
      </c>
      <c r="G2288" s="13" t="s">
        <v>4948</v>
      </c>
      <c r="H2288" s="13" t="s">
        <v>3048</v>
      </c>
      <c r="I2288" s="13" t="s">
        <v>3047</v>
      </c>
      <c r="J2288" s="13">
        <v>0</v>
      </c>
      <c r="K2288" s="13" t="s">
        <v>3023</v>
      </c>
      <c r="L2288" s="13" t="s">
        <v>3028</v>
      </c>
      <c r="M2288" s="14">
        <v>10</v>
      </c>
      <c r="N2288" s="9">
        <v>10</v>
      </c>
      <c r="O2288" s="15">
        <v>42095</v>
      </c>
    </row>
    <row r="2289" spans="1:15" ht="12.75" customHeight="1" x14ac:dyDescent="0.25">
      <c r="A2289" s="13" t="s">
        <v>5681</v>
      </c>
      <c r="B2289" s="46" t="s">
        <v>7788</v>
      </c>
      <c r="C2289" s="35" t="s">
        <v>7789</v>
      </c>
      <c r="D2289" s="47">
        <v>20150059</v>
      </c>
      <c r="E2289" s="13" t="s">
        <v>10677</v>
      </c>
      <c r="F2289" s="13" t="s">
        <v>4939</v>
      </c>
      <c r="G2289" s="13" t="s">
        <v>4948</v>
      </c>
      <c r="H2289" s="13" t="s">
        <v>3048</v>
      </c>
      <c r="I2289" s="13" t="s">
        <v>3047</v>
      </c>
      <c r="J2289" s="13">
        <v>0</v>
      </c>
      <c r="K2289" s="13" t="s">
        <v>3023</v>
      </c>
      <c r="L2289" s="13" t="s">
        <v>3028</v>
      </c>
      <c r="M2289" s="14">
        <v>550.79147999999998</v>
      </c>
      <c r="N2289" s="9">
        <v>10</v>
      </c>
      <c r="O2289" s="15">
        <v>42095</v>
      </c>
    </row>
    <row r="2290" spans="1:15" ht="12.75" customHeight="1" x14ac:dyDescent="0.25">
      <c r="A2290" s="13" t="s">
        <v>5682</v>
      </c>
      <c r="B2290" s="46" t="s">
        <v>7790</v>
      </c>
      <c r="C2290" s="35" t="s">
        <v>7791</v>
      </c>
      <c r="D2290" s="49">
        <v>19880199</v>
      </c>
      <c r="E2290" s="13" t="s">
        <v>10677</v>
      </c>
      <c r="F2290" s="13" t="s">
        <v>4939</v>
      </c>
      <c r="G2290" s="13" t="s">
        <v>4948</v>
      </c>
      <c r="H2290" s="13" t="s">
        <v>3048</v>
      </c>
      <c r="I2290" s="13" t="s">
        <v>3047</v>
      </c>
      <c r="J2290" s="13">
        <v>0</v>
      </c>
      <c r="K2290" s="13" t="s">
        <v>3023</v>
      </c>
      <c r="L2290" s="13" t="s">
        <v>3028</v>
      </c>
      <c r="M2290" s="14">
        <v>2</v>
      </c>
      <c r="N2290" s="9">
        <v>10</v>
      </c>
      <c r="O2290" s="15">
        <v>41365</v>
      </c>
    </row>
    <row r="2291" spans="1:15" ht="12.75" customHeight="1" x14ac:dyDescent="0.25">
      <c r="A2291" s="13" t="s">
        <v>5683</v>
      </c>
      <c r="B2291" s="46" t="s">
        <v>7792</v>
      </c>
      <c r="C2291" s="35" t="s">
        <v>7793</v>
      </c>
      <c r="D2291" s="47">
        <v>19940228</v>
      </c>
      <c r="E2291" s="13" t="s">
        <v>10677</v>
      </c>
      <c r="F2291" s="13" t="s">
        <v>4939</v>
      </c>
      <c r="G2291" s="13" t="s">
        <v>4948</v>
      </c>
      <c r="H2291" s="13" t="s">
        <v>3048</v>
      </c>
      <c r="I2291" s="13" t="s">
        <v>3047</v>
      </c>
      <c r="J2291" s="13">
        <v>0</v>
      </c>
      <c r="K2291" s="13" t="s">
        <v>3023</v>
      </c>
      <c r="L2291" s="13" t="s">
        <v>3028</v>
      </c>
      <c r="M2291" s="14">
        <v>9.3439999999999994</v>
      </c>
      <c r="N2291" s="9">
        <v>10</v>
      </c>
      <c r="O2291" s="15">
        <v>41365</v>
      </c>
    </row>
    <row r="2292" spans="1:15" ht="12.75" customHeight="1" x14ac:dyDescent="0.25">
      <c r="A2292" s="13" t="s">
        <v>5684</v>
      </c>
      <c r="B2292" s="46" t="s">
        <v>7794</v>
      </c>
      <c r="C2292" s="35" t="s">
        <v>7795</v>
      </c>
      <c r="D2292" s="47">
        <v>19960190</v>
      </c>
      <c r="E2292" s="13" t="s">
        <v>10677</v>
      </c>
      <c r="F2292" s="13" t="s">
        <v>4939</v>
      </c>
      <c r="G2292" s="13" t="s">
        <v>4948</v>
      </c>
      <c r="H2292" s="13" t="s">
        <v>3048</v>
      </c>
      <c r="I2292" s="13" t="s">
        <v>3047</v>
      </c>
      <c r="J2292" s="13">
        <v>0</v>
      </c>
      <c r="K2292" s="13" t="s">
        <v>3023</v>
      </c>
      <c r="L2292" s="13" t="s">
        <v>3028</v>
      </c>
      <c r="M2292" s="14">
        <v>112.24</v>
      </c>
      <c r="N2292" s="9">
        <v>10</v>
      </c>
      <c r="O2292" s="15">
        <v>42095</v>
      </c>
    </row>
    <row r="2293" spans="1:15" ht="12.75" customHeight="1" x14ac:dyDescent="0.25">
      <c r="A2293" s="13" t="s">
        <v>5685</v>
      </c>
      <c r="B2293" s="46" t="s">
        <v>7796</v>
      </c>
      <c r="C2293" s="35" t="s">
        <v>7797</v>
      </c>
      <c r="D2293" s="47">
        <v>19890115</v>
      </c>
      <c r="E2293" s="13" t="s">
        <v>10677</v>
      </c>
      <c r="F2293" s="13" t="s">
        <v>4939</v>
      </c>
      <c r="G2293" s="13" t="s">
        <v>4948</v>
      </c>
      <c r="H2293" s="13" t="s">
        <v>3048</v>
      </c>
      <c r="I2293" s="13" t="s">
        <v>3047</v>
      </c>
      <c r="J2293" s="13">
        <v>0</v>
      </c>
      <c r="K2293" s="13" t="s">
        <v>3023</v>
      </c>
      <c r="L2293" s="13" t="s">
        <v>3028</v>
      </c>
      <c r="M2293" s="14">
        <v>223.38802079999996</v>
      </c>
      <c r="N2293" s="9">
        <v>10</v>
      </c>
      <c r="O2293" s="15">
        <v>41365</v>
      </c>
    </row>
    <row r="2294" spans="1:15" ht="12.75" customHeight="1" x14ac:dyDescent="0.25">
      <c r="A2294" s="13" t="s">
        <v>5686</v>
      </c>
      <c r="B2294" s="46" t="s">
        <v>7798</v>
      </c>
      <c r="C2294" s="35" t="s">
        <v>7797</v>
      </c>
      <c r="D2294" s="47">
        <v>19930143</v>
      </c>
      <c r="E2294" s="13" t="s">
        <v>10677</v>
      </c>
      <c r="F2294" s="13" t="s">
        <v>4939</v>
      </c>
      <c r="G2294" s="13" t="s">
        <v>4948</v>
      </c>
      <c r="H2294" s="13" t="s">
        <v>3048</v>
      </c>
      <c r="I2294" s="13" t="s">
        <v>3047</v>
      </c>
      <c r="J2294" s="13">
        <v>0</v>
      </c>
      <c r="K2294" s="13" t="s">
        <v>3023</v>
      </c>
      <c r="L2294" s="13" t="s">
        <v>3028</v>
      </c>
      <c r="M2294" s="14">
        <v>145.744</v>
      </c>
      <c r="N2294" s="9">
        <v>10</v>
      </c>
      <c r="O2294" s="15">
        <v>41365</v>
      </c>
    </row>
    <row r="2295" spans="1:15" ht="12.75" customHeight="1" x14ac:dyDescent="0.25">
      <c r="A2295" s="13" t="s">
        <v>5687</v>
      </c>
      <c r="B2295" s="46" t="s">
        <v>7799</v>
      </c>
      <c r="C2295" s="35" t="s">
        <v>7800</v>
      </c>
      <c r="D2295" s="47">
        <v>19940279</v>
      </c>
      <c r="E2295" s="13" t="s">
        <v>10677</v>
      </c>
      <c r="F2295" s="13" t="s">
        <v>4939</v>
      </c>
      <c r="G2295" s="13" t="s">
        <v>4948</v>
      </c>
      <c r="H2295" s="13" t="s">
        <v>3048</v>
      </c>
      <c r="I2295" s="13" t="s">
        <v>3047</v>
      </c>
      <c r="J2295" s="13">
        <v>0</v>
      </c>
      <c r="K2295" s="13" t="s">
        <v>3023</v>
      </c>
      <c r="L2295" s="13" t="s">
        <v>3028</v>
      </c>
      <c r="M2295" s="14">
        <v>9.5099199999999993</v>
      </c>
      <c r="N2295" s="9">
        <v>10</v>
      </c>
      <c r="O2295" s="15">
        <v>41365</v>
      </c>
    </row>
    <row r="2296" spans="1:15" ht="12.75" customHeight="1" x14ac:dyDescent="0.25">
      <c r="A2296" s="13" t="s">
        <v>5688</v>
      </c>
      <c r="B2296" s="46" t="s">
        <v>7801</v>
      </c>
      <c r="C2296" s="35" t="s">
        <v>7802</v>
      </c>
      <c r="D2296" s="47">
        <v>19930115</v>
      </c>
      <c r="E2296" s="13" t="s">
        <v>10677</v>
      </c>
      <c r="F2296" s="13" t="s">
        <v>4939</v>
      </c>
      <c r="G2296" s="13" t="s">
        <v>4948</v>
      </c>
      <c r="H2296" s="13" t="s">
        <v>3048</v>
      </c>
      <c r="I2296" s="13" t="s">
        <v>3047</v>
      </c>
      <c r="J2296" s="13">
        <v>0</v>
      </c>
      <c r="K2296" s="13" t="s">
        <v>3023</v>
      </c>
      <c r="L2296" s="13" t="s">
        <v>3028</v>
      </c>
      <c r="M2296" s="14">
        <v>32.799999999999997</v>
      </c>
      <c r="N2296" s="9">
        <v>10</v>
      </c>
      <c r="O2296" s="15">
        <v>41365</v>
      </c>
    </row>
    <row r="2297" spans="1:15" ht="12.75" customHeight="1" x14ac:dyDescent="0.25">
      <c r="A2297" s="13" t="s">
        <v>5689</v>
      </c>
      <c r="B2297" s="46" t="s">
        <v>7803</v>
      </c>
      <c r="C2297" s="35" t="s">
        <v>7804</v>
      </c>
      <c r="D2297" s="47">
        <v>19940324</v>
      </c>
      <c r="E2297" s="13" t="s">
        <v>10677</v>
      </c>
      <c r="F2297" s="13" t="s">
        <v>4939</v>
      </c>
      <c r="G2297" s="13" t="s">
        <v>4948</v>
      </c>
      <c r="H2297" s="13" t="s">
        <v>3048</v>
      </c>
      <c r="I2297" s="13" t="s">
        <v>3047</v>
      </c>
      <c r="J2297" s="13">
        <v>0</v>
      </c>
      <c r="K2297" s="13" t="s">
        <v>3023</v>
      </c>
      <c r="L2297" s="13" t="s">
        <v>3028</v>
      </c>
      <c r="M2297" s="14">
        <v>2.4</v>
      </c>
      <c r="N2297" s="9">
        <v>10</v>
      </c>
      <c r="O2297" s="15">
        <v>41365</v>
      </c>
    </row>
    <row r="2298" spans="1:15" ht="12.75" customHeight="1" x14ac:dyDescent="0.25">
      <c r="A2298" s="13" t="s">
        <v>5690</v>
      </c>
      <c r="B2298" s="46" t="s">
        <v>7805</v>
      </c>
      <c r="C2298" s="35" t="s">
        <v>7806</v>
      </c>
      <c r="D2298" s="47">
        <v>19930149</v>
      </c>
      <c r="E2298" s="13" t="s">
        <v>10677</v>
      </c>
      <c r="F2298" s="13" t="s">
        <v>4939</v>
      </c>
      <c r="G2298" s="13" t="s">
        <v>4932</v>
      </c>
      <c r="H2298" s="13" t="s">
        <v>3048</v>
      </c>
      <c r="I2298" s="13" t="s">
        <v>3047</v>
      </c>
      <c r="J2298" s="13">
        <v>0</v>
      </c>
      <c r="K2298" s="13" t="s">
        <v>3023</v>
      </c>
      <c r="L2298" s="13" t="s">
        <v>3028</v>
      </c>
      <c r="M2298" s="14">
        <v>1160.2102399999999</v>
      </c>
      <c r="N2298" s="9">
        <v>10</v>
      </c>
      <c r="O2298" s="15">
        <v>41365</v>
      </c>
    </row>
    <row r="2299" spans="1:15" ht="12.75" customHeight="1" x14ac:dyDescent="0.25">
      <c r="A2299" s="13" t="s">
        <v>5691</v>
      </c>
      <c r="B2299" s="46" t="s">
        <v>7807</v>
      </c>
      <c r="C2299" s="35" t="s">
        <v>7808</v>
      </c>
      <c r="D2299" s="47">
        <v>19970214</v>
      </c>
      <c r="E2299" s="13" t="s">
        <v>10677</v>
      </c>
      <c r="F2299" s="13" t="s">
        <v>4939</v>
      </c>
      <c r="G2299" s="13" t="s">
        <v>4932</v>
      </c>
      <c r="H2299" s="13" t="s">
        <v>3048</v>
      </c>
      <c r="I2299" s="13" t="s">
        <v>3047</v>
      </c>
      <c r="J2299" s="13">
        <v>0</v>
      </c>
      <c r="K2299" s="13" t="s">
        <v>3023</v>
      </c>
      <c r="L2299" s="13" t="s">
        <v>3028</v>
      </c>
      <c r="M2299" s="14">
        <v>72.111999999999995</v>
      </c>
      <c r="N2299" s="9">
        <v>10</v>
      </c>
      <c r="O2299" s="15">
        <v>41365</v>
      </c>
    </row>
    <row r="2300" spans="1:15" ht="12.75" customHeight="1" x14ac:dyDescent="0.25">
      <c r="A2300" s="13" t="s">
        <v>5692</v>
      </c>
      <c r="B2300" s="46" t="s">
        <v>7811</v>
      </c>
      <c r="C2300" s="35" t="s">
        <v>7812</v>
      </c>
      <c r="D2300" s="47">
        <v>20090255</v>
      </c>
      <c r="E2300" s="13" t="s">
        <v>3016</v>
      </c>
      <c r="F2300" s="13" t="s">
        <v>12074</v>
      </c>
      <c r="G2300" s="13" t="s">
        <v>4932</v>
      </c>
      <c r="H2300" s="13" t="s">
        <v>3048</v>
      </c>
      <c r="I2300" s="13" t="s">
        <v>3047</v>
      </c>
      <c r="J2300" s="13">
        <v>0</v>
      </c>
      <c r="K2300" s="13" t="s">
        <v>3023</v>
      </c>
      <c r="L2300" s="13" t="s">
        <v>3028</v>
      </c>
      <c r="M2300" s="14">
        <v>5165.2166639999996</v>
      </c>
      <c r="N2300" s="9">
        <v>10</v>
      </c>
      <c r="O2300" s="15">
        <v>42095</v>
      </c>
    </row>
    <row r="2301" spans="1:15" ht="12.75" customHeight="1" x14ac:dyDescent="0.25">
      <c r="A2301" s="13" t="s">
        <v>5693</v>
      </c>
      <c r="B2301" s="46" t="s">
        <v>7815</v>
      </c>
      <c r="C2301" s="35" t="s">
        <v>7816</v>
      </c>
      <c r="D2301" s="47">
        <v>20100301</v>
      </c>
      <c r="E2301" s="13" t="s">
        <v>10677</v>
      </c>
      <c r="F2301" s="13" t="s">
        <v>4939</v>
      </c>
      <c r="G2301" s="13" t="s">
        <v>4932</v>
      </c>
      <c r="H2301" s="13" t="s">
        <v>3048</v>
      </c>
      <c r="I2301" s="13" t="s">
        <v>3047</v>
      </c>
      <c r="J2301" s="13">
        <v>0</v>
      </c>
      <c r="K2301" s="13" t="s">
        <v>3023</v>
      </c>
      <c r="L2301" s="13" t="s">
        <v>3028</v>
      </c>
      <c r="M2301" s="14">
        <v>719.2</v>
      </c>
      <c r="N2301" s="9">
        <v>10</v>
      </c>
      <c r="O2301" s="15">
        <v>42095</v>
      </c>
    </row>
    <row r="2302" spans="1:15" ht="12.75" customHeight="1" x14ac:dyDescent="0.25">
      <c r="A2302" s="13" t="s">
        <v>5694</v>
      </c>
      <c r="B2302" s="46" t="s">
        <v>7819</v>
      </c>
      <c r="C2302" s="35" t="s">
        <v>7820</v>
      </c>
      <c r="D2302" s="47">
        <v>20040375</v>
      </c>
      <c r="E2302" s="13" t="s">
        <v>10677</v>
      </c>
      <c r="F2302" s="13" t="s">
        <v>4939</v>
      </c>
      <c r="G2302" s="13" t="s">
        <v>4932</v>
      </c>
      <c r="H2302" s="13" t="s">
        <v>3048</v>
      </c>
      <c r="I2302" s="13" t="s">
        <v>3047</v>
      </c>
      <c r="J2302" s="13">
        <v>0</v>
      </c>
      <c r="K2302" s="13" t="s">
        <v>3023</v>
      </c>
      <c r="L2302" s="13" t="s">
        <v>3028</v>
      </c>
      <c r="M2302" s="14">
        <v>302.52034400000002</v>
      </c>
      <c r="N2302" s="9">
        <v>10</v>
      </c>
      <c r="O2302" s="15">
        <v>41365</v>
      </c>
    </row>
    <row r="2303" spans="1:15" ht="12.75" customHeight="1" x14ac:dyDescent="0.25">
      <c r="A2303" s="13" t="s">
        <v>5695</v>
      </c>
      <c r="B2303" s="46" t="s">
        <v>7821</v>
      </c>
      <c r="C2303" s="35" t="s">
        <v>7822</v>
      </c>
      <c r="D2303" s="47">
        <v>20140012</v>
      </c>
      <c r="E2303" s="13" t="s">
        <v>10677</v>
      </c>
      <c r="F2303" s="13" t="s">
        <v>4939</v>
      </c>
      <c r="G2303" s="13" t="s">
        <v>4948</v>
      </c>
      <c r="H2303" s="13" t="s">
        <v>3048</v>
      </c>
      <c r="I2303" s="13" t="s">
        <v>3047</v>
      </c>
      <c r="J2303" s="13">
        <v>0</v>
      </c>
      <c r="K2303" s="13" t="s">
        <v>3023</v>
      </c>
      <c r="L2303" s="13" t="s">
        <v>3028</v>
      </c>
      <c r="M2303" s="14">
        <v>80.834320000000005</v>
      </c>
      <c r="N2303" s="9">
        <v>10</v>
      </c>
      <c r="O2303" s="15">
        <v>42461</v>
      </c>
    </row>
    <row r="2304" spans="1:15" ht="12.75" customHeight="1" x14ac:dyDescent="0.25">
      <c r="A2304" s="13" t="s">
        <v>5696</v>
      </c>
      <c r="B2304" s="46" t="s">
        <v>7825</v>
      </c>
      <c r="C2304" s="35" t="s">
        <v>7826</v>
      </c>
      <c r="D2304" s="47">
        <v>20070246</v>
      </c>
      <c r="E2304" s="13" t="s">
        <v>10677</v>
      </c>
      <c r="F2304" s="13" t="s">
        <v>4939</v>
      </c>
      <c r="G2304" s="13" t="s">
        <v>4948</v>
      </c>
      <c r="H2304" s="13" t="s">
        <v>3048</v>
      </c>
      <c r="I2304" s="13" t="s">
        <v>3047</v>
      </c>
      <c r="J2304" s="13">
        <v>0</v>
      </c>
      <c r="K2304" s="13" t="s">
        <v>3023</v>
      </c>
      <c r="L2304" s="13" t="s">
        <v>3028</v>
      </c>
      <c r="M2304" s="14">
        <v>187.93599999999998</v>
      </c>
      <c r="N2304" s="9">
        <v>10</v>
      </c>
      <c r="O2304" s="15">
        <v>42461</v>
      </c>
    </row>
    <row r="2305" spans="1:15" ht="12.75" customHeight="1" x14ac:dyDescent="0.25">
      <c r="A2305" s="13" t="s">
        <v>5697</v>
      </c>
      <c r="B2305" s="46" t="s">
        <v>7827</v>
      </c>
      <c r="C2305" s="35" t="s">
        <v>7828</v>
      </c>
      <c r="D2305" s="47">
        <v>20080093</v>
      </c>
      <c r="E2305" s="13" t="s">
        <v>10677</v>
      </c>
      <c r="F2305" s="13" t="s">
        <v>4939</v>
      </c>
      <c r="G2305" s="13" t="s">
        <v>4948</v>
      </c>
      <c r="H2305" s="13" t="s">
        <v>3048</v>
      </c>
      <c r="I2305" s="13" t="s">
        <v>3047</v>
      </c>
      <c r="J2305" s="13">
        <v>0</v>
      </c>
      <c r="K2305" s="13" t="s">
        <v>3023</v>
      </c>
      <c r="L2305" s="13" t="s">
        <v>3028</v>
      </c>
      <c r="M2305" s="14">
        <v>15.959999999999999</v>
      </c>
      <c r="N2305" s="9">
        <v>10</v>
      </c>
      <c r="O2305" s="15">
        <v>42461</v>
      </c>
    </row>
    <row r="2306" spans="1:15" ht="12.75" customHeight="1" x14ac:dyDescent="0.25">
      <c r="A2306" s="13" t="s">
        <v>5698</v>
      </c>
      <c r="B2306" s="46" t="s">
        <v>7829</v>
      </c>
      <c r="C2306" s="35" t="s">
        <v>7830</v>
      </c>
      <c r="D2306" s="47">
        <v>20070623</v>
      </c>
      <c r="E2306" s="13" t="s">
        <v>10677</v>
      </c>
      <c r="F2306" s="13" t="s">
        <v>4939</v>
      </c>
      <c r="G2306" s="13" t="s">
        <v>4948</v>
      </c>
      <c r="H2306" s="13" t="s">
        <v>3048</v>
      </c>
      <c r="I2306" s="13" t="s">
        <v>3047</v>
      </c>
      <c r="J2306" s="13">
        <v>0</v>
      </c>
      <c r="K2306" s="13" t="s">
        <v>3023</v>
      </c>
      <c r="L2306" s="13" t="s">
        <v>3028</v>
      </c>
      <c r="M2306" s="14">
        <v>34</v>
      </c>
      <c r="N2306" s="9">
        <v>10</v>
      </c>
      <c r="O2306" s="15">
        <v>41365</v>
      </c>
    </row>
    <row r="2307" spans="1:15" ht="12.75" customHeight="1" x14ac:dyDescent="0.25">
      <c r="A2307" s="13" t="s">
        <v>5699</v>
      </c>
      <c r="B2307" s="46" t="s">
        <v>7831</v>
      </c>
      <c r="C2307" s="35" t="s">
        <v>7832</v>
      </c>
      <c r="D2307" s="47">
        <v>19940672</v>
      </c>
      <c r="E2307" s="13" t="s">
        <v>10677</v>
      </c>
      <c r="F2307" s="13" t="s">
        <v>4939</v>
      </c>
      <c r="G2307" s="13" t="s">
        <v>4948</v>
      </c>
      <c r="H2307" s="13" t="s">
        <v>3048</v>
      </c>
      <c r="I2307" s="13" t="s">
        <v>3047</v>
      </c>
      <c r="J2307" s="13">
        <v>0</v>
      </c>
      <c r="K2307" s="13" t="s">
        <v>3023</v>
      </c>
      <c r="L2307" s="13" t="s">
        <v>3028</v>
      </c>
      <c r="M2307" s="14">
        <v>1</v>
      </c>
      <c r="N2307" s="9">
        <v>10</v>
      </c>
      <c r="O2307" s="15">
        <v>42095</v>
      </c>
    </row>
    <row r="2308" spans="1:15" ht="12.75" customHeight="1" x14ac:dyDescent="0.25">
      <c r="A2308" s="13" t="s">
        <v>5700</v>
      </c>
      <c r="B2308" s="46" t="s">
        <v>7833</v>
      </c>
      <c r="C2308" s="35" t="s">
        <v>7834</v>
      </c>
      <c r="D2308" s="47">
        <v>20090231</v>
      </c>
      <c r="E2308" s="13" t="s">
        <v>10677</v>
      </c>
      <c r="F2308" s="13" t="s">
        <v>4939</v>
      </c>
      <c r="G2308" s="13" t="s">
        <v>4948</v>
      </c>
      <c r="H2308" s="13" t="s">
        <v>3048</v>
      </c>
      <c r="I2308" s="13" t="s">
        <v>3047</v>
      </c>
      <c r="J2308" s="13">
        <v>0</v>
      </c>
      <c r="K2308" s="13" t="s">
        <v>3023</v>
      </c>
      <c r="L2308" s="13" t="s">
        <v>3028</v>
      </c>
      <c r="M2308" s="14">
        <v>160</v>
      </c>
      <c r="N2308" s="9">
        <v>10</v>
      </c>
      <c r="O2308" s="15">
        <v>41365</v>
      </c>
    </row>
    <row r="2309" spans="1:15" ht="12.75" customHeight="1" x14ac:dyDescent="0.25">
      <c r="A2309" s="13" t="s">
        <v>5701</v>
      </c>
      <c r="B2309" s="46" t="s">
        <v>7835</v>
      </c>
      <c r="C2309" s="35" t="s">
        <v>7836</v>
      </c>
      <c r="D2309" s="47">
        <v>19840499</v>
      </c>
      <c r="E2309" s="13" t="s">
        <v>10677</v>
      </c>
      <c r="F2309" s="13" t="s">
        <v>4939</v>
      </c>
      <c r="G2309" s="13" t="s">
        <v>4948</v>
      </c>
      <c r="H2309" s="13" t="s">
        <v>3048</v>
      </c>
      <c r="I2309" s="13" t="s">
        <v>3047</v>
      </c>
      <c r="J2309" s="13">
        <v>0</v>
      </c>
      <c r="K2309" s="13" t="s">
        <v>3023</v>
      </c>
      <c r="L2309" s="13" t="s">
        <v>3028</v>
      </c>
      <c r="M2309" s="14">
        <v>17.600000000000001</v>
      </c>
      <c r="N2309" s="9">
        <v>10</v>
      </c>
      <c r="O2309" s="15">
        <v>41365</v>
      </c>
    </row>
    <row r="2310" spans="1:15" ht="12.75" customHeight="1" x14ac:dyDescent="0.25">
      <c r="A2310" s="13" t="s">
        <v>5702</v>
      </c>
      <c r="B2310" s="46" t="s">
        <v>7837</v>
      </c>
      <c r="C2310" s="35" t="s">
        <v>7838</v>
      </c>
      <c r="D2310" s="47">
        <v>20100289</v>
      </c>
      <c r="E2310" s="13" t="s">
        <v>10677</v>
      </c>
      <c r="F2310" s="13" t="s">
        <v>4939</v>
      </c>
      <c r="G2310" s="13" t="s">
        <v>4948</v>
      </c>
      <c r="H2310" s="13" t="s">
        <v>3048</v>
      </c>
      <c r="I2310" s="13" t="s">
        <v>3047</v>
      </c>
      <c r="J2310" s="13">
        <v>0</v>
      </c>
      <c r="K2310" s="13" t="s">
        <v>3023</v>
      </c>
      <c r="L2310" s="13" t="s">
        <v>3028</v>
      </c>
      <c r="M2310" s="14">
        <v>145.15199999999999</v>
      </c>
      <c r="N2310" s="9">
        <v>10</v>
      </c>
      <c r="O2310" s="15">
        <v>41365</v>
      </c>
    </row>
    <row r="2311" spans="1:15" ht="12.75" customHeight="1" x14ac:dyDescent="0.25">
      <c r="A2311" s="13" t="s">
        <v>5703</v>
      </c>
      <c r="B2311" s="46" t="s">
        <v>7839</v>
      </c>
      <c r="C2311" s="35" t="s">
        <v>7840</v>
      </c>
      <c r="D2311" s="47">
        <v>20070283</v>
      </c>
      <c r="E2311" s="13" t="s">
        <v>10677</v>
      </c>
      <c r="F2311" s="13" t="s">
        <v>4939</v>
      </c>
      <c r="G2311" s="13" t="s">
        <v>4948</v>
      </c>
      <c r="H2311" s="13" t="s">
        <v>3048</v>
      </c>
      <c r="I2311" s="13" t="s">
        <v>3047</v>
      </c>
      <c r="J2311" s="13">
        <v>0</v>
      </c>
      <c r="K2311" s="13" t="s">
        <v>3023</v>
      </c>
      <c r="L2311" s="13" t="s">
        <v>3028</v>
      </c>
      <c r="M2311" s="14">
        <v>131.78399999999999</v>
      </c>
      <c r="N2311" s="9">
        <v>10</v>
      </c>
      <c r="O2311" s="15">
        <v>41365</v>
      </c>
    </row>
    <row r="2312" spans="1:15" ht="12.75" customHeight="1" x14ac:dyDescent="0.25">
      <c r="A2312" s="13" t="s">
        <v>5704</v>
      </c>
      <c r="B2312" s="46" t="s">
        <v>7841</v>
      </c>
      <c r="C2312" s="35" t="s">
        <v>7842</v>
      </c>
      <c r="D2312" s="47" t="s">
        <v>12311</v>
      </c>
      <c r="E2312" s="13" t="s">
        <v>10678</v>
      </c>
      <c r="F2312" s="13" t="s">
        <v>4939</v>
      </c>
      <c r="G2312" s="13" t="s">
        <v>4948</v>
      </c>
      <c r="H2312" s="13" t="s">
        <v>3048</v>
      </c>
      <c r="I2312" s="13" t="s">
        <v>3047</v>
      </c>
      <c r="J2312" s="13">
        <v>0</v>
      </c>
      <c r="K2312" s="13" t="s">
        <v>3023</v>
      </c>
      <c r="L2312" s="13" t="s">
        <v>3028</v>
      </c>
      <c r="M2312" s="14">
        <v>5.6</v>
      </c>
      <c r="N2312" s="9">
        <v>10</v>
      </c>
      <c r="O2312" s="15">
        <v>41365</v>
      </c>
    </row>
    <row r="2313" spans="1:15" ht="12.75" customHeight="1" x14ac:dyDescent="0.25">
      <c r="A2313" s="13" t="s">
        <v>5705</v>
      </c>
      <c r="B2313" s="46" t="s">
        <v>7843</v>
      </c>
      <c r="C2313" s="35" t="s">
        <v>7842</v>
      </c>
      <c r="D2313" s="47">
        <v>20110040</v>
      </c>
      <c r="E2313" s="13" t="s">
        <v>10678</v>
      </c>
      <c r="F2313" s="13" t="s">
        <v>4939</v>
      </c>
      <c r="G2313" s="13" t="s">
        <v>4948</v>
      </c>
      <c r="H2313" s="13" t="s">
        <v>3048</v>
      </c>
      <c r="I2313" s="13" t="s">
        <v>3047</v>
      </c>
      <c r="J2313" s="13">
        <v>0</v>
      </c>
      <c r="K2313" s="13" t="s">
        <v>3023</v>
      </c>
      <c r="L2313" s="13" t="s">
        <v>3028</v>
      </c>
      <c r="M2313" s="14">
        <v>5.6</v>
      </c>
      <c r="N2313" s="9">
        <v>10</v>
      </c>
      <c r="O2313" s="15">
        <v>41365</v>
      </c>
    </row>
    <row r="2314" spans="1:15" ht="12.75" customHeight="1" x14ac:dyDescent="0.25">
      <c r="A2314" s="13" t="s">
        <v>5706</v>
      </c>
      <c r="B2314" s="46" t="s">
        <v>7844</v>
      </c>
      <c r="C2314" s="35" t="s">
        <v>7845</v>
      </c>
      <c r="D2314" s="47">
        <v>20100118</v>
      </c>
      <c r="E2314" s="13" t="s">
        <v>10677</v>
      </c>
      <c r="F2314" s="13" t="s">
        <v>4939</v>
      </c>
      <c r="G2314" s="13" t="s">
        <v>4948</v>
      </c>
      <c r="H2314" s="13" t="s">
        <v>3048</v>
      </c>
      <c r="I2314" s="13" t="s">
        <v>3047</v>
      </c>
      <c r="J2314" s="13">
        <v>0</v>
      </c>
      <c r="K2314" s="13" t="s">
        <v>3023</v>
      </c>
      <c r="L2314" s="13" t="s">
        <v>3028</v>
      </c>
      <c r="M2314" s="14">
        <v>171.83199999999999</v>
      </c>
      <c r="N2314" s="9">
        <v>10</v>
      </c>
      <c r="O2314" s="15">
        <v>41365</v>
      </c>
    </row>
    <row r="2315" spans="1:15" ht="12.75" customHeight="1" x14ac:dyDescent="0.25">
      <c r="A2315" s="13" t="s">
        <v>5707</v>
      </c>
      <c r="B2315" s="46" t="s">
        <v>7846</v>
      </c>
      <c r="C2315" s="35" t="s">
        <v>7847</v>
      </c>
      <c r="D2315" s="47">
        <v>19880172</v>
      </c>
      <c r="E2315" s="13" t="s">
        <v>10677</v>
      </c>
      <c r="F2315" s="13" t="s">
        <v>4939</v>
      </c>
      <c r="G2315" s="13" t="s">
        <v>4948</v>
      </c>
      <c r="H2315" s="13" t="s">
        <v>3048</v>
      </c>
      <c r="I2315" s="13" t="s">
        <v>3047</v>
      </c>
      <c r="J2315" s="13">
        <v>0</v>
      </c>
      <c r="K2315" s="13" t="s">
        <v>3023</v>
      </c>
      <c r="L2315" s="13" t="s">
        <v>3028</v>
      </c>
      <c r="M2315" s="14">
        <v>20.399999999999999</v>
      </c>
      <c r="N2315" s="9">
        <v>10</v>
      </c>
      <c r="O2315" s="15">
        <v>41365</v>
      </c>
    </row>
    <row r="2316" spans="1:15" ht="12.75" customHeight="1" x14ac:dyDescent="0.25">
      <c r="A2316" s="13" t="s">
        <v>5708</v>
      </c>
      <c r="B2316" s="46" t="s">
        <v>7848</v>
      </c>
      <c r="C2316" s="35" t="s">
        <v>7849</v>
      </c>
      <c r="D2316" s="47">
        <v>20030142</v>
      </c>
      <c r="E2316" s="13" t="s">
        <v>10677</v>
      </c>
      <c r="F2316" s="13" t="s">
        <v>4939</v>
      </c>
      <c r="G2316" s="13" t="s">
        <v>4948</v>
      </c>
      <c r="H2316" s="13" t="s">
        <v>3048</v>
      </c>
      <c r="I2316" s="13" t="s">
        <v>3047</v>
      </c>
      <c r="J2316" s="13">
        <v>0</v>
      </c>
      <c r="K2316" s="13" t="s">
        <v>3023</v>
      </c>
      <c r="L2316" s="13" t="s">
        <v>3028</v>
      </c>
      <c r="M2316" s="14">
        <v>9.2159999999999993</v>
      </c>
      <c r="N2316" s="9">
        <v>10</v>
      </c>
      <c r="O2316" s="15">
        <v>41365</v>
      </c>
    </row>
    <row r="2317" spans="1:15" ht="12.75" customHeight="1" x14ac:dyDescent="0.25">
      <c r="A2317" s="13" t="s">
        <v>5709</v>
      </c>
      <c r="B2317" s="46" t="s">
        <v>7852</v>
      </c>
      <c r="C2317" s="35" t="s">
        <v>7853</v>
      </c>
      <c r="D2317" s="47">
        <v>20050613</v>
      </c>
      <c r="E2317" s="13" t="s">
        <v>10677</v>
      </c>
      <c r="F2317" s="13" t="s">
        <v>4939</v>
      </c>
      <c r="G2317" s="13" t="s">
        <v>4948</v>
      </c>
      <c r="H2317" s="13" t="s">
        <v>3048</v>
      </c>
      <c r="I2317" s="13" t="s">
        <v>3047</v>
      </c>
      <c r="J2317" s="13">
        <v>0</v>
      </c>
      <c r="K2317" s="13" t="s">
        <v>3023</v>
      </c>
      <c r="L2317" s="13" t="s">
        <v>3028</v>
      </c>
      <c r="M2317" s="14">
        <v>100.8</v>
      </c>
      <c r="N2317" s="9">
        <v>10</v>
      </c>
      <c r="O2317" s="15">
        <v>41365</v>
      </c>
    </row>
    <row r="2318" spans="1:15" ht="12.75" customHeight="1" x14ac:dyDescent="0.25">
      <c r="A2318" s="13" t="s">
        <v>5710</v>
      </c>
      <c r="B2318" s="48" t="s">
        <v>7854</v>
      </c>
      <c r="C2318" s="35" t="s">
        <v>7855</v>
      </c>
      <c r="D2318" s="47">
        <v>20050623</v>
      </c>
      <c r="E2318" s="13" t="s">
        <v>10677</v>
      </c>
      <c r="F2318" s="13" t="s">
        <v>4939</v>
      </c>
      <c r="G2318" s="13" t="s">
        <v>4932</v>
      </c>
      <c r="H2318" s="13" t="s">
        <v>3048</v>
      </c>
      <c r="I2318" s="13" t="s">
        <v>3047</v>
      </c>
      <c r="J2318" s="13">
        <v>0</v>
      </c>
      <c r="K2318" s="13" t="s">
        <v>3023</v>
      </c>
      <c r="L2318" s="13" t="s">
        <v>3028</v>
      </c>
      <c r="M2318" s="14">
        <v>384.87199999999996</v>
      </c>
      <c r="N2318" s="9">
        <v>10</v>
      </c>
      <c r="O2318" s="15">
        <v>41365</v>
      </c>
    </row>
    <row r="2319" spans="1:15" ht="12.75" customHeight="1" x14ac:dyDescent="0.25">
      <c r="A2319" s="13" t="s">
        <v>5711</v>
      </c>
      <c r="B2319" s="48" t="s">
        <v>7856</v>
      </c>
      <c r="C2319" s="35" t="s">
        <v>7857</v>
      </c>
      <c r="D2319" s="47">
        <v>19860096</v>
      </c>
      <c r="E2319" s="13" t="s">
        <v>10677</v>
      </c>
      <c r="F2319" s="13" t="s">
        <v>4939</v>
      </c>
      <c r="G2319" s="13" t="s">
        <v>4948</v>
      </c>
      <c r="H2319" s="13" t="s">
        <v>3048</v>
      </c>
      <c r="I2319" s="13" t="s">
        <v>3047</v>
      </c>
      <c r="J2319" s="13">
        <v>0</v>
      </c>
      <c r="K2319" s="13" t="s">
        <v>3023</v>
      </c>
      <c r="L2319" s="13" t="s">
        <v>3028</v>
      </c>
      <c r="M2319" s="14">
        <v>7.1599999999999993</v>
      </c>
      <c r="N2319" s="9">
        <v>10</v>
      </c>
      <c r="O2319" s="15">
        <v>41365</v>
      </c>
    </row>
    <row r="2320" spans="1:15" ht="12.75" customHeight="1" x14ac:dyDescent="0.25">
      <c r="A2320" s="13" t="s">
        <v>5712</v>
      </c>
      <c r="B2320" s="46" t="s">
        <v>7858</v>
      </c>
      <c r="C2320" s="35" t="s">
        <v>7859</v>
      </c>
      <c r="D2320" s="47">
        <v>20010203</v>
      </c>
      <c r="E2320" s="13" t="s">
        <v>10677</v>
      </c>
      <c r="F2320" s="13" t="s">
        <v>4939</v>
      </c>
      <c r="G2320" s="13" t="s">
        <v>4948</v>
      </c>
      <c r="H2320" s="13" t="s">
        <v>3048</v>
      </c>
      <c r="I2320" s="13" t="s">
        <v>3047</v>
      </c>
      <c r="J2320" s="13">
        <v>0</v>
      </c>
      <c r="K2320" s="13" t="s">
        <v>3023</v>
      </c>
      <c r="L2320" s="13" t="s">
        <v>3028</v>
      </c>
      <c r="M2320" s="14">
        <v>155.19999999999999</v>
      </c>
      <c r="N2320" s="9">
        <v>10</v>
      </c>
      <c r="O2320" s="15">
        <v>41365</v>
      </c>
    </row>
    <row r="2321" spans="1:15" ht="12.75" customHeight="1" x14ac:dyDescent="0.25">
      <c r="A2321" s="13" t="s">
        <v>5713</v>
      </c>
      <c r="B2321" s="46" t="s">
        <v>7862</v>
      </c>
      <c r="C2321" s="35" t="s">
        <v>7863</v>
      </c>
      <c r="D2321" s="47">
        <v>19890140</v>
      </c>
      <c r="E2321" s="13" t="s">
        <v>10677</v>
      </c>
      <c r="F2321" s="13" t="s">
        <v>4939</v>
      </c>
      <c r="G2321" s="13" t="s">
        <v>4948</v>
      </c>
      <c r="H2321" s="13" t="s">
        <v>3048</v>
      </c>
      <c r="I2321" s="13" t="s">
        <v>3047</v>
      </c>
      <c r="J2321" s="13">
        <v>0</v>
      </c>
      <c r="K2321" s="13" t="s">
        <v>3023</v>
      </c>
      <c r="L2321" s="13" t="s">
        <v>3028</v>
      </c>
      <c r="M2321" s="14">
        <v>100</v>
      </c>
      <c r="N2321" s="9">
        <v>10</v>
      </c>
      <c r="O2321" s="15">
        <v>41365</v>
      </c>
    </row>
    <row r="2322" spans="1:15" ht="12.75" customHeight="1" x14ac:dyDescent="0.25">
      <c r="A2322" s="13" t="s">
        <v>5714</v>
      </c>
      <c r="B2322" s="48" t="s">
        <v>7864</v>
      </c>
      <c r="C2322" s="35" t="s">
        <v>7865</v>
      </c>
      <c r="D2322" s="47">
        <v>19970456</v>
      </c>
      <c r="E2322" s="13" t="s">
        <v>10677</v>
      </c>
      <c r="F2322" s="13" t="s">
        <v>4939</v>
      </c>
      <c r="G2322" s="13" t="s">
        <v>4948</v>
      </c>
      <c r="H2322" s="13" t="s">
        <v>3048</v>
      </c>
      <c r="I2322" s="13" t="s">
        <v>3047</v>
      </c>
      <c r="J2322" s="13">
        <v>0</v>
      </c>
      <c r="K2322" s="13" t="s">
        <v>3023</v>
      </c>
      <c r="L2322" s="13" t="s">
        <v>3028</v>
      </c>
      <c r="M2322" s="14">
        <v>2.4</v>
      </c>
      <c r="N2322" s="9">
        <v>10</v>
      </c>
      <c r="O2322" s="15">
        <v>41365</v>
      </c>
    </row>
    <row r="2323" spans="1:15" ht="12.75" customHeight="1" x14ac:dyDescent="0.25">
      <c r="A2323" s="13" t="s">
        <v>5715</v>
      </c>
      <c r="B2323" s="46" t="s">
        <v>7866</v>
      </c>
      <c r="C2323" s="35" t="s">
        <v>7867</v>
      </c>
      <c r="D2323" s="47">
        <v>19870060</v>
      </c>
      <c r="E2323" s="13" t="s">
        <v>10677</v>
      </c>
      <c r="F2323" s="13" t="s">
        <v>4939</v>
      </c>
      <c r="G2323" s="13" t="s">
        <v>4948</v>
      </c>
      <c r="H2323" s="13" t="s">
        <v>3048</v>
      </c>
      <c r="I2323" s="13" t="s">
        <v>3047</v>
      </c>
      <c r="J2323" s="13">
        <v>0</v>
      </c>
      <c r="K2323" s="13" t="s">
        <v>3023</v>
      </c>
      <c r="L2323" s="13" t="s">
        <v>3028</v>
      </c>
      <c r="M2323" s="14">
        <v>12</v>
      </c>
      <c r="N2323" s="9">
        <v>10</v>
      </c>
      <c r="O2323" s="15">
        <v>41365</v>
      </c>
    </row>
    <row r="2324" spans="1:15" ht="12.75" customHeight="1" x14ac:dyDescent="0.25">
      <c r="A2324" s="13" t="s">
        <v>5716</v>
      </c>
      <c r="B2324" s="46" t="s">
        <v>7868</v>
      </c>
      <c r="C2324" s="35" t="s">
        <v>7869</v>
      </c>
      <c r="D2324" s="47">
        <v>19970425</v>
      </c>
      <c r="E2324" s="13" t="s">
        <v>10677</v>
      </c>
      <c r="F2324" s="13" t="s">
        <v>4939</v>
      </c>
      <c r="G2324" s="13" t="s">
        <v>4948</v>
      </c>
      <c r="H2324" s="13" t="s">
        <v>3048</v>
      </c>
      <c r="I2324" s="13" t="s">
        <v>3047</v>
      </c>
      <c r="J2324" s="13">
        <v>0</v>
      </c>
      <c r="K2324" s="13" t="s">
        <v>3023</v>
      </c>
      <c r="L2324" s="13" t="s">
        <v>3028</v>
      </c>
      <c r="M2324" s="14">
        <v>1103.1507200000001</v>
      </c>
      <c r="N2324" s="9">
        <v>10</v>
      </c>
      <c r="O2324" s="15">
        <v>41365</v>
      </c>
    </row>
    <row r="2325" spans="1:15" ht="12.75" customHeight="1" x14ac:dyDescent="0.25">
      <c r="A2325" s="13" t="s">
        <v>5717</v>
      </c>
      <c r="B2325" s="46" t="s">
        <v>7870</v>
      </c>
      <c r="C2325" s="35" t="s">
        <v>7871</v>
      </c>
      <c r="D2325" s="47">
        <v>20070323</v>
      </c>
      <c r="E2325" s="13" t="s">
        <v>10677</v>
      </c>
      <c r="F2325" s="13" t="s">
        <v>4939</v>
      </c>
      <c r="G2325" s="13" t="s">
        <v>4948</v>
      </c>
      <c r="H2325" s="13" t="s">
        <v>3048</v>
      </c>
      <c r="I2325" s="13" t="s">
        <v>3047</v>
      </c>
      <c r="J2325" s="13">
        <v>0</v>
      </c>
      <c r="K2325" s="13" t="s">
        <v>3023</v>
      </c>
      <c r="L2325" s="13" t="s">
        <v>3028</v>
      </c>
      <c r="M2325" s="14">
        <v>244.8</v>
      </c>
      <c r="N2325" s="9">
        <v>10</v>
      </c>
      <c r="O2325" s="15">
        <v>41365</v>
      </c>
    </row>
    <row r="2326" spans="1:15" ht="12.75" customHeight="1" x14ac:dyDescent="0.25">
      <c r="A2326" s="13" t="s">
        <v>5718</v>
      </c>
      <c r="B2326" s="46" t="s">
        <v>7872</v>
      </c>
      <c r="C2326" s="35" t="s">
        <v>7873</v>
      </c>
      <c r="D2326" s="47">
        <v>20070387</v>
      </c>
      <c r="E2326" s="13" t="s">
        <v>10677</v>
      </c>
      <c r="F2326" s="13" t="s">
        <v>4939</v>
      </c>
      <c r="G2326" s="13" t="s">
        <v>4948</v>
      </c>
      <c r="H2326" s="13" t="s">
        <v>3048</v>
      </c>
      <c r="I2326" s="13" t="s">
        <v>3047</v>
      </c>
      <c r="J2326" s="13">
        <v>0</v>
      </c>
      <c r="K2326" s="13" t="s">
        <v>3023</v>
      </c>
      <c r="L2326" s="13" t="s">
        <v>3028</v>
      </c>
      <c r="M2326" s="14">
        <v>252.8</v>
      </c>
      <c r="N2326" s="9">
        <v>10</v>
      </c>
      <c r="O2326" s="15">
        <v>41365</v>
      </c>
    </row>
    <row r="2327" spans="1:15" ht="12.75" customHeight="1" x14ac:dyDescent="0.25">
      <c r="A2327" s="13" t="s">
        <v>5719</v>
      </c>
      <c r="B2327" s="46" t="s">
        <v>7874</v>
      </c>
      <c r="C2327" s="35" t="s">
        <v>7875</v>
      </c>
      <c r="D2327" s="47">
        <v>19870032</v>
      </c>
      <c r="E2327" s="13" t="s">
        <v>10677</v>
      </c>
      <c r="F2327" s="13" t="s">
        <v>4939</v>
      </c>
      <c r="G2327" s="13" t="s">
        <v>4948</v>
      </c>
      <c r="H2327" s="13" t="s">
        <v>3048</v>
      </c>
      <c r="I2327" s="13" t="s">
        <v>3047</v>
      </c>
      <c r="J2327" s="13">
        <v>0</v>
      </c>
      <c r="K2327" s="13" t="s">
        <v>3023</v>
      </c>
      <c r="L2327" s="13" t="s">
        <v>3028</v>
      </c>
      <c r="M2327" s="14">
        <v>215.98400000000001</v>
      </c>
      <c r="N2327" s="9">
        <v>10</v>
      </c>
      <c r="O2327" s="15">
        <v>41365</v>
      </c>
    </row>
    <row r="2328" spans="1:15" ht="12.75" customHeight="1" x14ac:dyDescent="0.25">
      <c r="A2328" s="13" t="s">
        <v>5720</v>
      </c>
      <c r="B2328" s="46" t="s">
        <v>7876</v>
      </c>
      <c r="C2328" s="35" t="s">
        <v>7877</v>
      </c>
      <c r="D2328" s="47">
        <v>20090235</v>
      </c>
      <c r="E2328" s="13" t="s">
        <v>10677</v>
      </c>
      <c r="F2328" s="13" t="s">
        <v>4939</v>
      </c>
      <c r="G2328" s="13" t="s">
        <v>4948</v>
      </c>
      <c r="H2328" s="13" t="s">
        <v>3048</v>
      </c>
      <c r="I2328" s="13" t="s">
        <v>3047</v>
      </c>
      <c r="J2328" s="13">
        <v>0</v>
      </c>
      <c r="K2328" s="13" t="s">
        <v>3023</v>
      </c>
      <c r="L2328" s="13" t="s">
        <v>3028</v>
      </c>
      <c r="M2328" s="14">
        <v>280</v>
      </c>
      <c r="N2328" s="9">
        <v>10</v>
      </c>
      <c r="O2328" s="15">
        <v>41365</v>
      </c>
    </row>
    <row r="2329" spans="1:15" ht="12.75" customHeight="1" x14ac:dyDescent="0.25">
      <c r="A2329" s="13" t="s">
        <v>5721</v>
      </c>
      <c r="B2329" s="46" t="s">
        <v>7878</v>
      </c>
      <c r="C2329" s="35" t="s">
        <v>7879</v>
      </c>
      <c r="D2329" s="47">
        <v>19910067</v>
      </c>
      <c r="E2329" s="13" t="s">
        <v>10677</v>
      </c>
      <c r="F2329" s="13" t="s">
        <v>4939</v>
      </c>
      <c r="G2329" s="13" t="s">
        <v>4948</v>
      </c>
      <c r="H2329" s="13" t="s">
        <v>3048</v>
      </c>
      <c r="I2329" s="13" t="s">
        <v>3047</v>
      </c>
      <c r="J2329" s="13">
        <v>0</v>
      </c>
      <c r="K2329" s="13" t="s">
        <v>3023</v>
      </c>
      <c r="L2329" s="13" t="s">
        <v>3028</v>
      </c>
      <c r="M2329" s="14">
        <v>1.8079999999999998</v>
      </c>
      <c r="N2329" s="9">
        <v>10</v>
      </c>
      <c r="O2329" s="15">
        <v>41365</v>
      </c>
    </row>
    <row r="2330" spans="1:15" ht="12.75" customHeight="1" x14ac:dyDescent="0.25">
      <c r="A2330" s="13" t="s">
        <v>5722</v>
      </c>
      <c r="B2330" s="48" t="s">
        <v>7880</v>
      </c>
      <c r="C2330" s="35" t="s">
        <v>7881</v>
      </c>
      <c r="D2330" s="47">
        <v>20060641</v>
      </c>
      <c r="E2330" s="13" t="s">
        <v>10677</v>
      </c>
      <c r="F2330" s="13" t="s">
        <v>4939</v>
      </c>
      <c r="G2330" s="13" t="s">
        <v>4948</v>
      </c>
      <c r="H2330" s="13" t="s">
        <v>3048</v>
      </c>
      <c r="I2330" s="13" t="s">
        <v>3047</v>
      </c>
      <c r="J2330" s="13">
        <v>0</v>
      </c>
      <c r="K2330" s="13" t="s">
        <v>3023</v>
      </c>
      <c r="L2330" s="13" t="s">
        <v>3028</v>
      </c>
      <c r="M2330" s="14">
        <v>1052.27</v>
      </c>
      <c r="N2330" s="9">
        <v>10</v>
      </c>
      <c r="O2330" s="15">
        <v>42095</v>
      </c>
    </row>
    <row r="2331" spans="1:15" ht="12.75" customHeight="1" x14ac:dyDescent="0.25">
      <c r="A2331" s="13" t="s">
        <v>5723</v>
      </c>
      <c r="B2331" s="46" t="s">
        <v>7882</v>
      </c>
      <c r="C2331" s="35" t="s">
        <v>7883</v>
      </c>
      <c r="D2331" s="47">
        <v>20000265</v>
      </c>
      <c r="E2331" s="13" t="s">
        <v>3016</v>
      </c>
      <c r="F2331" s="13" t="s">
        <v>12074</v>
      </c>
      <c r="G2331" s="13" t="s">
        <v>4948</v>
      </c>
      <c r="H2331" s="13" t="s">
        <v>3048</v>
      </c>
      <c r="I2331" s="13" t="s">
        <v>3047</v>
      </c>
      <c r="J2331" s="13">
        <v>0</v>
      </c>
      <c r="K2331" s="13" t="s">
        <v>3023</v>
      </c>
      <c r="L2331" s="13" t="s">
        <v>3028</v>
      </c>
      <c r="M2331" s="14">
        <v>91.960926399999991</v>
      </c>
      <c r="N2331" s="9">
        <v>10</v>
      </c>
      <c r="O2331" s="15">
        <v>41365</v>
      </c>
    </row>
    <row r="2332" spans="1:15" ht="12.75" customHeight="1" x14ac:dyDescent="0.25">
      <c r="A2332" s="13" t="s">
        <v>5724</v>
      </c>
      <c r="B2332" s="46" t="s">
        <v>7884</v>
      </c>
      <c r="C2332" s="35" t="s">
        <v>7885</v>
      </c>
      <c r="D2332" s="47">
        <v>20060188</v>
      </c>
      <c r="E2332" s="13" t="s">
        <v>10677</v>
      </c>
      <c r="F2332" s="13" t="s">
        <v>4939</v>
      </c>
      <c r="G2332" s="13" t="s">
        <v>4948</v>
      </c>
      <c r="H2332" s="13" t="s">
        <v>3048</v>
      </c>
      <c r="I2332" s="13" t="s">
        <v>3047</v>
      </c>
      <c r="J2332" s="13">
        <v>0</v>
      </c>
      <c r="K2332" s="13" t="s">
        <v>3023</v>
      </c>
      <c r="L2332" s="13" t="s">
        <v>3028</v>
      </c>
      <c r="M2332" s="14">
        <v>502.71</v>
      </c>
      <c r="N2332" s="9">
        <v>10</v>
      </c>
      <c r="O2332" s="15">
        <v>42095</v>
      </c>
    </row>
    <row r="2333" spans="1:15" ht="12.75" customHeight="1" x14ac:dyDescent="0.25">
      <c r="A2333" s="13" t="s">
        <v>5725</v>
      </c>
      <c r="B2333" s="46" t="s">
        <v>7886</v>
      </c>
      <c r="C2333" s="35" t="s">
        <v>7887</v>
      </c>
      <c r="D2333" s="47">
        <v>20100239</v>
      </c>
      <c r="E2333" s="13" t="s">
        <v>10677</v>
      </c>
      <c r="F2333" s="13" t="s">
        <v>4939</v>
      </c>
      <c r="G2333" s="13" t="s">
        <v>4948</v>
      </c>
      <c r="H2333" s="13" t="s">
        <v>3048</v>
      </c>
      <c r="I2333" s="13" t="s">
        <v>3047</v>
      </c>
      <c r="J2333" s="13">
        <v>0</v>
      </c>
      <c r="K2333" s="13" t="s">
        <v>3023</v>
      </c>
      <c r="L2333" s="13" t="s">
        <v>3028</v>
      </c>
      <c r="M2333" s="14">
        <v>457.72799999999995</v>
      </c>
      <c r="N2333" s="9">
        <v>10</v>
      </c>
      <c r="O2333" s="15">
        <v>41365</v>
      </c>
    </row>
    <row r="2334" spans="1:15" ht="12.75" customHeight="1" x14ac:dyDescent="0.25">
      <c r="A2334" s="13" t="s">
        <v>5726</v>
      </c>
      <c r="B2334" s="46" t="s">
        <v>7888</v>
      </c>
      <c r="C2334" s="35" t="s">
        <v>7889</v>
      </c>
      <c r="D2334" s="47">
        <v>20030255</v>
      </c>
      <c r="E2334" s="13" t="s">
        <v>10677</v>
      </c>
      <c r="F2334" s="13" t="s">
        <v>4939</v>
      </c>
      <c r="G2334" s="13" t="s">
        <v>4948</v>
      </c>
      <c r="H2334" s="13" t="s">
        <v>3048</v>
      </c>
      <c r="I2334" s="13" t="s">
        <v>3047</v>
      </c>
      <c r="J2334" s="13">
        <v>0</v>
      </c>
      <c r="K2334" s="13" t="s">
        <v>3023</v>
      </c>
      <c r="L2334" s="13" t="s">
        <v>3028</v>
      </c>
      <c r="M2334" s="14">
        <v>190</v>
      </c>
      <c r="N2334" s="9">
        <v>10</v>
      </c>
      <c r="O2334" s="15">
        <v>42095</v>
      </c>
    </row>
    <row r="2335" spans="1:15" ht="12.75" customHeight="1" x14ac:dyDescent="0.25">
      <c r="A2335" s="13" t="s">
        <v>5727</v>
      </c>
      <c r="B2335" s="46" t="s">
        <v>7890</v>
      </c>
      <c r="C2335" s="35" t="s">
        <v>7891</v>
      </c>
      <c r="D2335" s="47">
        <v>20030165</v>
      </c>
      <c r="E2335" s="13" t="s">
        <v>10677</v>
      </c>
      <c r="F2335" s="13" t="s">
        <v>4939</v>
      </c>
      <c r="G2335" s="13" t="s">
        <v>4948</v>
      </c>
      <c r="H2335" s="13" t="s">
        <v>3048</v>
      </c>
      <c r="I2335" s="13" t="s">
        <v>3047</v>
      </c>
      <c r="J2335" s="13">
        <v>0</v>
      </c>
      <c r="K2335" s="13" t="s">
        <v>3023</v>
      </c>
      <c r="L2335" s="13" t="s">
        <v>3028</v>
      </c>
      <c r="M2335" s="14">
        <v>5244.3810000000003</v>
      </c>
      <c r="N2335" s="9">
        <v>10</v>
      </c>
      <c r="O2335" s="15">
        <v>42095</v>
      </c>
    </row>
    <row r="2336" spans="1:15" ht="12.75" customHeight="1" x14ac:dyDescent="0.25">
      <c r="A2336" s="13" t="s">
        <v>5728</v>
      </c>
      <c r="B2336" s="46" t="s">
        <v>7892</v>
      </c>
      <c r="C2336" s="35" t="s">
        <v>7893</v>
      </c>
      <c r="D2336" s="47">
        <v>20060384</v>
      </c>
      <c r="E2336" s="13" t="s">
        <v>10677</v>
      </c>
      <c r="F2336" s="13" t="s">
        <v>4939</v>
      </c>
      <c r="G2336" s="13" t="s">
        <v>4948</v>
      </c>
      <c r="H2336" s="13" t="s">
        <v>3048</v>
      </c>
      <c r="I2336" s="13" t="s">
        <v>3047</v>
      </c>
      <c r="J2336" s="13">
        <v>0</v>
      </c>
      <c r="K2336" s="13" t="s">
        <v>3023</v>
      </c>
      <c r="L2336" s="13" t="s">
        <v>3028</v>
      </c>
      <c r="M2336" s="14">
        <v>42.984838399999994</v>
      </c>
      <c r="N2336" s="9">
        <v>10</v>
      </c>
      <c r="O2336" s="15">
        <v>41365</v>
      </c>
    </row>
    <row r="2337" spans="1:15" ht="12.75" customHeight="1" x14ac:dyDescent="0.25">
      <c r="A2337" s="13" t="s">
        <v>5729</v>
      </c>
      <c r="B2337" s="46" t="s">
        <v>7894</v>
      </c>
      <c r="C2337" s="35" t="s">
        <v>7895</v>
      </c>
      <c r="D2337" s="47">
        <v>19870331</v>
      </c>
      <c r="E2337" s="13" t="s">
        <v>10677</v>
      </c>
      <c r="F2337" s="13" t="s">
        <v>4939</v>
      </c>
      <c r="G2337" s="13" t="s">
        <v>4948</v>
      </c>
      <c r="H2337" s="13" t="s">
        <v>3048</v>
      </c>
      <c r="I2337" s="13" t="s">
        <v>3047</v>
      </c>
      <c r="J2337" s="13">
        <v>0</v>
      </c>
      <c r="K2337" s="13" t="s">
        <v>3023</v>
      </c>
      <c r="L2337" s="13" t="s">
        <v>3028</v>
      </c>
      <c r="M2337" s="14">
        <v>71.324399999999997</v>
      </c>
      <c r="N2337" s="9">
        <v>10</v>
      </c>
      <c r="O2337" s="15">
        <v>41365</v>
      </c>
    </row>
    <row r="2338" spans="1:15" ht="12.75" customHeight="1" x14ac:dyDescent="0.25">
      <c r="A2338" s="13" t="s">
        <v>5730</v>
      </c>
      <c r="B2338" s="46" t="s">
        <v>7896</v>
      </c>
      <c r="C2338" s="35" t="s">
        <v>7897</v>
      </c>
      <c r="D2338" s="47">
        <v>20040562</v>
      </c>
      <c r="E2338" s="13" t="s">
        <v>10677</v>
      </c>
      <c r="F2338" s="13" t="s">
        <v>4939</v>
      </c>
      <c r="G2338" s="13" t="s">
        <v>4948</v>
      </c>
      <c r="H2338" s="13" t="s">
        <v>3048</v>
      </c>
      <c r="I2338" s="13" t="s">
        <v>3047</v>
      </c>
      <c r="J2338" s="13">
        <v>0</v>
      </c>
      <c r="K2338" s="13" t="s">
        <v>3023</v>
      </c>
      <c r="L2338" s="13" t="s">
        <v>3028</v>
      </c>
      <c r="M2338" s="14">
        <v>248.8</v>
      </c>
      <c r="N2338" s="9">
        <v>10</v>
      </c>
      <c r="O2338" s="15">
        <v>41365</v>
      </c>
    </row>
    <row r="2339" spans="1:15" ht="12.75" customHeight="1" x14ac:dyDescent="0.25">
      <c r="A2339" s="13" t="s">
        <v>5731</v>
      </c>
      <c r="B2339" s="46" t="s">
        <v>7898</v>
      </c>
      <c r="C2339" s="35" t="s">
        <v>7899</v>
      </c>
      <c r="D2339" s="47">
        <v>20040561</v>
      </c>
      <c r="E2339" s="13" t="s">
        <v>10677</v>
      </c>
      <c r="F2339" s="13" t="s">
        <v>4939</v>
      </c>
      <c r="G2339" s="13" t="s">
        <v>4948</v>
      </c>
      <c r="H2339" s="13" t="s">
        <v>3048</v>
      </c>
      <c r="I2339" s="13" t="s">
        <v>3047</v>
      </c>
      <c r="J2339" s="13">
        <v>0</v>
      </c>
      <c r="K2339" s="13" t="s">
        <v>3023</v>
      </c>
      <c r="L2339" s="13" t="s">
        <v>3028</v>
      </c>
      <c r="M2339" s="14">
        <v>232.8</v>
      </c>
      <c r="N2339" s="9">
        <v>10</v>
      </c>
      <c r="O2339" s="15">
        <v>41365</v>
      </c>
    </row>
    <row r="2340" spans="1:15" ht="12.75" customHeight="1" x14ac:dyDescent="0.25">
      <c r="A2340" s="13" t="s">
        <v>5732</v>
      </c>
      <c r="B2340" s="46" t="s">
        <v>7898</v>
      </c>
      <c r="C2340" s="35" t="s">
        <v>7899</v>
      </c>
      <c r="D2340" s="47">
        <v>20090210</v>
      </c>
      <c r="E2340" s="13" t="s">
        <v>10677</v>
      </c>
      <c r="F2340" s="13" t="s">
        <v>4939</v>
      </c>
      <c r="G2340" s="13" t="s">
        <v>4948</v>
      </c>
      <c r="H2340" s="13" t="s">
        <v>3048</v>
      </c>
      <c r="I2340" s="13" t="s">
        <v>3047</v>
      </c>
      <c r="J2340" s="13">
        <v>0</v>
      </c>
      <c r="K2340" s="13" t="s">
        <v>3023</v>
      </c>
      <c r="L2340" s="13" t="s">
        <v>3028</v>
      </c>
      <c r="M2340" s="14">
        <v>336</v>
      </c>
      <c r="N2340" s="9">
        <v>10</v>
      </c>
      <c r="O2340" s="15">
        <v>41365</v>
      </c>
    </row>
    <row r="2341" spans="1:15" ht="12.75" customHeight="1" x14ac:dyDescent="0.25">
      <c r="A2341" s="13" t="s">
        <v>5733</v>
      </c>
      <c r="B2341" s="46" t="s">
        <v>7900</v>
      </c>
      <c r="C2341" s="35" t="s">
        <v>7901</v>
      </c>
      <c r="D2341" s="47">
        <v>19800081</v>
      </c>
      <c r="E2341" s="13" t="s">
        <v>10677</v>
      </c>
      <c r="F2341" s="13" t="s">
        <v>4939</v>
      </c>
      <c r="G2341" s="13" t="s">
        <v>4948</v>
      </c>
      <c r="H2341" s="13" t="s">
        <v>3048</v>
      </c>
      <c r="I2341" s="13" t="s">
        <v>3047</v>
      </c>
      <c r="J2341" s="13">
        <v>0</v>
      </c>
      <c r="K2341" s="13" t="s">
        <v>3023</v>
      </c>
      <c r="L2341" s="13" t="s">
        <v>3028</v>
      </c>
      <c r="M2341" s="14">
        <v>414.78399999999999</v>
      </c>
      <c r="N2341" s="9">
        <v>10</v>
      </c>
      <c r="O2341" s="15">
        <v>41365</v>
      </c>
    </row>
    <row r="2342" spans="1:15" ht="12.75" customHeight="1" x14ac:dyDescent="0.25">
      <c r="A2342" s="13" t="s">
        <v>5734</v>
      </c>
      <c r="B2342" s="46" t="s">
        <v>7902</v>
      </c>
      <c r="C2342" s="35" t="s">
        <v>7903</v>
      </c>
      <c r="D2342" s="47">
        <v>20090469</v>
      </c>
      <c r="E2342" s="13" t="s">
        <v>10677</v>
      </c>
      <c r="F2342" s="13" t="s">
        <v>4939</v>
      </c>
      <c r="G2342" s="13" t="s">
        <v>4948</v>
      </c>
      <c r="H2342" s="13" t="s">
        <v>3048</v>
      </c>
      <c r="I2342" s="13" t="s">
        <v>3047</v>
      </c>
      <c r="J2342" s="13">
        <v>0</v>
      </c>
      <c r="K2342" s="13" t="s">
        <v>3023</v>
      </c>
      <c r="L2342" s="13" t="s">
        <v>3028</v>
      </c>
      <c r="M2342" s="14">
        <v>226.4</v>
      </c>
      <c r="N2342" s="9">
        <v>10</v>
      </c>
      <c r="O2342" s="15">
        <v>41365</v>
      </c>
    </row>
    <row r="2343" spans="1:15" ht="12.75" customHeight="1" x14ac:dyDescent="0.25">
      <c r="A2343" s="13" t="s">
        <v>5735</v>
      </c>
      <c r="B2343" s="46" t="s">
        <v>7904</v>
      </c>
      <c r="C2343" s="35" t="s">
        <v>7905</v>
      </c>
      <c r="D2343" s="47">
        <v>20050003</v>
      </c>
      <c r="E2343" s="13" t="s">
        <v>10677</v>
      </c>
      <c r="F2343" s="13" t="s">
        <v>4939</v>
      </c>
      <c r="G2343" s="13" t="s">
        <v>4948</v>
      </c>
      <c r="H2343" s="13" t="s">
        <v>3048</v>
      </c>
      <c r="I2343" s="13" t="s">
        <v>3047</v>
      </c>
      <c r="J2343" s="13">
        <v>0</v>
      </c>
      <c r="K2343" s="13" t="s">
        <v>3023</v>
      </c>
      <c r="L2343" s="13" t="s">
        <v>3028</v>
      </c>
      <c r="M2343" s="14">
        <v>145.6</v>
      </c>
      <c r="N2343" s="9">
        <v>10</v>
      </c>
      <c r="O2343" s="15">
        <v>41365</v>
      </c>
    </row>
    <row r="2344" spans="1:15" ht="12.75" customHeight="1" x14ac:dyDescent="0.25">
      <c r="A2344" s="13" t="s">
        <v>5736</v>
      </c>
      <c r="B2344" s="46" t="s">
        <v>7906</v>
      </c>
      <c r="C2344" s="35" t="s">
        <v>7905</v>
      </c>
      <c r="D2344" s="47">
        <v>20070488</v>
      </c>
      <c r="E2344" s="13" t="s">
        <v>10677</v>
      </c>
      <c r="F2344" s="13" t="s">
        <v>4939</v>
      </c>
      <c r="G2344" s="13" t="s">
        <v>4948</v>
      </c>
      <c r="H2344" s="13" t="s">
        <v>3048</v>
      </c>
      <c r="I2344" s="13" t="s">
        <v>3047</v>
      </c>
      <c r="J2344" s="13">
        <v>0</v>
      </c>
      <c r="K2344" s="13" t="s">
        <v>3023</v>
      </c>
      <c r="L2344" s="13" t="s">
        <v>3028</v>
      </c>
      <c r="M2344" s="14">
        <v>169.6</v>
      </c>
      <c r="N2344" s="9">
        <v>10</v>
      </c>
      <c r="O2344" s="15">
        <v>41365</v>
      </c>
    </row>
    <row r="2345" spans="1:15" ht="12.75" customHeight="1" x14ac:dyDescent="0.25">
      <c r="A2345" s="13" t="s">
        <v>5737</v>
      </c>
      <c r="B2345" s="46" t="s">
        <v>7909</v>
      </c>
      <c r="C2345" s="35" t="s">
        <v>7910</v>
      </c>
      <c r="D2345" s="47">
        <v>19900274</v>
      </c>
      <c r="E2345" s="13" t="s">
        <v>10677</v>
      </c>
      <c r="F2345" s="13" t="s">
        <v>4939</v>
      </c>
      <c r="G2345" s="13" t="s">
        <v>4948</v>
      </c>
      <c r="H2345" s="13" t="s">
        <v>3048</v>
      </c>
      <c r="I2345" s="13" t="s">
        <v>3047</v>
      </c>
      <c r="J2345" s="13">
        <v>0</v>
      </c>
      <c r="K2345" s="13" t="s">
        <v>3023</v>
      </c>
      <c r="L2345" s="13" t="s">
        <v>3028</v>
      </c>
      <c r="M2345" s="14">
        <v>341.88162399999999</v>
      </c>
      <c r="N2345" s="9">
        <v>10</v>
      </c>
      <c r="O2345" s="15">
        <v>41365</v>
      </c>
    </row>
    <row r="2346" spans="1:15" ht="12.75" customHeight="1" x14ac:dyDescent="0.25">
      <c r="A2346" s="13" t="s">
        <v>5738</v>
      </c>
      <c r="B2346" s="46" t="s">
        <v>7911</v>
      </c>
      <c r="C2346" s="35" t="s">
        <v>7912</v>
      </c>
      <c r="D2346" s="47">
        <v>20100363</v>
      </c>
      <c r="E2346" s="13" t="s">
        <v>10677</v>
      </c>
      <c r="F2346" s="13" t="s">
        <v>4939</v>
      </c>
      <c r="G2346" s="13" t="s">
        <v>4948</v>
      </c>
      <c r="H2346" s="13" t="s">
        <v>3048</v>
      </c>
      <c r="I2346" s="13" t="s">
        <v>3047</v>
      </c>
      <c r="J2346" s="13">
        <v>0</v>
      </c>
      <c r="K2346" s="13" t="s">
        <v>3023</v>
      </c>
      <c r="L2346" s="13" t="s">
        <v>3028</v>
      </c>
      <c r="M2346" s="14">
        <v>63.2</v>
      </c>
      <c r="N2346" s="9">
        <v>10</v>
      </c>
      <c r="O2346" s="15">
        <v>41365</v>
      </c>
    </row>
    <row r="2347" spans="1:15" ht="12.75" customHeight="1" x14ac:dyDescent="0.25">
      <c r="A2347" s="13" t="s">
        <v>5739</v>
      </c>
      <c r="B2347" s="46" t="s">
        <v>7913</v>
      </c>
      <c r="C2347" s="35" t="s">
        <v>7914</v>
      </c>
      <c r="D2347" s="47">
        <v>20100362</v>
      </c>
      <c r="E2347" s="13" t="s">
        <v>10677</v>
      </c>
      <c r="F2347" s="13" t="s">
        <v>4939</v>
      </c>
      <c r="G2347" s="13" t="s">
        <v>4948</v>
      </c>
      <c r="H2347" s="13" t="s">
        <v>3048</v>
      </c>
      <c r="I2347" s="13" t="s">
        <v>3047</v>
      </c>
      <c r="J2347" s="13">
        <v>0</v>
      </c>
      <c r="K2347" s="13" t="s">
        <v>3023</v>
      </c>
      <c r="L2347" s="13" t="s">
        <v>3028</v>
      </c>
      <c r="M2347" s="14">
        <v>63.2</v>
      </c>
      <c r="N2347" s="9">
        <v>10</v>
      </c>
      <c r="O2347" s="15">
        <v>41365</v>
      </c>
    </row>
    <row r="2348" spans="1:15" ht="12.75" customHeight="1" x14ac:dyDescent="0.25">
      <c r="A2348" s="13" t="s">
        <v>5740</v>
      </c>
      <c r="B2348" s="46" t="s">
        <v>7915</v>
      </c>
      <c r="C2348" s="35" t="s">
        <v>7916</v>
      </c>
      <c r="D2348" s="47">
        <v>20080204</v>
      </c>
      <c r="E2348" s="13" t="s">
        <v>10677</v>
      </c>
      <c r="F2348" s="13" t="s">
        <v>4939</v>
      </c>
      <c r="G2348" s="13" t="s">
        <v>4948</v>
      </c>
      <c r="H2348" s="13" t="s">
        <v>3048</v>
      </c>
      <c r="I2348" s="13" t="s">
        <v>3047</v>
      </c>
      <c r="J2348" s="13">
        <v>0</v>
      </c>
      <c r="K2348" s="13" t="s">
        <v>3023</v>
      </c>
      <c r="L2348" s="13" t="s">
        <v>3028</v>
      </c>
      <c r="M2348" s="14">
        <v>44.007999999999996</v>
      </c>
      <c r="N2348" s="9">
        <v>10</v>
      </c>
      <c r="O2348" s="15">
        <v>41365</v>
      </c>
    </row>
    <row r="2349" spans="1:15" ht="12.75" customHeight="1" x14ac:dyDescent="0.25">
      <c r="A2349" s="13" t="s">
        <v>5741</v>
      </c>
      <c r="B2349" s="46" t="s">
        <v>7917</v>
      </c>
      <c r="C2349" s="35" t="s">
        <v>7918</v>
      </c>
      <c r="D2349" s="47">
        <v>20110063</v>
      </c>
      <c r="E2349" s="13" t="s">
        <v>10677</v>
      </c>
      <c r="F2349" s="13" t="s">
        <v>4939</v>
      </c>
      <c r="G2349" s="13" t="s">
        <v>4948</v>
      </c>
      <c r="H2349" s="13" t="s">
        <v>3048</v>
      </c>
      <c r="I2349" s="13" t="s">
        <v>3047</v>
      </c>
      <c r="J2349" s="13">
        <v>0</v>
      </c>
      <c r="K2349" s="13" t="s">
        <v>3023</v>
      </c>
      <c r="L2349" s="13" t="s">
        <v>3028</v>
      </c>
      <c r="M2349" s="14">
        <v>324.8</v>
      </c>
      <c r="N2349" s="9">
        <v>10</v>
      </c>
      <c r="O2349" s="15">
        <v>41365</v>
      </c>
    </row>
    <row r="2350" spans="1:15" ht="12.75" customHeight="1" x14ac:dyDescent="0.25">
      <c r="A2350" s="13" t="s">
        <v>5742</v>
      </c>
      <c r="B2350" s="46" t="s">
        <v>7919</v>
      </c>
      <c r="C2350" s="35" t="s">
        <v>7918</v>
      </c>
      <c r="D2350" s="47">
        <v>20110064</v>
      </c>
      <c r="E2350" s="13" t="s">
        <v>10677</v>
      </c>
      <c r="F2350" s="13" t="s">
        <v>4939</v>
      </c>
      <c r="G2350" s="13" t="s">
        <v>4948</v>
      </c>
      <c r="H2350" s="13" t="s">
        <v>3048</v>
      </c>
      <c r="I2350" s="13" t="s">
        <v>3047</v>
      </c>
      <c r="J2350" s="13">
        <v>0</v>
      </c>
      <c r="K2350" s="13" t="s">
        <v>3023</v>
      </c>
      <c r="L2350" s="13" t="s">
        <v>3028</v>
      </c>
      <c r="M2350" s="14">
        <v>528.79999999999995</v>
      </c>
      <c r="N2350" s="9">
        <v>10</v>
      </c>
      <c r="O2350" s="15">
        <v>42095</v>
      </c>
    </row>
    <row r="2351" spans="1:15" ht="12.75" customHeight="1" x14ac:dyDescent="0.25">
      <c r="A2351" s="13" t="s">
        <v>5743</v>
      </c>
      <c r="B2351" s="46" t="s">
        <v>7920</v>
      </c>
      <c r="C2351" s="35" t="s">
        <v>7918</v>
      </c>
      <c r="D2351" s="47">
        <v>20110065</v>
      </c>
      <c r="E2351" s="13" t="s">
        <v>10677</v>
      </c>
      <c r="F2351" s="13" t="s">
        <v>4939</v>
      </c>
      <c r="G2351" s="13" t="s">
        <v>4948</v>
      </c>
      <c r="H2351" s="13" t="s">
        <v>3048</v>
      </c>
      <c r="I2351" s="13" t="s">
        <v>3047</v>
      </c>
      <c r="J2351" s="13">
        <v>0</v>
      </c>
      <c r="K2351" s="13" t="s">
        <v>3023</v>
      </c>
      <c r="L2351" s="13" t="s">
        <v>3028</v>
      </c>
      <c r="M2351" s="14">
        <v>276</v>
      </c>
      <c r="N2351" s="9">
        <v>10</v>
      </c>
      <c r="O2351" s="15">
        <v>41365</v>
      </c>
    </row>
    <row r="2352" spans="1:15" ht="12.75" customHeight="1" x14ac:dyDescent="0.25">
      <c r="A2352" s="13" t="s">
        <v>5744</v>
      </c>
      <c r="B2352" s="46" t="s">
        <v>7921</v>
      </c>
      <c r="C2352" s="35" t="s">
        <v>7918</v>
      </c>
      <c r="D2352" s="47">
        <v>20110066</v>
      </c>
      <c r="E2352" s="13" t="s">
        <v>10677</v>
      </c>
      <c r="F2352" s="13" t="s">
        <v>4939</v>
      </c>
      <c r="G2352" s="13" t="s">
        <v>4948</v>
      </c>
      <c r="H2352" s="13" t="s">
        <v>3048</v>
      </c>
      <c r="I2352" s="13" t="s">
        <v>3047</v>
      </c>
      <c r="J2352" s="13">
        <v>0</v>
      </c>
      <c r="K2352" s="13" t="s">
        <v>3023</v>
      </c>
      <c r="L2352" s="13" t="s">
        <v>3028</v>
      </c>
      <c r="M2352" s="14">
        <v>497.6</v>
      </c>
      <c r="N2352" s="9">
        <v>10</v>
      </c>
      <c r="O2352" s="15">
        <v>41365</v>
      </c>
    </row>
    <row r="2353" spans="1:15" ht="12.75" customHeight="1" x14ac:dyDescent="0.25">
      <c r="A2353" s="13" t="s">
        <v>5745</v>
      </c>
      <c r="B2353" s="46" t="s">
        <v>7922</v>
      </c>
      <c r="C2353" s="35" t="s">
        <v>7918</v>
      </c>
      <c r="D2353" s="47">
        <v>20110062</v>
      </c>
      <c r="E2353" s="13" t="s">
        <v>10677</v>
      </c>
      <c r="F2353" s="13" t="s">
        <v>4939</v>
      </c>
      <c r="G2353" s="13" t="s">
        <v>4948</v>
      </c>
      <c r="H2353" s="13" t="s">
        <v>3048</v>
      </c>
      <c r="I2353" s="13" t="s">
        <v>3047</v>
      </c>
      <c r="J2353" s="13">
        <v>0</v>
      </c>
      <c r="K2353" s="13" t="s">
        <v>3023</v>
      </c>
      <c r="L2353" s="13" t="s">
        <v>3028</v>
      </c>
      <c r="M2353" s="14">
        <v>735</v>
      </c>
      <c r="N2353" s="9">
        <v>10</v>
      </c>
      <c r="O2353" s="15">
        <v>42095</v>
      </c>
    </row>
    <row r="2354" spans="1:15" ht="12.75" customHeight="1" x14ac:dyDescent="0.25">
      <c r="A2354" s="13" t="s">
        <v>5746</v>
      </c>
      <c r="B2354" s="46" t="s">
        <v>7923</v>
      </c>
      <c r="C2354" s="35" t="s">
        <v>7924</v>
      </c>
      <c r="D2354" s="47">
        <v>20110069</v>
      </c>
      <c r="E2354" s="13" t="s">
        <v>10677</v>
      </c>
      <c r="F2354" s="13" t="s">
        <v>4939</v>
      </c>
      <c r="G2354" s="13" t="s">
        <v>4948</v>
      </c>
      <c r="H2354" s="13" t="s">
        <v>3048</v>
      </c>
      <c r="I2354" s="13" t="s">
        <v>3047</v>
      </c>
      <c r="J2354" s="13">
        <v>0</v>
      </c>
      <c r="K2354" s="13" t="s">
        <v>3023</v>
      </c>
      <c r="L2354" s="13" t="s">
        <v>3028</v>
      </c>
      <c r="M2354" s="14">
        <v>152</v>
      </c>
      <c r="N2354" s="9">
        <v>10</v>
      </c>
      <c r="O2354" s="15">
        <v>41365</v>
      </c>
    </row>
    <row r="2355" spans="1:15" ht="12.75" customHeight="1" x14ac:dyDescent="0.25">
      <c r="A2355" s="13" t="s">
        <v>5747</v>
      </c>
      <c r="B2355" s="46" t="s">
        <v>7925</v>
      </c>
      <c r="C2355" s="35" t="s">
        <v>7926</v>
      </c>
      <c r="D2355" s="47">
        <v>20060663</v>
      </c>
      <c r="E2355" s="13" t="s">
        <v>10677</v>
      </c>
      <c r="F2355" s="13" t="s">
        <v>4939</v>
      </c>
      <c r="G2355" s="13" t="s">
        <v>4948</v>
      </c>
      <c r="H2355" s="13" t="s">
        <v>3048</v>
      </c>
      <c r="I2355" s="13" t="s">
        <v>3047</v>
      </c>
      <c r="J2355" s="13">
        <v>0</v>
      </c>
      <c r="K2355" s="13" t="s">
        <v>3023</v>
      </c>
      <c r="L2355" s="13" t="s">
        <v>3028</v>
      </c>
      <c r="M2355" s="14">
        <v>733.58400000000006</v>
      </c>
      <c r="N2355" s="9">
        <v>10</v>
      </c>
      <c r="O2355" s="15">
        <v>41365</v>
      </c>
    </row>
    <row r="2356" spans="1:15" ht="12.75" customHeight="1" x14ac:dyDescent="0.25">
      <c r="A2356" s="13" t="s">
        <v>5748</v>
      </c>
      <c r="B2356" s="46" t="s">
        <v>7927</v>
      </c>
      <c r="C2356" s="35" t="s">
        <v>7928</v>
      </c>
      <c r="D2356" s="47">
        <v>19940254</v>
      </c>
      <c r="E2356" s="13" t="s">
        <v>10677</v>
      </c>
      <c r="F2356" s="13" t="s">
        <v>4939</v>
      </c>
      <c r="G2356" s="13" t="s">
        <v>4948</v>
      </c>
      <c r="H2356" s="13" t="s">
        <v>3048</v>
      </c>
      <c r="I2356" s="13" t="s">
        <v>3047</v>
      </c>
      <c r="J2356" s="13">
        <v>0</v>
      </c>
      <c r="K2356" s="13" t="s">
        <v>3023</v>
      </c>
      <c r="L2356" s="13" t="s">
        <v>3028</v>
      </c>
      <c r="M2356" s="14">
        <v>89.107950399999993</v>
      </c>
      <c r="N2356" s="9">
        <v>10</v>
      </c>
      <c r="O2356" s="15">
        <v>41365</v>
      </c>
    </row>
    <row r="2357" spans="1:15" ht="12.75" customHeight="1" x14ac:dyDescent="0.25">
      <c r="A2357" s="13" t="s">
        <v>5749</v>
      </c>
      <c r="B2357" s="46" t="s">
        <v>7929</v>
      </c>
      <c r="C2357" s="35" t="s">
        <v>7930</v>
      </c>
      <c r="D2357" s="47">
        <v>20090339</v>
      </c>
      <c r="E2357" s="13" t="s">
        <v>10677</v>
      </c>
      <c r="F2357" s="13" t="s">
        <v>4939</v>
      </c>
      <c r="G2357" s="13" t="s">
        <v>4948</v>
      </c>
      <c r="H2357" s="13" t="s">
        <v>3048</v>
      </c>
      <c r="I2357" s="13" t="s">
        <v>3047</v>
      </c>
      <c r="J2357" s="13">
        <v>0</v>
      </c>
      <c r="K2357" s="13" t="s">
        <v>3023</v>
      </c>
      <c r="L2357" s="13" t="s">
        <v>3028</v>
      </c>
      <c r="M2357" s="14">
        <v>1455.01776</v>
      </c>
      <c r="N2357" s="9">
        <v>10</v>
      </c>
      <c r="O2357" s="15">
        <v>41365</v>
      </c>
    </row>
    <row r="2358" spans="1:15" ht="12.75" customHeight="1" x14ac:dyDescent="0.25">
      <c r="A2358" s="13" t="s">
        <v>5750</v>
      </c>
      <c r="B2358" s="46" t="s">
        <v>7931</v>
      </c>
      <c r="C2358" s="35" t="s">
        <v>7932</v>
      </c>
      <c r="D2358" s="47">
        <v>19930196</v>
      </c>
      <c r="E2358" s="13" t="s">
        <v>10677</v>
      </c>
      <c r="F2358" s="13" t="s">
        <v>4939</v>
      </c>
      <c r="G2358" s="13" t="s">
        <v>4948</v>
      </c>
      <c r="H2358" s="13" t="s">
        <v>3048</v>
      </c>
      <c r="I2358" s="13" t="s">
        <v>3047</v>
      </c>
      <c r="J2358" s="13">
        <v>0</v>
      </c>
      <c r="K2358" s="13" t="s">
        <v>3023</v>
      </c>
      <c r="L2358" s="13" t="s">
        <v>3028</v>
      </c>
      <c r="M2358" s="14">
        <v>55.679999999999993</v>
      </c>
      <c r="N2358" s="9">
        <v>10</v>
      </c>
      <c r="O2358" s="15">
        <v>41365</v>
      </c>
    </row>
    <row r="2359" spans="1:15" ht="12.75" customHeight="1" x14ac:dyDescent="0.25">
      <c r="A2359" s="13" t="s">
        <v>5751</v>
      </c>
      <c r="B2359" s="46" t="s">
        <v>7937</v>
      </c>
      <c r="C2359" s="35" t="s">
        <v>7938</v>
      </c>
      <c r="D2359" s="47">
        <v>20060640</v>
      </c>
      <c r="E2359" s="13" t="s">
        <v>10677</v>
      </c>
      <c r="F2359" s="13" t="s">
        <v>4939</v>
      </c>
      <c r="G2359" s="13" t="s">
        <v>4948</v>
      </c>
      <c r="H2359" s="13" t="s">
        <v>3048</v>
      </c>
      <c r="I2359" s="13" t="s">
        <v>3047</v>
      </c>
      <c r="J2359" s="13">
        <v>0</v>
      </c>
      <c r="K2359" s="13" t="s">
        <v>3023</v>
      </c>
      <c r="L2359" s="13" t="s">
        <v>3028</v>
      </c>
      <c r="M2359" s="14">
        <v>208.096</v>
      </c>
      <c r="N2359" s="9">
        <v>10</v>
      </c>
      <c r="O2359" s="15">
        <v>41365</v>
      </c>
    </row>
    <row r="2360" spans="1:15" ht="12.75" customHeight="1" x14ac:dyDescent="0.25">
      <c r="A2360" s="13" t="s">
        <v>5752</v>
      </c>
      <c r="B2360" s="46" t="s">
        <v>7939</v>
      </c>
      <c r="C2360" s="35" t="s">
        <v>7940</v>
      </c>
      <c r="D2360" s="47">
        <v>20080382</v>
      </c>
      <c r="E2360" s="13" t="s">
        <v>10677</v>
      </c>
      <c r="F2360" s="13" t="s">
        <v>4939</v>
      </c>
      <c r="G2360" s="13" t="s">
        <v>4948</v>
      </c>
      <c r="H2360" s="13" t="s">
        <v>3048</v>
      </c>
      <c r="I2360" s="13" t="s">
        <v>3047</v>
      </c>
      <c r="J2360" s="13">
        <v>0</v>
      </c>
      <c r="K2360" s="13" t="s">
        <v>3023</v>
      </c>
      <c r="L2360" s="13" t="s">
        <v>3028</v>
      </c>
      <c r="M2360" s="14">
        <v>265.80226399999998</v>
      </c>
      <c r="N2360" s="9">
        <v>10</v>
      </c>
      <c r="O2360" s="15">
        <v>41365</v>
      </c>
    </row>
    <row r="2361" spans="1:15" ht="12.75" customHeight="1" x14ac:dyDescent="0.25">
      <c r="A2361" s="13" t="s">
        <v>5753</v>
      </c>
      <c r="B2361" s="46" t="s">
        <v>7941</v>
      </c>
      <c r="C2361" s="35" t="s">
        <v>7942</v>
      </c>
      <c r="D2361" s="47">
        <v>19900253</v>
      </c>
      <c r="E2361" s="13" t="s">
        <v>10677</v>
      </c>
      <c r="F2361" s="13" t="s">
        <v>4939</v>
      </c>
      <c r="G2361" s="13" t="s">
        <v>4948</v>
      </c>
      <c r="H2361" s="13" t="s">
        <v>3048</v>
      </c>
      <c r="I2361" s="13" t="s">
        <v>3047</v>
      </c>
      <c r="J2361" s="13">
        <v>0</v>
      </c>
      <c r="K2361" s="13" t="s">
        <v>3023</v>
      </c>
      <c r="L2361" s="13" t="s">
        <v>3028</v>
      </c>
      <c r="M2361" s="14">
        <v>25.6</v>
      </c>
      <c r="N2361" s="9">
        <v>10</v>
      </c>
      <c r="O2361" s="15">
        <v>41365</v>
      </c>
    </row>
    <row r="2362" spans="1:15" ht="12.75" customHeight="1" x14ac:dyDescent="0.25">
      <c r="A2362" s="13" t="s">
        <v>5754</v>
      </c>
      <c r="B2362" s="46" t="s">
        <v>7943</v>
      </c>
      <c r="C2362" s="35" t="s">
        <v>7944</v>
      </c>
      <c r="D2362" s="47">
        <v>19860175</v>
      </c>
      <c r="E2362" s="13" t="s">
        <v>10677</v>
      </c>
      <c r="F2362" s="13" t="s">
        <v>4939</v>
      </c>
      <c r="G2362" s="13" t="s">
        <v>4948</v>
      </c>
      <c r="H2362" s="13" t="s">
        <v>3048</v>
      </c>
      <c r="I2362" s="13" t="s">
        <v>3047</v>
      </c>
      <c r="J2362" s="13">
        <v>0</v>
      </c>
      <c r="K2362" s="13" t="s">
        <v>3023</v>
      </c>
      <c r="L2362" s="13" t="s">
        <v>3028</v>
      </c>
      <c r="M2362" s="14">
        <v>135.21600000000001</v>
      </c>
      <c r="N2362" s="9">
        <v>10</v>
      </c>
      <c r="O2362" s="15">
        <v>41365</v>
      </c>
    </row>
    <row r="2363" spans="1:15" ht="12.75" customHeight="1" x14ac:dyDescent="0.25">
      <c r="A2363" s="13" t="s">
        <v>5755</v>
      </c>
      <c r="B2363" s="46" t="s">
        <v>7945</v>
      </c>
      <c r="C2363" s="35" t="s">
        <v>7946</v>
      </c>
      <c r="D2363" s="47">
        <v>20010202</v>
      </c>
      <c r="E2363" s="13" t="s">
        <v>10677</v>
      </c>
      <c r="F2363" s="13" t="s">
        <v>4939</v>
      </c>
      <c r="G2363" s="13" t="s">
        <v>4948</v>
      </c>
      <c r="H2363" s="13" t="s">
        <v>3048</v>
      </c>
      <c r="I2363" s="13" t="s">
        <v>3047</v>
      </c>
      <c r="J2363" s="13">
        <v>0</v>
      </c>
      <c r="K2363" s="13" t="s">
        <v>3023</v>
      </c>
      <c r="L2363" s="13" t="s">
        <v>3028</v>
      </c>
      <c r="M2363" s="14">
        <v>285.60000000000002</v>
      </c>
      <c r="N2363" s="9">
        <v>10</v>
      </c>
      <c r="O2363" s="15">
        <v>41365</v>
      </c>
    </row>
    <row r="2364" spans="1:15" ht="12.75" customHeight="1" x14ac:dyDescent="0.25">
      <c r="A2364" s="13" t="s">
        <v>5756</v>
      </c>
      <c r="B2364" s="46" t="s">
        <v>7947</v>
      </c>
      <c r="C2364" s="35" t="s">
        <v>7948</v>
      </c>
      <c r="D2364" s="47">
        <v>20070675</v>
      </c>
      <c r="E2364" s="13" t="s">
        <v>10677</v>
      </c>
      <c r="F2364" s="13" t="s">
        <v>4939</v>
      </c>
      <c r="G2364" s="13" t="s">
        <v>4948</v>
      </c>
      <c r="H2364" s="13" t="s">
        <v>3048</v>
      </c>
      <c r="I2364" s="13" t="s">
        <v>3047</v>
      </c>
      <c r="J2364" s="13">
        <v>0</v>
      </c>
      <c r="K2364" s="13" t="s">
        <v>3023</v>
      </c>
      <c r="L2364" s="13" t="s">
        <v>3028</v>
      </c>
      <c r="M2364" s="14">
        <v>425.904</v>
      </c>
      <c r="N2364" s="9">
        <v>10</v>
      </c>
      <c r="O2364" s="15">
        <v>41365</v>
      </c>
    </row>
    <row r="2365" spans="1:15" ht="12.75" customHeight="1" x14ac:dyDescent="0.25">
      <c r="A2365" s="13" t="s">
        <v>5757</v>
      </c>
      <c r="B2365" s="46" t="s">
        <v>7949</v>
      </c>
      <c r="C2365" s="35" t="s">
        <v>7950</v>
      </c>
      <c r="D2365" s="47">
        <v>20020189</v>
      </c>
      <c r="E2365" s="13" t="s">
        <v>10677</v>
      </c>
      <c r="F2365" s="13" t="s">
        <v>4939</v>
      </c>
      <c r="G2365" s="13" t="s">
        <v>4948</v>
      </c>
      <c r="H2365" s="13" t="s">
        <v>3048</v>
      </c>
      <c r="I2365" s="13" t="s">
        <v>3047</v>
      </c>
      <c r="J2365" s="13">
        <v>0</v>
      </c>
      <c r="K2365" s="13" t="s">
        <v>3023</v>
      </c>
      <c r="L2365" s="13" t="s">
        <v>3028</v>
      </c>
      <c r="M2365" s="14">
        <v>215.2</v>
      </c>
      <c r="N2365" s="9">
        <v>10</v>
      </c>
      <c r="O2365" s="15">
        <v>41365</v>
      </c>
    </row>
    <row r="2366" spans="1:15" ht="12.75" customHeight="1" x14ac:dyDescent="0.25">
      <c r="A2366" s="13" t="s">
        <v>5758</v>
      </c>
      <c r="B2366" s="46" t="s">
        <v>7951</v>
      </c>
      <c r="C2366" s="35" t="s">
        <v>7952</v>
      </c>
      <c r="D2366" s="47">
        <v>20100097</v>
      </c>
      <c r="E2366" s="13" t="s">
        <v>10677</v>
      </c>
      <c r="F2366" s="13" t="s">
        <v>4939</v>
      </c>
      <c r="G2366" s="13" t="s">
        <v>4948</v>
      </c>
      <c r="H2366" s="13" t="s">
        <v>3048</v>
      </c>
      <c r="I2366" s="13" t="s">
        <v>3047</v>
      </c>
      <c r="J2366" s="13">
        <v>0</v>
      </c>
      <c r="K2366" s="13" t="s">
        <v>3023</v>
      </c>
      <c r="L2366" s="13" t="s">
        <v>3028</v>
      </c>
      <c r="M2366" s="14">
        <v>182.4</v>
      </c>
      <c r="N2366" s="9">
        <v>10</v>
      </c>
      <c r="O2366" s="15">
        <v>41365</v>
      </c>
    </row>
    <row r="2367" spans="1:15" ht="12.75" customHeight="1" x14ac:dyDescent="0.25">
      <c r="A2367" s="13" t="s">
        <v>5759</v>
      </c>
      <c r="B2367" s="46" t="s">
        <v>7953</v>
      </c>
      <c r="C2367" s="35" t="s">
        <v>7954</v>
      </c>
      <c r="D2367" s="47">
        <v>19800082</v>
      </c>
      <c r="E2367" s="13" t="s">
        <v>10677</v>
      </c>
      <c r="F2367" s="13" t="s">
        <v>4939</v>
      </c>
      <c r="G2367" s="13" t="s">
        <v>4948</v>
      </c>
      <c r="H2367" s="13" t="s">
        <v>3048</v>
      </c>
      <c r="I2367" s="13" t="s">
        <v>3047</v>
      </c>
      <c r="J2367" s="13">
        <v>0</v>
      </c>
      <c r="K2367" s="13" t="s">
        <v>3023</v>
      </c>
      <c r="L2367" s="13" t="s">
        <v>3028</v>
      </c>
      <c r="M2367" s="14">
        <v>380.30170080000005</v>
      </c>
      <c r="N2367" s="9">
        <v>10</v>
      </c>
      <c r="O2367" s="15">
        <v>41365</v>
      </c>
    </row>
    <row r="2368" spans="1:15" ht="12.75" customHeight="1" x14ac:dyDescent="0.25">
      <c r="A2368" s="13" t="s">
        <v>5760</v>
      </c>
      <c r="B2368" s="46" t="s">
        <v>7955</v>
      </c>
      <c r="C2368" s="35" t="s">
        <v>7956</v>
      </c>
      <c r="D2368" s="47">
        <v>20060073</v>
      </c>
      <c r="E2368" s="13" t="s">
        <v>10677</v>
      </c>
      <c r="F2368" s="13" t="s">
        <v>4939</v>
      </c>
      <c r="G2368" s="13" t="s">
        <v>4948</v>
      </c>
      <c r="H2368" s="13" t="s">
        <v>3048</v>
      </c>
      <c r="I2368" s="13" t="s">
        <v>3047</v>
      </c>
      <c r="J2368" s="13">
        <v>0</v>
      </c>
      <c r="K2368" s="13" t="s">
        <v>3023</v>
      </c>
      <c r="L2368" s="13" t="s">
        <v>3028</v>
      </c>
      <c r="M2368" s="14">
        <v>106.4</v>
      </c>
      <c r="N2368" s="9">
        <v>10</v>
      </c>
      <c r="O2368" s="15">
        <v>41365</v>
      </c>
    </row>
    <row r="2369" spans="1:15" ht="12.75" customHeight="1" x14ac:dyDescent="0.25">
      <c r="A2369" s="13" t="s">
        <v>5761</v>
      </c>
      <c r="B2369" s="46" t="s">
        <v>7957</v>
      </c>
      <c r="C2369" s="35" t="s">
        <v>7958</v>
      </c>
      <c r="D2369" s="47">
        <v>20070392</v>
      </c>
      <c r="E2369" s="13" t="s">
        <v>10677</v>
      </c>
      <c r="F2369" s="13" t="s">
        <v>4939</v>
      </c>
      <c r="G2369" s="13" t="s">
        <v>4948</v>
      </c>
      <c r="H2369" s="13" t="s">
        <v>3048</v>
      </c>
      <c r="I2369" s="13" t="s">
        <v>3047</v>
      </c>
      <c r="J2369" s="13">
        <v>0</v>
      </c>
      <c r="K2369" s="13" t="s">
        <v>3023</v>
      </c>
      <c r="L2369" s="13" t="s">
        <v>3028</v>
      </c>
      <c r="M2369" s="14">
        <v>405.952</v>
      </c>
      <c r="N2369" s="9">
        <v>10</v>
      </c>
      <c r="O2369" s="15">
        <v>41365</v>
      </c>
    </row>
    <row r="2370" spans="1:15" ht="12.75" customHeight="1" x14ac:dyDescent="0.25">
      <c r="A2370" s="13" t="s">
        <v>5762</v>
      </c>
      <c r="B2370" s="46" t="s">
        <v>7959</v>
      </c>
      <c r="C2370" s="35" t="s">
        <v>7960</v>
      </c>
      <c r="D2370" s="47">
        <v>19920939</v>
      </c>
      <c r="E2370" s="13" t="s">
        <v>10677</v>
      </c>
      <c r="F2370" s="13" t="s">
        <v>4939</v>
      </c>
      <c r="G2370" s="13" t="s">
        <v>4948</v>
      </c>
      <c r="H2370" s="13" t="s">
        <v>3048</v>
      </c>
      <c r="I2370" s="13" t="s">
        <v>3047</v>
      </c>
      <c r="J2370" s="13">
        <v>0</v>
      </c>
      <c r="K2370" s="13" t="s">
        <v>3023</v>
      </c>
      <c r="L2370" s="13" t="s">
        <v>3028</v>
      </c>
      <c r="M2370" s="14">
        <v>1.6</v>
      </c>
      <c r="N2370" s="9">
        <v>10</v>
      </c>
      <c r="O2370" s="15">
        <v>41365</v>
      </c>
    </row>
    <row r="2371" spans="1:15" ht="12.75" customHeight="1" x14ac:dyDescent="0.25">
      <c r="A2371" s="13" t="s">
        <v>5763</v>
      </c>
      <c r="B2371" s="46" t="s">
        <v>7961</v>
      </c>
      <c r="C2371" s="35" t="s">
        <v>7962</v>
      </c>
      <c r="D2371" s="47">
        <v>19850210</v>
      </c>
      <c r="E2371" s="13" t="s">
        <v>10677</v>
      </c>
      <c r="F2371" s="13" t="s">
        <v>4939</v>
      </c>
      <c r="G2371" s="13" t="s">
        <v>4948</v>
      </c>
      <c r="H2371" s="13" t="s">
        <v>3048</v>
      </c>
      <c r="I2371" s="13" t="s">
        <v>3047</v>
      </c>
      <c r="J2371" s="13">
        <v>0</v>
      </c>
      <c r="K2371" s="13" t="s">
        <v>3023</v>
      </c>
      <c r="L2371" s="13" t="s">
        <v>3028</v>
      </c>
      <c r="M2371" s="14">
        <v>241.07647200000002</v>
      </c>
      <c r="N2371" s="9">
        <v>10</v>
      </c>
      <c r="O2371" s="15">
        <v>41365</v>
      </c>
    </row>
    <row r="2372" spans="1:15" ht="12.75" customHeight="1" x14ac:dyDescent="0.25">
      <c r="A2372" s="13" t="s">
        <v>5764</v>
      </c>
      <c r="B2372" s="46" t="s">
        <v>7963</v>
      </c>
      <c r="C2372" s="35" t="s">
        <v>7962</v>
      </c>
      <c r="D2372" s="47">
        <v>19850211</v>
      </c>
      <c r="E2372" s="13" t="s">
        <v>10677</v>
      </c>
      <c r="F2372" s="13" t="s">
        <v>4939</v>
      </c>
      <c r="G2372" s="13" t="s">
        <v>4948</v>
      </c>
      <c r="H2372" s="13" t="s">
        <v>3048</v>
      </c>
      <c r="I2372" s="13" t="s">
        <v>3047</v>
      </c>
      <c r="J2372" s="13">
        <v>0</v>
      </c>
      <c r="K2372" s="13" t="s">
        <v>3023</v>
      </c>
      <c r="L2372" s="13" t="s">
        <v>3028</v>
      </c>
      <c r="M2372" s="14">
        <v>11.959999999999999</v>
      </c>
      <c r="N2372" s="9">
        <v>10</v>
      </c>
      <c r="O2372" s="15">
        <v>41365</v>
      </c>
    </row>
    <row r="2373" spans="1:15" ht="12.75" customHeight="1" x14ac:dyDescent="0.25">
      <c r="A2373" s="13" t="s">
        <v>5765</v>
      </c>
      <c r="B2373" s="46" t="s">
        <v>7964</v>
      </c>
      <c r="C2373" s="35" t="s">
        <v>7965</v>
      </c>
      <c r="D2373" s="47">
        <v>20060431</v>
      </c>
      <c r="E2373" s="13" t="s">
        <v>10677</v>
      </c>
      <c r="F2373" s="13" t="s">
        <v>4939</v>
      </c>
      <c r="G2373" s="13" t="s">
        <v>4948</v>
      </c>
      <c r="H2373" s="13" t="s">
        <v>3048</v>
      </c>
      <c r="I2373" s="13" t="s">
        <v>3047</v>
      </c>
      <c r="J2373" s="13">
        <v>0</v>
      </c>
      <c r="K2373" s="13" t="s">
        <v>3023</v>
      </c>
      <c r="L2373" s="13" t="s">
        <v>3028</v>
      </c>
      <c r="M2373" s="14">
        <v>33.527999999999999</v>
      </c>
      <c r="N2373" s="9">
        <v>10</v>
      </c>
      <c r="O2373" s="15">
        <v>41365</v>
      </c>
    </row>
    <row r="2374" spans="1:15" ht="12.75" customHeight="1" x14ac:dyDescent="0.25">
      <c r="A2374" s="13" t="s">
        <v>5766</v>
      </c>
      <c r="B2374" s="46" t="s">
        <v>7966</v>
      </c>
      <c r="C2374" s="35" t="s">
        <v>7967</v>
      </c>
      <c r="D2374" s="47">
        <v>20080037</v>
      </c>
      <c r="E2374" s="13" t="s">
        <v>10677</v>
      </c>
      <c r="F2374" s="13" t="s">
        <v>4939</v>
      </c>
      <c r="G2374" s="13" t="s">
        <v>4948</v>
      </c>
      <c r="H2374" s="13" t="s">
        <v>3048</v>
      </c>
      <c r="I2374" s="13" t="s">
        <v>3047</v>
      </c>
      <c r="J2374" s="13">
        <v>0</v>
      </c>
      <c r="K2374" s="13" t="s">
        <v>3023</v>
      </c>
      <c r="L2374" s="13" t="s">
        <v>3028</v>
      </c>
      <c r="M2374" s="14">
        <v>112</v>
      </c>
      <c r="N2374" s="9">
        <v>10</v>
      </c>
      <c r="O2374" s="15">
        <v>41365</v>
      </c>
    </row>
    <row r="2375" spans="1:15" ht="12.75" customHeight="1" x14ac:dyDescent="0.25">
      <c r="A2375" s="13" t="s">
        <v>5767</v>
      </c>
      <c r="B2375" s="46" t="s">
        <v>7968</v>
      </c>
      <c r="C2375" s="35" t="s">
        <v>7969</v>
      </c>
      <c r="D2375" s="47">
        <v>20090220</v>
      </c>
      <c r="E2375" s="13" t="s">
        <v>10677</v>
      </c>
      <c r="F2375" s="13" t="s">
        <v>4939</v>
      </c>
      <c r="G2375" s="13" t="s">
        <v>4948</v>
      </c>
      <c r="H2375" s="13" t="s">
        <v>3048</v>
      </c>
      <c r="I2375" s="13" t="s">
        <v>3047</v>
      </c>
      <c r="J2375" s="13">
        <v>0</v>
      </c>
      <c r="K2375" s="13" t="s">
        <v>3023</v>
      </c>
      <c r="L2375" s="13" t="s">
        <v>3028</v>
      </c>
      <c r="M2375" s="14">
        <v>1509.8489999999999</v>
      </c>
      <c r="N2375" s="9">
        <v>10</v>
      </c>
      <c r="O2375" s="15">
        <v>42095</v>
      </c>
    </row>
    <row r="2376" spans="1:15" ht="12.75" customHeight="1" x14ac:dyDescent="0.25">
      <c r="A2376" s="13" t="s">
        <v>5768</v>
      </c>
      <c r="B2376" s="46" t="s">
        <v>7970</v>
      </c>
      <c r="C2376" s="35" t="s">
        <v>7971</v>
      </c>
      <c r="D2376" s="47">
        <v>19830504</v>
      </c>
      <c r="E2376" s="13" t="s">
        <v>10677</v>
      </c>
      <c r="F2376" s="13" t="s">
        <v>4939</v>
      </c>
      <c r="G2376" s="13" t="s">
        <v>4948</v>
      </c>
      <c r="H2376" s="13" t="s">
        <v>3048</v>
      </c>
      <c r="I2376" s="13" t="s">
        <v>3047</v>
      </c>
      <c r="J2376" s="13">
        <v>0</v>
      </c>
      <c r="K2376" s="13" t="s">
        <v>3023</v>
      </c>
      <c r="L2376" s="13" t="s">
        <v>3028</v>
      </c>
      <c r="M2376" s="14">
        <v>184.34399999999999</v>
      </c>
      <c r="N2376" s="9">
        <v>10</v>
      </c>
      <c r="O2376" s="15">
        <v>41365</v>
      </c>
    </row>
    <row r="2377" spans="1:15" ht="12.75" customHeight="1" x14ac:dyDescent="0.25">
      <c r="A2377" s="13" t="s">
        <v>5769</v>
      </c>
      <c r="B2377" s="46" t="s">
        <v>7972</v>
      </c>
      <c r="C2377" s="35" t="s">
        <v>7971</v>
      </c>
      <c r="D2377" s="47">
        <v>20030732</v>
      </c>
      <c r="E2377" s="13" t="s">
        <v>10677</v>
      </c>
      <c r="F2377" s="13" t="s">
        <v>4939</v>
      </c>
      <c r="G2377" s="13" t="s">
        <v>4948</v>
      </c>
      <c r="H2377" s="13" t="s">
        <v>3048</v>
      </c>
      <c r="I2377" s="13" t="s">
        <v>3047</v>
      </c>
      <c r="J2377" s="13">
        <v>0</v>
      </c>
      <c r="K2377" s="13" t="s">
        <v>3023</v>
      </c>
      <c r="L2377" s="13" t="s">
        <v>3028</v>
      </c>
      <c r="M2377" s="14">
        <v>184.34399999999999</v>
      </c>
      <c r="N2377" s="9">
        <v>10</v>
      </c>
      <c r="O2377" s="15">
        <v>41365</v>
      </c>
    </row>
    <row r="2378" spans="1:15" ht="12.75" customHeight="1" x14ac:dyDescent="0.25">
      <c r="A2378" s="13" t="s">
        <v>5770</v>
      </c>
      <c r="B2378" s="46" t="s">
        <v>7973</v>
      </c>
      <c r="C2378" s="35" t="s">
        <v>7971</v>
      </c>
      <c r="D2378" s="47">
        <v>20040769</v>
      </c>
      <c r="E2378" s="13" t="s">
        <v>10677</v>
      </c>
      <c r="F2378" s="13" t="s">
        <v>4939</v>
      </c>
      <c r="G2378" s="13" t="s">
        <v>4948</v>
      </c>
      <c r="H2378" s="13" t="s">
        <v>3048</v>
      </c>
      <c r="I2378" s="13" t="s">
        <v>3047</v>
      </c>
      <c r="J2378" s="13">
        <v>0</v>
      </c>
      <c r="K2378" s="13" t="s">
        <v>3023</v>
      </c>
      <c r="L2378" s="13" t="s">
        <v>3028</v>
      </c>
      <c r="M2378" s="14">
        <v>184.34399999999999</v>
      </c>
      <c r="N2378" s="9">
        <v>10</v>
      </c>
      <c r="O2378" s="15">
        <v>41365</v>
      </c>
    </row>
    <row r="2379" spans="1:15" ht="12.75" customHeight="1" x14ac:dyDescent="0.25">
      <c r="A2379" s="13" t="s">
        <v>5771</v>
      </c>
      <c r="B2379" s="46" t="s">
        <v>7974</v>
      </c>
      <c r="C2379" s="35" t="s">
        <v>7971</v>
      </c>
      <c r="D2379" s="47">
        <v>20060012</v>
      </c>
      <c r="E2379" s="13" t="s">
        <v>10677</v>
      </c>
      <c r="F2379" s="13" t="s">
        <v>4939</v>
      </c>
      <c r="G2379" s="13" t="s">
        <v>4948</v>
      </c>
      <c r="H2379" s="13" t="s">
        <v>3048</v>
      </c>
      <c r="I2379" s="13" t="s">
        <v>3047</v>
      </c>
      <c r="J2379" s="13">
        <v>0</v>
      </c>
      <c r="K2379" s="13" t="s">
        <v>3023</v>
      </c>
      <c r="L2379" s="13" t="s">
        <v>3028</v>
      </c>
      <c r="M2379" s="14">
        <v>526.5</v>
      </c>
      <c r="N2379" s="9">
        <v>10</v>
      </c>
      <c r="O2379" s="15">
        <v>42095</v>
      </c>
    </row>
    <row r="2380" spans="1:15" ht="12.75" customHeight="1" x14ac:dyDescent="0.25">
      <c r="A2380" s="13" t="s">
        <v>5772</v>
      </c>
      <c r="B2380" s="46" t="s">
        <v>7975</v>
      </c>
      <c r="C2380" s="35" t="s">
        <v>7971</v>
      </c>
      <c r="D2380" s="47">
        <v>20060665</v>
      </c>
      <c r="E2380" s="13" t="s">
        <v>10677</v>
      </c>
      <c r="F2380" s="13" t="s">
        <v>4939</v>
      </c>
      <c r="G2380" s="13" t="s">
        <v>4948</v>
      </c>
      <c r="H2380" s="13" t="s">
        <v>3048</v>
      </c>
      <c r="I2380" s="13" t="s">
        <v>3047</v>
      </c>
      <c r="J2380" s="13">
        <v>0</v>
      </c>
      <c r="K2380" s="13" t="s">
        <v>3023</v>
      </c>
      <c r="L2380" s="13" t="s">
        <v>3028</v>
      </c>
      <c r="M2380" s="14">
        <v>421.2</v>
      </c>
      <c r="N2380" s="9">
        <v>10</v>
      </c>
      <c r="O2380" s="15">
        <v>41365</v>
      </c>
    </row>
    <row r="2381" spans="1:15" ht="12.75" customHeight="1" x14ac:dyDescent="0.25">
      <c r="A2381" s="13" t="s">
        <v>5773</v>
      </c>
      <c r="B2381" s="46" t="s">
        <v>7976</v>
      </c>
      <c r="C2381" s="35" t="s">
        <v>7977</v>
      </c>
      <c r="D2381" s="47">
        <v>19960259</v>
      </c>
      <c r="E2381" s="13" t="s">
        <v>10677</v>
      </c>
      <c r="F2381" s="13" t="s">
        <v>4939</v>
      </c>
      <c r="G2381" s="13" t="s">
        <v>4948</v>
      </c>
      <c r="H2381" s="13" t="s">
        <v>3048</v>
      </c>
      <c r="I2381" s="13" t="s">
        <v>3047</v>
      </c>
      <c r="J2381" s="13">
        <v>0</v>
      </c>
      <c r="K2381" s="13" t="s">
        <v>3023</v>
      </c>
      <c r="L2381" s="13" t="s">
        <v>3028</v>
      </c>
      <c r="M2381" s="14">
        <v>2.8</v>
      </c>
      <c r="N2381" s="9">
        <v>10</v>
      </c>
      <c r="O2381" s="15">
        <v>41365</v>
      </c>
    </row>
    <row r="2382" spans="1:15" ht="12.75" customHeight="1" x14ac:dyDescent="0.25">
      <c r="A2382" s="13" t="s">
        <v>5774</v>
      </c>
      <c r="B2382" s="46" t="s">
        <v>7978</v>
      </c>
      <c r="C2382" s="35" t="s">
        <v>7979</v>
      </c>
      <c r="D2382" s="47">
        <v>19890302</v>
      </c>
      <c r="E2382" s="13" t="s">
        <v>10677</v>
      </c>
      <c r="F2382" s="13" t="s">
        <v>4939</v>
      </c>
      <c r="G2382" s="13" t="s">
        <v>4948</v>
      </c>
      <c r="H2382" s="13" t="s">
        <v>3048</v>
      </c>
      <c r="I2382" s="13" t="s">
        <v>3047</v>
      </c>
      <c r="J2382" s="13">
        <v>0</v>
      </c>
      <c r="K2382" s="13" t="s">
        <v>3023</v>
      </c>
      <c r="L2382" s="13" t="s">
        <v>3028</v>
      </c>
      <c r="M2382" s="14">
        <v>769</v>
      </c>
      <c r="N2382" s="9">
        <v>10</v>
      </c>
      <c r="O2382" s="15">
        <v>42095</v>
      </c>
    </row>
    <row r="2383" spans="1:15" ht="12.75" customHeight="1" x14ac:dyDescent="0.25">
      <c r="A2383" s="13" t="s">
        <v>5775</v>
      </c>
      <c r="B2383" s="46" t="s">
        <v>7980</v>
      </c>
      <c r="C2383" s="35" t="s">
        <v>7981</v>
      </c>
      <c r="D2383" s="47">
        <v>20050255</v>
      </c>
      <c r="E2383" s="13" t="s">
        <v>10677</v>
      </c>
      <c r="F2383" s="13" t="s">
        <v>4939</v>
      </c>
      <c r="G2383" s="13" t="s">
        <v>4948</v>
      </c>
      <c r="H2383" s="13" t="s">
        <v>3048</v>
      </c>
      <c r="I2383" s="13" t="s">
        <v>3047</v>
      </c>
      <c r="J2383" s="13">
        <v>0</v>
      </c>
      <c r="K2383" s="13" t="s">
        <v>3023</v>
      </c>
      <c r="L2383" s="13" t="s">
        <v>3028</v>
      </c>
      <c r="M2383" s="14">
        <v>75.599999999999994</v>
      </c>
      <c r="N2383" s="9">
        <v>10</v>
      </c>
      <c r="O2383" s="15">
        <v>41365</v>
      </c>
    </row>
    <row r="2384" spans="1:15" ht="12.75" customHeight="1" x14ac:dyDescent="0.25">
      <c r="A2384" s="13" t="s">
        <v>5776</v>
      </c>
      <c r="B2384" s="46" t="s">
        <v>7984</v>
      </c>
      <c r="C2384" s="35" t="s">
        <v>7985</v>
      </c>
      <c r="D2384" s="47">
        <v>19890301</v>
      </c>
      <c r="E2384" s="13" t="s">
        <v>10677</v>
      </c>
      <c r="F2384" s="13" t="s">
        <v>4939</v>
      </c>
      <c r="G2384" s="13" t="s">
        <v>4948</v>
      </c>
      <c r="H2384" s="13" t="s">
        <v>3048</v>
      </c>
      <c r="I2384" s="13" t="s">
        <v>3047</v>
      </c>
      <c r="J2384" s="13">
        <v>0</v>
      </c>
      <c r="K2384" s="13" t="s">
        <v>3023</v>
      </c>
      <c r="L2384" s="13" t="s">
        <v>3028</v>
      </c>
      <c r="M2384" s="14">
        <v>88.063999999999993</v>
      </c>
      <c r="N2384" s="9">
        <v>10</v>
      </c>
      <c r="O2384" s="15">
        <v>41365</v>
      </c>
    </row>
    <row r="2385" spans="1:15" ht="12.75" customHeight="1" x14ac:dyDescent="0.25">
      <c r="A2385" s="13" t="s">
        <v>5777</v>
      </c>
      <c r="B2385" s="46" t="s">
        <v>7986</v>
      </c>
      <c r="C2385" s="35" t="s">
        <v>7987</v>
      </c>
      <c r="D2385" s="47">
        <v>20060273</v>
      </c>
      <c r="E2385" s="13" t="s">
        <v>10677</v>
      </c>
      <c r="F2385" s="13" t="s">
        <v>4939</v>
      </c>
      <c r="G2385" s="13" t="s">
        <v>4948</v>
      </c>
      <c r="H2385" s="13" t="s">
        <v>3048</v>
      </c>
      <c r="I2385" s="13" t="s">
        <v>3047</v>
      </c>
      <c r="J2385" s="13">
        <v>0</v>
      </c>
      <c r="K2385" s="13" t="s">
        <v>3023</v>
      </c>
      <c r="L2385" s="13" t="s">
        <v>3028</v>
      </c>
      <c r="M2385" s="14">
        <v>94.5</v>
      </c>
      <c r="N2385" s="9">
        <v>10</v>
      </c>
      <c r="O2385" s="15">
        <v>42461</v>
      </c>
    </row>
    <row r="2386" spans="1:15" ht="12.75" customHeight="1" x14ac:dyDescent="0.25">
      <c r="A2386" s="13" t="s">
        <v>5778</v>
      </c>
      <c r="B2386" s="46" t="s">
        <v>7988</v>
      </c>
      <c r="C2386" s="35" t="s">
        <v>7989</v>
      </c>
      <c r="D2386" s="47">
        <v>19990114</v>
      </c>
      <c r="E2386" s="13" t="s">
        <v>10677</v>
      </c>
      <c r="F2386" s="13" t="s">
        <v>4939</v>
      </c>
      <c r="G2386" s="13" t="s">
        <v>4948</v>
      </c>
      <c r="H2386" s="13" t="s">
        <v>3048</v>
      </c>
      <c r="I2386" s="13" t="s">
        <v>3047</v>
      </c>
      <c r="J2386" s="13">
        <v>0</v>
      </c>
      <c r="K2386" s="13" t="s">
        <v>3023</v>
      </c>
      <c r="L2386" s="13" t="s">
        <v>3028</v>
      </c>
      <c r="M2386" s="14">
        <v>482.05784479999994</v>
      </c>
      <c r="N2386" s="9">
        <v>10</v>
      </c>
      <c r="O2386" s="15">
        <v>41365</v>
      </c>
    </row>
    <row r="2387" spans="1:15" ht="12.75" customHeight="1" x14ac:dyDescent="0.25">
      <c r="A2387" s="13" t="s">
        <v>5779</v>
      </c>
      <c r="B2387" s="46" t="s">
        <v>7990</v>
      </c>
      <c r="C2387" s="35" t="s">
        <v>7991</v>
      </c>
      <c r="D2387" s="47">
        <v>20040610</v>
      </c>
      <c r="E2387" s="13" t="s">
        <v>10677</v>
      </c>
      <c r="F2387" s="13" t="s">
        <v>4939</v>
      </c>
      <c r="G2387" s="13" t="s">
        <v>4948</v>
      </c>
      <c r="H2387" s="13" t="s">
        <v>3048</v>
      </c>
      <c r="I2387" s="13" t="s">
        <v>3047</v>
      </c>
      <c r="J2387" s="13">
        <v>0</v>
      </c>
      <c r="K2387" s="13" t="s">
        <v>3023</v>
      </c>
      <c r="L2387" s="13" t="s">
        <v>3028</v>
      </c>
      <c r="M2387" s="14">
        <v>471.32</v>
      </c>
      <c r="N2387" s="9">
        <v>10</v>
      </c>
      <c r="O2387" s="15">
        <v>41365</v>
      </c>
    </row>
    <row r="2388" spans="1:15" ht="12.75" customHeight="1" x14ac:dyDescent="0.25">
      <c r="A2388" s="13" t="s">
        <v>5780</v>
      </c>
      <c r="B2388" s="46" t="s">
        <v>7645</v>
      </c>
      <c r="C2388" s="35" t="s">
        <v>7992</v>
      </c>
      <c r="D2388" s="47">
        <v>19970112</v>
      </c>
      <c r="E2388" s="13" t="s">
        <v>10677</v>
      </c>
      <c r="F2388" s="13" t="s">
        <v>4939</v>
      </c>
      <c r="G2388" s="13" t="s">
        <v>4948</v>
      </c>
      <c r="H2388" s="13" t="s">
        <v>3048</v>
      </c>
      <c r="I2388" s="13" t="s">
        <v>3047</v>
      </c>
      <c r="J2388" s="13">
        <v>0</v>
      </c>
      <c r="K2388" s="13" t="s">
        <v>3023</v>
      </c>
      <c r="L2388" s="13" t="s">
        <v>3028</v>
      </c>
      <c r="M2388" s="14">
        <v>16.968</v>
      </c>
      <c r="N2388" s="9">
        <v>10</v>
      </c>
      <c r="O2388" s="15">
        <v>41365</v>
      </c>
    </row>
    <row r="2389" spans="1:15" ht="12.75" customHeight="1" x14ac:dyDescent="0.25">
      <c r="A2389" s="13" t="s">
        <v>5781</v>
      </c>
      <c r="B2389" s="46" t="s">
        <v>7993</v>
      </c>
      <c r="C2389" s="35" t="s">
        <v>7994</v>
      </c>
      <c r="D2389" s="47">
        <v>19800186</v>
      </c>
      <c r="E2389" s="13" t="s">
        <v>10677</v>
      </c>
      <c r="F2389" s="13" t="s">
        <v>4939</v>
      </c>
      <c r="G2389" s="13" t="s">
        <v>4948</v>
      </c>
      <c r="H2389" s="13" t="s">
        <v>3048</v>
      </c>
      <c r="I2389" s="13" t="s">
        <v>3047</v>
      </c>
      <c r="J2389" s="13">
        <v>0</v>
      </c>
      <c r="K2389" s="13" t="s">
        <v>3023</v>
      </c>
      <c r="L2389" s="13" t="s">
        <v>3028</v>
      </c>
      <c r="M2389" s="14">
        <v>368.69600000000003</v>
      </c>
      <c r="N2389" s="9">
        <v>10</v>
      </c>
      <c r="O2389" s="15">
        <v>41365</v>
      </c>
    </row>
    <row r="2390" spans="1:15" ht="12.75" customHeight="1" x14ac:dyDescent="0.25">
      <c r="A2390" s="13" t="s">
        <v>5782</v>
      </c>
      <c r="B2390" s="46" t="s">
        <v>7995</v>
      </c>
      <c r="C2390" s="35" t="s">
        <v>7996</v>
      </c>
      <c r="D2390" s="47">
        <v>19820090</v>
      </c>
      <c r="E2390" s="13" t="s">
        <v>10677</v>
      </c>
      <c r="F2390" s="13" t="s">
        <v>4939</v>
      </c>
      <c r="G2390" s="13" t="s">
        <v>4948</v>
      </c>
      <c r="H2390" s="13" t="s">
        <v>3048</v>
      </c>
      <c r="I2390" s="13" t="s">
        <v>3047</v>
      </c>
      <c r="J2390" s="13">
        <v>0</v>
      </c>
      <c r="K2390" s="13" t="s">
        <v>3023</v>
      </c>
      <c r="L2390" s="13" t="s">
        <v>3028</v>
      </c>
      <c r="M2390" s="14">
        <v>34.384</v>
      </c>
      <c r="N2390" s="9">
        <v>10</v>
      </c>
      <c r="O2390" s="15">
        <v>41365</v>
      </c>
    </row>
    <row r="2391" spans="1:15" ht="12.75" customHeight="1" x14ac:dyDescent="0.25">
      <c r="A2391" s="13" t="s">
        <v>5783</v>
      </c>
      <c r="B2391" s="46" t="s">
        <v>7997</v>
      </c>
      <c r="C2391" s="35" t="s">
        <v>7998</v>
      </c>
      <c r="D2391" s="47">
        <v>20060232</v>
      </c>
      <c r="E2391" s="13" t="s">
        <v>10677</v>
      </c>
      <c r="F2391" s="13" t="s">
        <v>4939</v>
      </c>
      <c r="G2391" s="13" t="s">
        <v>4948</v>
      </c>
      <c r="H2391" s="13" t="s">
        <v>3048</v>
      </c>
      <c r="I2391" s="13" t="s">
        <v>3047</v>
      </c>
      <c r="J2391" s="13">
        <v>0</v>
      </c>
      <c r="K2391" s="13" t="s">
        <v>3023</v>
      </c>
      <c r="L2391" s="13" t="s">
        <v>3028</v>
      </c>
      <c r="M2391" s="14">
        <v>146.19999999999999</v>
      </c>
      <c r="N2391" s="9">
        <v>10</v>
      </c>
      <c r="O2391" s="15">
        <v>41365</v>
      </c>
    </row>
    <row r="2392" spans="1:15" ht="12.75" customHeight="1" x14ac:dyDescent="0.25">
      <c r="A2392" s="13" t="s">
        <v>5784</v>
      </c>
      <c r="B2392" s="46" t="s">
        <v>7999</v>
      </c>
      <c r="C2392" s="35" t="s">
        <v>8000</v>
      </c>
      <c r="D2392" s="47">
        <v>19850085</v>
      </c>
      <c r="E2392" s="13" t="s">
        <v>10677</v>
      </c>
      <c r="F2392" s="13" t="s">
        <v>4939</v>
      </c>
      <c r="G2392" s="13" t="s">
        <v>4948</v>
      </c>
      <c r="H2392" s="13" t="s">
        <v>3048</v>
      </c>
      <c r="I2392" s="13" t="s">
        <v>3047</v>
      </c>
      <c r="J2392" s="13">
        <v>0</v>
      </c>
      <c r="K2392" s="13" t="s">
        <v>3023</v>
      </c>
      <c r="L2392" s="13" t="s">
        <v>3028</v>
      </c>
      <c r="M2392" s="14">
        <v>915.88799999999992</v>
      </c>
      <c r="N2392" s="9">
        <v>10</v>
      </c>
      <c r="O2392" s="15">
        <v>41365</v>
      </c>
    </row>
    <row r="2393" spans="1:15" ht="12.75" customHeight="1" x14ac:dyDescent="0.25">
      <c r="A2393" s="13" t="s">
        <v>5785</v>
      </c>
      <c r="B2393" s="46" t="s">
        <v>8001</v>
      </c>
      <c r="C2393" s="35" t="s">
        <v>8002</v>
      </c>
      <c r="D2393" s="47">
        <v>19820046</v>
      </c>
      <c r="E2393" s="13" t="s">
        <v>10677</v>
      </c>
      <c r="F2393" s="13" t="s">
        <v>4939</v>
      </c>
      <c r="G2393" s="13" t="s">
        <v>4948</v>
      </c>
      <c r="H2393" s="13" t="s">
        <v>3048</v>
      </c>
      <c r="I2393" s="13" t="s">
        <v>3047</v>
      </c>
      <c r="J2393" s="13">
        <v>0</v>
      </c>
      <c r="K2393" s="13" t="s">
        <v>3023</v>
      </c>
      <c r="L2393" s="13" t="s">
        <v>3028</v>
      </c>
      <c r="M2393" s="14">
        <v>75.889161599999994</v>
      </c>
      <c r="N2393" s="9">
        <v>10</v>
      </c>
      <c r="O2393" s="15">
        <v>41365</v>
      </c>
    </row>
    <row r="2394" spans="1:15" ht="12.75" customHeight="1" x14ac:dyDescent="0.25">
      <c r="A2394" s="13" t="s">
        <v>5786</v>
      </c>
      <c r="B2394" s="46" t="s">
        <v>8007</v>
      </c>
      <c r="C2394" s="35" t="s">
        <v>8006</v>
      </c>
      <c r="D2394" s="47">
        <v>20110057</v>
      </c>
      <c r="E2394" s="13" t="s">
        <v>10678</v>
      </c>
      <c r="F2394" s="13" t="s">
        <v>4939</v>
      </c>
      <c r="G2394" s="13" t="s">
        <v>4948</v>
      </c>
      <c r="H2394" s="13" t="s">
        <v>3048</v>
      </c>
      <c r="I2394" s="13" t="s">
        <v>3047</v>
      </c>
      <c r="J2394" s="13">
        <v>0</v>
      </c>
      <c r="K2394" s="13" t="s">
        <v>3023</v>
      </c>
      <c r="L2394" s="13" t="s">
        <v>3028</v>
      </c>
      <c r="M2394" s="14">
        <v>66.56944</v>
      </c>
      <c r="N2394" s="9">
        <v>10</v>
      </c>
      <c r="O2394" s="15">
        <v>41365</v>
      </c>
    </row>
    <row r="2395" spans="1:15" ht="12.75" customHeight="1" x14ac:dyDescent="0.25">
      <c r="A2395" s="13" t="s">
        <v>5787</v>
      </c>
      <c r="B2395" s="46" t="s">
        <v>8008</v>
      </c>
      <c r="C2395" s="35" t="s">
        <v>8009</v>
      </c>
      <c r="D2395" s="47">
        <v>19940315</v>
      </c>
      <c r="E2395" s="13" t="s">
        <v>10677</v>
      </c>
      <c r="F2395" s="13" t="s">
        <v>4939</v>
      </c>
      <c r="G2395" s="13" t="s">
        <v>4948</v>
      </c>
      <c r="H2395" s="13" t="s">
        <v>3048</v>
      </c>
      <c r="I2395" s="13" t="s">
        <v>3047</v>
      </c>
      <c r="J2395" s="13">
        <v>0</v>
      </c>
      <c r="K2395" s="13" t="s">
        <v>3023</v>
      </c>
      <c r="L2395" s="13" t="s">
        <v>3028</v>
      </c>
      <c r="M2395" s="14">
        <v>1.6</v>
      </c>
      <c r="N2395" s="9">
        <v>10</v>
      </c>
      <c r="O2395" s="15">
        <v>41365</v>
      </c>
    </row>
    <row r="2396" spans="1:15" ht="12.75" customHeight="1" x14ac:dyDescent="0.25">
      <c r="A2396" s="13" t="s">
        <v>5788</v>
      </c>
      <c r="B2396" s="46" t="s">
        <v>8010</v>
      </c>
      <c r="C2396" s="35" t="s">
        <v>8011</v>
      </c>
      <c r="D2396" s="47">
        <v>20070454</v>
      </c>
      <c r="E2396" s="13" t="s">
        <v>10677</v>
      </c>
      <c r="F2396" s="13" t="s">
        <v>4939</v>
      </c>
      <c r="G2396" s="13" t="s">
        <v>4948</v>
      </c>
      <c r="H2396" s="13" t="s">
        <v>3048</v>
      </c>
      <c r="I2396" s="13" t="s">
        <v>3047</v>
      </c>
      <c r="J2396" s="13">
        <v>0</v>
      </c>
      <c r="K2396" s="13" t="s">
        <v>3023</v>
      </c>
      <c r="L2396" s="13" t="s">
        <v>3028</v>
      </c>
      <c r="M2396" s="14">
        <v>458.4</v>
      </c>
      <c r="N2396" s="9">
        <v>10</v>
      </c>
      <c r="O2396" s="15">
        <v>41365</v>
      </c>
    </row>
    <row r="2397" spans="1:15" ht="12.75" customHeight="1" x14ac:dyDescent="0.25">
      <c r="A2397" s="13" t="s">
        <v>5789</v>
      </c>
      <c r="B2397" s="46" t="s">
        <v>8012</v>
      </c>
      <c r="C2397" s="35" t="s">
        <v>8013</v>
      </c>
      <c r="D2397" s="47">
        <v>20080199</v>
      </c>
      <c r="E2397" s="13" t="s">
        <v>10677</v>
      </c>
      <c r="F2397" s="13" t="s">
        <v>4939</v>
      </c>
      <c r="G2397" s="13" t="s">
        <v>4948</v>
      </c>
      <c r="H2397" s="13" t="s">
        <v>3048</v>
      </c>
      <c r="I2397" s="13" t="s">
        <v>3047</v>
      </c>
      <c r="J2397" s="13">
        <v>0</v>
      </c>
      <c r="K2397" s="13" t="s">
        <v>3023</v>
      </c>
      <c r="L2397" s="13" t="s">
        <v>3028</v>
      </c>
      <c r="M2397" s="14">
        <v>145.65600000000001</v>
      </c>
      <c r="N2397" s="9">
        <v>10</v>
      </c>
      <c r="O2397" s="15">
        <v>41365</v>
      </c>
    </row>
    <row r="2398" spans="1:15" ht="12.75" customHeight="1" x14ac:dyDescent="0.25">
      <c r="A2398" s="13" t="s">
        <v>5790</v>
      </c>
      <c r="B2398" s="46" t="s">
        <v>8014</v>
      </c>
      <c r="C2398" s="35" t="s">
        <v>8015</v>
      </c>
      <c r="D2398" s="47">
        <v>20070674</v>
      </c>
      <c r="E2398" s="13" t="s">
        <v>10677</v>
      </c>
      <c r="F2398" s="13" t="s">
        <v>4939</v>
      </c>
      <c r="G2398" s="13" t="s">
        <v>4948</v>
      </c>
      <c r="H2398" s="13" t="s">
        <v>3048</v>
      </c>
      <c r="I2398" s="13" t="s">
        <v>3047</v>
      </c>
      <c r="J2398" s="13">
        <v>0</v>
      </c>
      <c r="K2398" s="13" t="s">
        <v>3023</v>
      </c>
      <c r="L2398" s="13" t="s">
        <v>3028</v>
      </c>
      <c r="M2398" s="14">
        <v>126.768</v>
      </c>
      <c r="N2398" s="9">
        <v>10</v>
      </c>
      <c r="O2398" s="15">
        <v>41365</v>
      </c>
    </row>
    <row r="2399" spans="1:15" ht="12.75" customHeight="1" x14ac:dyDescent="0.25">
      <c r="A2399" s="13" t="s">
        <v>5791</v>
      </c>
      <c r="B2399" s="46" t="s">
        <v>8016</v>
      </c>
      <c r="C2399" s="35" t="s">
        <v>8017</v>
      </c>
      <c r="D2399" s="47">
        <v>19960073</v>
      </c>
      <c r="E2399" s="13" t="s">
        <v>10677</v>
      </c>
      <c r="F2399" s="13" t="s">
        <v>4939</v>
      </c>
      <c r="G2399" s="13" t="s">
        <v>4948</v>
      </c>
      <c r="H2399" s="13" t="s">
        <v>3048</v>
      </c>
      <c r="I2399" s="13" t="s">
        <v>3047</v>
      </c>
      <c r="J2399" s="13">
        <v>0</v>
      </c>
      <c r="K2399" s="13" t="s">
        <v>3023</v>
      </c>
      <c r="L2399" s="13" t="s">
        <v>3028</v>
      </c>
      <c r="M2399" s="14">
        <v>1.6</v>
      </c>
      <c r="N2399" s="9">
        <v>10</v>
      </c>
      <c r="O2399" s="15">
        <v>41365</v>
      </c>
    </row>
    <row r="2400" spans="1:15" ht="12.75" customHeight="1" x14ac:dyDescent="0.25">
      <c r="A2400" s="13" t="s">
        <v>5792</v>
      </c>
      <c r="B2400" s="46" t="s">
        <v>8018</v>
      </c>
      <c r="C2400" s="35" t="s">
        <v>8019</v>
      </c>
      <c r="D2400" s="47">
        <v>19950018</v>
      </c>
      <c r="E2400" s="13" t="s">
        <v>10677</v>
      </c>
      <c r="F2400" s="13" t="s">
        <v>4939</v>
      </c>
      <c r="G2400" s="13" t="s">
        <v>4948</v>
      </c>
      <c r="H2400" s="13" t="s">
        <v>3048</v>
      </c>
      <c r="I2400" s="13" t="s">
        <v>3047</v>
      </c>
      <c r="J2400" s="13">
        <v>0</v>
      </c>
      <c r="K2400" s="13" t="s">
        <v>3023</v>
      </c>
      <c r="L2400" s="13" t="s">
        <v>3028</v>
      </c>
      <c r="M2400" s="14">
        <v>109.21600000000001</v>
      </c>
      <c r="N2400" s="9">
        <v>10</v>
      </c>
      <c r="O2400" s="15">
        <v>41365</v>
      </c>
    </row>
    <row r="2401" spans="1:15" ht="12.75" customHeight="1" x14ac:dyDescent="0.25">
      <c r="A2401" s="13" t="s">
        <v>5793</v>
      </c>
      <c r="B2401" s="46" t="s">
        <v>8020</v>
      </c>
      <c r="C2401" s="35" t="s">
        <v>8021</v>
      </c>
      <c r="D2401" s="47">
        <v>19970038</v>
      </c>
      <c r="E2401" s="13" t="s">
        <v>10677</v>
      </c>
      <c r="F2401" s="13" t="s">
        <v>4939</v>
      </c>
      <c r="G2401" s="13" t="s">
        <v>4948</v>
      </c>
      <c r="H2401" s="13" t="s">
        <v>3048</v>
      </c>
      <c r="I2401" s="13" t="s">
        <v>3047</v>
      </c>
      <c r="J2401" s="13">
        <v>0</v>
      </c>
      <c r="K2401" s="13" t="s">
        <v>3023</v>
      </c>
      <c r="L2401" s="13" t="s">
        <v>3028</v>
      </c>
      <c r="M2401" s="14">
        <v>122.57599999999999</v>
      </c>
      <c r="N2401" s="9">
        <v>10</v>
      </c>
      <c r="O2401" s="15">
        <v>41365</v>
      </c>
    </row>
    <row r="2402" spans="1:15" ht="12.75" customHeight="1" x14ac:dyDescent="0.25">
      <c r="A2402" s="13" t="s">
        <v>5794</v>
      </c>
      <c r="B2402" s="46" t="s">
        <v>8022</v>
      </c>
      <c r="C2402" s="35" t="s">
        <v>8023</v>
      </c>
      <c r="D2402" s="47">
        <v>20150061</v>
      </c>
      <c r="E2402" s="13" t="s">
        <v>10677</v>
      </c>
      <c r="F2402" s="13" t="s">
        <v>4939</v>
      </c>
      <c r="G2402" s="13" t="s">
        <v>4948</v>
      </c>
      <c r="H2402" s="13" t="s">
        <v>3048</v>
      </c>
      <c r="I2402" s="13" t="s">
        <v>3047</v>
      </c>
      <c r="J2402" s="13">
        <v>0</v>
      </c>
      <c r="K2402" s="13" t="s">
        <v>3023</v>
      </c>
      <c r="L2402" s="13" t="s">
        <v>3028</v>
      </c>
      <c r="M2402" s="14">
        <v>481.99200000000002</v>
      </c>
      <c r="N2402" s="9">
        <v>10</v>
      </c>
      <c r="O2402" s="15">
        <v>42095</v>
      </c>
    </row>
    <row r="2403" spans="1:15" ht="12.75" customHeight="1" x14ac:dyDescent="0.25">
      <c r="A2403" s="13" t="s">
        <v>5795</v>
      </c>
      <c r="B2403" s="46" t="s">
        <v>8024</v>
      </c>
      <c r="C2403" s="35" t="s">
        <v>8025</v>
      </c>
      <c r="D2403" s="47">
        <v>19950125</v>
      </c>
      <c r="E2403" s="13" t="s">
        <v>10677</v>
      </c>
      <c r="F2403" s="13" t="s">
        <v>4939</v>
      </c>
      <c r="G2403" s="13" t="s">
        <v>4948</v>
      </c>
      <c r="H2403" s="13" t="s">
        <v>3048</v>
      </c>
      <c r="I2403" s="13" t="s">
        <v>3047</v>
      </c>
      <c r="J2403" s="13">
        <v>0</v>
      </c>
      <c r="K2403" s="13" t="s">
        <v>3023</v>
      </c>
      <c r="L2403" s="13" t="s">
        <v>3028</v>
      </c>
      <c r="M2403" s="14">
        <v>155.464</v>
      </c>
      <c r="N2403" s="9">
        <v>10</v>
      </c>
      <c r="O2403" s="15">
        <v>41365</v>
      </c>
    </row>
    <row r="2404" spans="1:15" ht="12.75" customHeight="1" x14ac:dyDescent="0.25">
      <c r="A2404" s="13" t="s">
        <v>5796</v>
      </c>
      <c r="B2404" s="46" t="s">
        <v>8026</v>
      </c>
      <c r="C2404" s="35" t="s">
        <v>8027</v>
      </c>
      <c r="D2404" s="47">
        <v>19980033</v>
      </c>
      <c r="E2404" s="13" t="s">
        <v>10677</v>
      </c>
      <c r="F2404" s="13" t="s">
        <v>4939</v>
      </c>
      <c r="G2404" s="13" t="s">
        <v>4948</v>
      </c>
      <c r="H2404" s="13" t="s">
        <v>3048</v>
      </c>
      <c r="I2404" s="13" t="s">
        <v>3047</v>
      </c>
      <c r="J2404" s="13">
        <v>0</v>
      </c>
      <c r="K2404" s="13" t="s">
        <v>3023</v>
      </c>
      <c r="L2404" s="13" t="s">
        <v>3028</v>
      </c>
      <c r="M2404" s="14">
        <v>1.6</v>
      </c>
      <c r="N2404" s="9">
        <v>10</v>
      </c>
      <c r="O2404" s="15">
        <v>41365</v>
      </c>
    </row>
    <row r="2405" spans="1:15" ht="12.75" customHeight="1" x14ac:dyDescent="0.25">
      <c r="A2405" s="13" t="s">
        <v>5797</v>
      </c>
      <c r="B2405" s="46" t="s">
        <v>8028</v>
      </c>
      <c r="C2405" s="35" t="s">
        <v>8029</v>
      </c>
      <c r="D2405" s="47">
        <v>19950089</v>
      </c>
      <c r="E2405" s="13" t="s">
        <v>10677</v>
      </c>
      <c r="F2405" s="13" t="s">
        <v>4939</v>
      </c>
      <c r="G2405" s="13" t="s">
        <v>4948</v>
      </c>
      <c r="H2405" s="13" t="s">
        <v>3048</v>
      </c>
      <c r="I2405" s="13" t="s">
        <v>3047</v>
      </c>
      <c r="J2405" s="13">
        <v>0</v>
      </c>
      <c r="K2405" s="13" t="s">
        <v>3023</v>
      </c>
      <c r="L2405" s="13" t="s">
        <v>3028</v>
      </c>
      <c r="M2405" s="14">
        <v>122.01600000000001</v>
      </c>
      <c r="N2405" s="9">
        <v>10</v>
      </c>
      <c r="O2405" s="15">
        <v>41365</v>
      </c>
    </row>
    <row r="2406" spans="1:15" ht="12.75" customHeight="1" x14ac:dyDescent="0.25">
      <c r="A2406" s="13" t="s">
        <v>5798</v>
      </c>
      <c r="B2406" s="46" t="s">
        <v>8030</v>
      </c>
      <c r="C2406" s="35" t="s">
        <v>8031</v>
      </c>
      <c r="D2406" s="47">
        <v>19900084</v>
      </c>
      <c r="E2406" s="13" t="s">
        <v>10677</v>
      </c>
      <c r="F2406" s="13" t="s">
        <v>4939</v>
      </c>
      <c r="G2406" s="13" t="s">
        <v>4948</v>
      </c>
      <c r="H2406" s="13" t="s">
        <v>3048</v>
      </c>
      <c r="I2406" s="13" t="s">
        <v>3047</v>
      </c>
      <c r="J2406" s="13">
        <v>0</v>
      </c>
      <c r="K2406" s="13" t="s">
        <v>3023</v>
      </c>
      <c r="L2406" s="13" t="s">
        <v>3028</v>
      </c>
      <c r="M2406" s="14">
        <v>66.032000000000011</v>
      </c>
      <c r="N2406" s="9">
        <v>10</v>
      </c>
      <c r="O2406" s="15">
        <v>41365</v>
      </c>
    </row>
    <row r="2407" spans="1:15" ht="12.75" customHeight="1" x14ac:dyDescent="0.25">
      <c r="A2407" s="13" t="s">
        <v>5799</v>
      </c>
      <c r="B2407" s="46" t="s">
        <v>8032</v>
      </c>
      <c r="C2407" s="35" t="s">
        <v>8033</v>
      </c>
      <c r="D2407" s="47">
        <v>20150044</v>
      </c>
      <c r="E2407" s="13" t="s">
        <v>10677</v>
      </c>
      <c r="F2407" s="13" t="s">
        <v>4939</v>
      </c>
      <c r="G2407" s="13" t="s">
        <v>4948</v>
      </c>
      <c r="H2407" s="13" t="s">
        <v>3048</v>
      </c>
      <c r="I2407" s="13" t="s">
        <v>3047</v>
      </c>
      <c r="J2407" s="13">
        <v>0</v>
      </c>
      <c r="K2407" s="13" t="s">
        <v>3023</v>
      </c>
      <c r="L2407" s="13" t="s">
        <v>3028</v>
      </c>
      <c r="M2407" s="14">
        <v>502.07499999999999</v>
      </c>
      <c r="N2407" s="9">
        <v>10</v>
      </c>
      <c r="O2407" s="15">
        <v>42095</v>
      </c>
    </row>
    <row r="2408" spans="1:15" ht="12.75" customHeight="1" x14ac:dyDescent="0.25">
      <c r="A2408" s="13" t="s">
        <v>5800</v>
      </c>
      <c r="B2408" s="46" t="s">
        <v>8034</v>
      </c>
      <c r="C2408" s="35" t="s">
        <v>8035</v>
      </c>
      <c r="D2408" s="47">
        <v>19930418</v>
      </c>
      <c r="E2408" s="13" t="s">
        <v>10677</v>
      </c>
      <c r="F2408" s="13" t="s">
        <v>4939</v>
      </c>
      <c r="G2408" s="13" t="s">
        <v>4948</v>
      </c>
      <c r="H2408" s="13" t="s">
        <v>3048</v>
      </c>
      <c r="I2408" s="13" t="s">
        <v>3047</v>
      </c>
      <c r="J2408" s="13">
        <v>0</v>
      </c>
      <c r="K2408" s="13" t="s">
        <v>3023</v>
      </c>
      <c r="L2408" s="13" t="s">
        <v>3028</v>
      </c>
      <c r="M2408" s="14">
        <v>94.455999999999989</v>
      </c>
      <c r="N2408" s="9">
        <v>10</v>
      </c>
      <c r="O2408" s="15">
        <v>41365</v>
      </c>
    </row>
    <row r="2409" spans="1:15" ht="12.75" customHeight="1" x14ac:dyDescent="0.25">
      <c r="A2409" s="13" t="s">
        <v>5801</v>
      </c>
      <c r="B2409" s="46" t="s">
        <v>8036</v>
      </c>
      <c r="C2409" s="35" t="s">
        <v>8037</v>
      </c>
      <c r="D2409" s="47">
        <v>20100281</v>
      </c>
      <c r="E2409" s="13" t="s">
        <v>10677</v>
      </c>
      <c r="F2409" s="13" t="s">
        <v>4939</v>
      </c>
      <c r="G2409" s="13" t="s">
        <v>4948</v>
      </c>
      <c r="H2409" s="13" t="s">
        <v>3048</v>
      </c>
      <c r="I2409" s="13" t="s">
        <v>3047</v>
      </c>
      <c r="J2409" s="13">
        <v>0</v>
      </c>
      <c r="K2409" s="13" t="s">
        <v>3023</v>
      </c>
      <c r="L2409" s="13" t="s">
        <v>3028</v>
      </c>
      <c r="M2409" s="14">
        <v>128</v>
      </c>
      <c r="N2409" s="9">
        <v>10</v>
      </c>
      <c r="O2409" s="15">
        <v>41365</v>
      </c>
    </row>
    <row r="2410" spans="1:15" ht="12.75" customHeight="1" x14ac:dyDescent="0.25">
      <c r="A2410" s="13" t="s">
        <v>5802</v>
      </c>
      <c r="B2410" s="46" t="s">
        <v>8038</v>
      </c>
      <c r="C2410" s="35" t="s">
        <v>8039</v>
      </c>
      <c r="D2410" s="47">
        <v>19840348</v>
      </c>
      <c r="E2410" s="13" t="s">
        <v>10677</v>
      </c>
      <c r="F2410" s="13" t="s">
        <v>4939</v>
      </c>
      <c r="G2410" s="13" t="s">
        <v>4948</v>
      </c>
      <c r="H2410" s="13" t="s">
        <v>3048</v>
      </c>
      <c r="I2410" s="13" t="s">
        <v>3047</v>
      </c>
      <c r="J2410" s="13">
        <v>0</v>
      </c>
      <c r="K2410" s="13" t="s">
        <v>3023</v>
      </c>
      <c r="L2410" s="13" t="s">
        <v>3028</v>
      </c>
      <c r="M2410" s="14">
        <v>9.16</v>
      </c>
      <c r="N2410" s="9">
        <v>10</v>
      </c>
      <c r="O2410" s="15">
        <v>41365</v>
      </c>
    </row>
    <row r="2411" spans="1:15" ht="12.75" customHeight="1" x14ac:dyDescent="0.25">
      <c r="A2411" s="13" t="s">
        <v>5803</v>
      </c>
      <c r="B2411" s="46" t="s">
        <v>8040</v>
      </c>
      <c r="C2411" s="35" t="s">
        <v>8041</v>
      </c>
      <c r="D2411" s="47">
        <v>19900138</v>
      </c>
      <c r="E2411" s="13" t="s">
        <v>10677</v>
      </c>
      <c r="F2411" s="13" t="s">
        <v>4939</v>
      </c>
      <c r="G2411" s="13" t="s">
        <v>4948</v>
      </c>
      <c r="H2411" s="13" t="s">
        <v>3048</v>
      </c>
      <c r="I2411" s="13" t="s">
        <v>3047</v>
      </c>
      <c r="J2411" s="13">
        <v>0</v>
      </c>
      <c r="K2411" s="13" t="s">
        <v>3023</v>
      </c>
      <c r="L2411" s="13" t="s">
        <v>3028</v>
      </c>
      <c r="M2411" s="14">
        <v>4.4000000000000004</v>
      </c>
      <c r="N2411" s="9">
        <v>10</v>
      </c>
      <c r="O2411" s="15">
        <v>41365</v>
      </c>
    </row>
    <row r="2412" spans="1:15" ht="12.75" customHeight="1" x14ac:dyDescent="0.25">
      <c r="A2412" s="13" t="s">
        <v>5804</v>
      </c>
      <c r="B2412" s="46" t="s">
        <v>8042</v>
      </c>
      <c r="C2412" s="35" t="s">
        <v>8043</v>
      </c>
      <c r="D2412" s="47">
        <v>20110104</v>
      </c>
      <c r="E2412" s="13" t="s">
        <v>10678</v>
      </c>
      <c r="F2412" s="13" t="s">
        <v>4939</v>
      </c>
      <c r="G2412" s="13" t="s">
        <v>4948</v>
      </c>
      <c r="H2412" s="13" t="s">
        <v>3048</v>
      </c>
      <c r="I2412" s="13" t="s">
        <v>3047</v>
      </c>
      <c r="J2412" s="13">
        <v>0</v>
      </c>
      <c r="K2412" s="13" t="s">
        <v>3023</v>
      </c>
      <c r="L2412" s="13" t="s">
        <v>3028</v>
      </c>
      <c r="M2412" s="14">
        <v>4.7200000000000006</v>
      </c>
      <c r="N2412" s="9">
        <v>10</v>
      </c>
      <c r="O2412" s="15">
        <v>41365</v>
      </c>
    </row>
    <row r="2413" spans="1:15" ht="12.75" customHeight="1" x14ac:dyDescent="0.25">
      <c r="A2413" s="13" t="s">
        <v>5805</v>
      </c>
      <c r="B2413" s="46" t="s">
        <v>8044</v>
      </c>
      <c r="C2413" s="35" t="s">
        <v>8043</v>
      </c>
      <c r="D2413" s="47">
        <v>20110105</v>
      </c>
      <c r="E2413" s="13" t="s">
        <v>10678</v>
      </c>
      <c r="F2413" s="13" t="s">
        <v>4939</v>
      </c>
      <c r="G2413" s="13" t="s">
        <v>4948</v>
      </c>
      <c r="H2413" s="13" t="s">
        <v>3048</v>
      </c>
      <c r="I2413" s="13" t="s">
        <v>3047</v>
      </c>
      <c r="J2413" s="13">
        <v>0</v>
      </c>
      <c r="K2413" s="13" t="s">
        <v>3023</v>
      </c>
      <c r="L2413" s="13" t="s">
        <v>3028</v>
      </c>
      <c r="M2413" s="14">
        <v>17.28</v>
      </c>
      <c r="N2413" s="9">
        <v>10</v>
      </c>
      <c r="O2413" s="15">
        <v>41365</v>
      </c>
    </row>
    <row r="2414" spans="1:15" ht="12.75" customHeight="1" x14ac:dyDescent="0.25">
      <c r="A2414" s="13" t="s">
        <v>5806</v>
      </c>
      <c r="B2414" s="46" t="s">
        <v>8045</v>
      </c>
      <c r="C2414" s="35" t="s">
        <v>8043</v>
      </c>
      <c r="D2414" s="47">
        <v>20110106</v>
      </c>
      <c r="E2414" s="13" t="s">
        <v>10678</v>
      </c>
      <c r="F2414" s="13" t="s">
        <v>4939</v>
      </c>
      <c r="G2414" s="13" t="s">
        <v>4948</v>
      </c>
      <c r="H2414" s="13" t="s">
        <v>3048</v>
      </c>
      <c r="I2414" s="13" t="s">
        <v>3047</v>
      </c>
      <c r="J2414" s="13">
        <v>0</v>
      </c>
      <c r="K2414" s="13" t="s">
        <v>3023</v>
      </c>
      <c r="L2414" s="13" t="s">
        <v>3028</v>
      </c>
      <c r="M2414" s="14">
        <v>6.08</v>
      </c>
      <c r="N2414" s="9">
        <v>10</v>
      </c>
      <c r="O2414" s="15">
        <v>41365</v>
      </c>
    </row>
    <row r="2415" spans="1:15" ht="12.75" customHeight="1" x14ac:dyDescent="0.25">
      <c r="A2415" s="13" t="s">
        <v>5807</v>
      </c>
      <c r="B2415" s="46" t="s">
        <v>8046</v>
      </c>
      <c r="C2415" s="35" t="s">
        <v>8047</v>
      </c>
      <c r="D2415" s="47">
        <v>19950176</v>
      </c>
      <c r="E2415" s="13" t="s">
        <v>10677</v>
      </c>
      <c r="F2415" s="13" t="s">
        <v>4939</v>
      </c>
      <c r="G2415" s="13" t="s">
        <v>4948</v>
      </c>
      <c r="H2415" s="13" t="s">
        <v>3048</v>
      </c>
      <c r="I2415" s="13" t="s">
        <v>3047</v>
      </c>
      <c r="J2415" s="13">
        <v>0</v>
      </c>
      <c r="K2415" s="13" t="s">
        <v>3023</v>
      </c>
      <c r="L2415" s="13" t="s">
        <v>3028</v>
      </c>
      <c r="M2415" s="14">
        <v>13.2</v>
      </c>
      <c r="N2415" s="9">
        <v>10</v>
      </c>
      <c r="O2415" s="15">
        <v>41365</v>
      </c>
    </row>
    <row r="2416" spans="1:15" ht="12.75" customHeight="1" x14ac:dyDescent="0.25">
      <c r="A2416" s="13" t="s">
        <v>5808</v>
      </c>
      <c r="B2416" s="46" t="s">
        <v>8050</v>
      </c>
      <c r="C2416" s="35" t="s">
        <v>8051</v>
      </c>
      <c r="D2416" s="47">
        <v>20040321</v>
      </c>
      <c r="E2416" s="13" t="s">
        <v>10677</v>
      </c>
      <c r="F2416" s="13" t="s">
        <v>4939</v>
      </c>
      <c r="G2416" s="13" t="s">
        <v>4948</v>
      </c>
      <c r="H2416" s="13" t="s">
        <v>3048</v>
      </c>
      <c r="I2416" s="13" t="s">
        <v>3047</v>
      </c>
      <c r="J2416" s="13">
        <v>0</v>
      </c>
      <c r="K2416" s="13" t="s">
        <v>3023</v>
      </c>
      <c r="L2416" s="13" t="s">
        <v>3028</v>
      </c>
      <c r="M2416" s="14">
        <v>42.616</v>
      </c>
      <c r="N2416" s="9">
        <v>10</v>
      </c>
      <c r="O2416" s="15">
        <v>41365</v>
      </c>
    </row>
    <row r="2417" spans="1:15" ht="12.75" customHeight="1" x14ac:dyDescent="0.25">
      <c r="A2417" s="13" t="s">
        <v>5809</v>
      </c>
      <c r="B2417" s="46" t="s">
        <v>8052</v>
      </c>
      <c r="C2417" s="35" t="s">
        <v>8053</v>
      </c>
      <c r="D2417" s="47">
        <v>19830135</v>
      </c>
      <c r="E2417" s="13" t="s">
        <v>10677</v>
      </c>
      <c r="F2417" s="13" t="s">
        <v>4939</v>
      </c>
      <c r="G2417" s="13" t="s">
        <v>4948</v>
      </c>
      <c r="H2417" s="13" t="s">
        <v>3048</v>
      </c>
      <c r="I2417" s="13" t="s">
        <v>3047</v>
      </c>
      <c r="J2417" s="13">
        <v>0</v>
      </c>
      <c r="K2417" s="13" t="s">
        <v>3023</v>
      </c>
      <c r="L2417" s="13" t="s">
        <v>3028</v>
      </c>
      <c r="M2417" s="14">
        <v>116.7818176</v>
      </c>
      <c r="N2417" s="9">
        <v>10</v>
      </c>
      <c r="O2417" s="15">
        <v>41365</v>
      </c>
    </row>
    <row r="2418" spans="1:15" ht="12.75" customHeight="1" x14ac:dyDescent="0.25">
      <c r="A2418" s="13" t="s">
        <v>5810</v>
      </c>
      <c r="B2418" s="46" t="s">
        <v>8054</v>
      </c>
      <c r="C2418" s="35" t="s">
        <v>8055</v>
      </c>
      <c r="D2418" s="47">
        <v>19830064</v>
      </c>
      <c r="E2418" s="13" t="s">
        <v>10677</v>
      </c>
      <c r="F2418" s="13" t="s">
        <v>4939</v>
      </c>
      <c r="G2418" s="13" t="s">
        <v>4948</v>
      </c>
      <c r="H2418" s="13" t="s">
        <v>3048</v>
      </c>
      <c r="I2418" s="13" t="s">
        <v>3047</v>
      </c>
      <c r="J2418" s="13">
        <v>0</v>
      </c>
      <c r="K2418" s="13" t="s">
        <v>3023</v>
      </c>
      <c r="L2418" s="13" t="s">
        <v>3028</v>
      </c>
      <c r="M2418" s="14">
        <v>180.68847999999997</v>
      </c>
      <c r="N2418" s="9">
        <v>10</v>
      </c>
      <c r="O2418" s="15">
        <v>41365</v>
      </c>
    </row>
    <row r="2419" spans="1:15" ht="12.75" customHeight="1" x14ac:dyDescent="0.25">
      <c r="A2419" s="13" t="s">
        <v>5811</v>
      </c>
      <c r="B2419" s="46" t="s">
        <v>8056</v>
      </c>
      <c r="C2419" s="35" t="s">
        <v>8057</v>
      </c>
      <c r="D2419" s="47">
        <v>19830026</v>
      </c>
      <c r="E2419" s="13" t="s">
        <v>10677</v>
      </c>
      <c r="F2419" s="13" t="s">
        <v>4939</v>
      </c>
      <c r="G2419" s="13" t="s">
        <v>4948</v>
      </c>
      <c r="H2419" s="13" t="s">
        <v>3048</v>
      </c>
      <c r="I2419" s="13" t="s">
        <v>3047</v>
      </c>
      <c r="J2419" s="13">
        <v>0</v>
      </c>
      <c r="K2419" s="13" t="s">
        <v>3023</v>
      </c>
      <c r="L2419" s="13" t="s">
        <v>3028</v>
      </c>
      <c r="M2419" s="14">
        <v>64.857654400000001</v>
      </c>
      <c r="N2419" s="9">
        <v>10</v>
      </c>
      <c r="O2419" s="15">
        <v>41365</v>
      </c>
    </row>
    <row r="2420" spans="1:15" ht="12.75" customHeight="1" x14ac:dyDescent="0.25">
      <c r="A2420" s="13" t="s">
        <v>5812</v>
      </c>
      <c r="B2420" s="46" t="s">
        <v>8058</v>
      </c>
      <c r="C2420" s="35" t="s">
        <v>8059</v>
      </c>
      <c r="D2420" s="47">
        <v>19890065</v>
      </c>
      <c r="E2420" s="13" t="s">
        <v>10677</v>
      </c>
      <c r="F2420" s="13" t="s">
        <v>4939</v>
      </c>
      <c r="G2420" s="13" t="s">
        <v>4948</v>
      </c>
      <c r="H2420" s="13" t="s">
        <v>3048</v>
      </c>
      <c r="I2420" s="13" t="s">
        <v>3047</v>
      </c>
      <c r="J2420" s="13">
        <v>0</v>
      </c>
      <c r="K2420" s="13" t="s">
        <v>3023</v>
      </c>
      <c r="L2420" s="13" t="s">
        <v>3028</v>
      </c>
      <c r="M2420" s="14">
        <v>35.07</v>
      </c>
      <c r="N2420" s="9">
        <v>10</v>
      </c>
      <c r="O2420" s="15">
        <v>42095</v>
      </c>
    </row>
    <row r="2421" spans="1:15" ht="12.75" customHeight="1" x14ac:dyDescent="0.25">
      <c r="A2421" s="13" t="s">
        <v>5813</v>
      </c>
      <c r="B2421" s="46" t="s">
        <v>8060</v>
      </c>
      <c r="C2421" s="35" t="s">
        <v>8061</v>
      </c>
      <c r="D2421" s="47">
        <v>19760245</v>
      </c>
      <c r="E2421" s="13" t="s">
        <v>10677</v>
      </c>
      <c r="F2421" s="13" t="s">
        <v>4939</v>
      </c>
      <c r="G2421" s="13" t="s">
        <v>4948</v>
      </c>
      <c r="H2421" s="13" t="s">
        <v>3048</v>
      </c>
      <c r="I2421" s="13" t="s">
        <v>3047</v>
      </c>
      <c r="J2421" s="13">
        <v>0</v>
      </c>
      <c r="K2421" s="13" t="s">
        <v>3023</v>
      </c>
      <c r="L2421" s="13" t="s">
        <v>3028</v>
      </c>
      <c r="M2421" s="14">
        <v>405.56799999999998</v>
      </c>
      <c r="N2421" s="9">
        <v>10</v>
      </c>
      <c r="O2421" s="15">
        <v>42461</v>
      </c>
    </row>
    <row r="2422" spans="1:15" ht="12.75" customHeight="1" x14ac:dyDescent="0.25">
      <c r="A2422" s="13" t="s">
        <v>5814</v>
      </c>
      <c r="B2422" s="46" t="s">
        <v>8062</v>
      </c>
      <c r="C2422" s="35" t="s">
        <v>8063</v>
      </c>
      <c r="D2422" s="47">
        <v>19800209</v>
      </c>
      <c r="E2422" s="13" t="s">
        <v>10677</v>
      </c>
      <c r="F2422" s="13" t="s">
        <v>4939</v>
      </c>
      <c r="G2422" s="13" t="s">
        <v>4948</v>
      </c>
      <c r="H2422" s="13" t="s">
        <v>3048</v>
      </c>
      <c r="I2422" s="13" t="s">
        <v>3047</v>
      </c>
      <c r="J2422" s="13">
        <v>0</v>
      </c>
      <c r="K2422" s="13" t="s">
        <v>3023</v>
      </c>
      <c r="L2422" s="13" t="s">
        <v>3028</v>
      </c>
      <c r="M2422" s="14">
        <v>193.33667359999998</v>
      </c>
      <c r="N2422" s="9">
        <v>10</v>
      </c>
      <c r="O2422" s="15">
        <v>41365</v>
      </c>
    </row>
    <row r="2423" spans="1:15" ht="12.75" customHeight="1" x14ac:dyDescent="0.25">
      <c r="A2423" s="13" t="s">
        <v>5815</v>
      </c>
      <c r="B2423" s="46" t="s">
        <v>8064</v>
      </c>
      <c r="C2423" s="35" t="s">
        <v>8065</v>
      </c>
      <c r="D2423" s="47">
        <v>19970195</v>
      </c>
      <c r="E2423" s="13" t="s">
        <v>10677</v>
      </c>
      <c r="F2423" s="13" t="s">
        <v>4939</v>
      </c>
      <c r="G2423" s="13" t="s">
        <v>4948</v>
      </c>
      <c r="H2423" s="13" t="s">
        <v>3048</v>
      </c>
      <c r="I2423" s="13" t="s">
        <v>3047</v>
      </c>
      <c r="J2423" s="13">
        <v>0</v>
      </c>
      <c r="K2423" s="13" t="s">
        <v>3023</v>
      </c>
      <c r="L2423" s="13" t="s">
        <v>3028</v>
      </c>
      <c r="M2423" s="14">
        <v>25.167999999999999</v>
      </c>
      <c r="N2423" s="9">
        <v>10</v>
      </c>
      <c r="O2423" s="15">
        <v>41365</v>
      </c>
    </row>
    <row r="2424" spans="1:15" ht="12.75" customHeight="1" x14ac:dyDescent="0.25">
      <c r="A2424" s="13" t="s">
        <v>5816</v>
      </c>
      <c r="B2424" s="46" t="s">
        <v>8066</v>
      </c>
      <c r="C2424" s="35" t="s">
        <v>8067</v>
      </c>
      <c r="D2424" s="47">
        <v>20070264</v>
      </c>
      <c r="E2424" s="13" t="s">
        <v>10677</v>
      </c>
      <c r="F2424" s="13" t="s">
        <v>4939</v>
      </c>
      <c r="G2424" s="13" t="s">
        <v>4948</v>
      </c>
      <c r="H2424" s="13" t="s">
        <v>3048</v>
      </c>
      <c r="I2424" s="13" t="s">
        <v>3047</v>
      </c>
      <c r="J2424" s="13">
        <v>0</v>
      </c>
      <c r="K2424" s="13" t="s">
        <v>3023</v>
      </c>
      <c r="L2424" s="13" t="s">
        <v>3028</v>
      </c>
      <c r="M2424" s="14">
        <v>356.16927199999998</v>
      </c>
      <c r="N2424" s="9">
        <v>10</v>
      </c>
      <c r="O2424" s="15">
        <v>41365</v>
      </c>
    </row>
    <row r="2425" spans="1:15" ht="12.75" customHeight="1" x14ac:dyDescent="0.25">
      <c r="A2425" s="13" t="s">
        <v>5817</v>
      </c>
      <c r="B2425" s="46" t="s">
        <v>8068</v>
      </c>
      <c r="C2425" s="35" t="s">
        <v>8069</v>
      </c>
      <c r="D2425" s="47">
        <v>19950112</v>
      </c>
      <c r="E2425" s="13" t="s">
        <v>10677</v>
      </c>
      <c r="F2425" s="13" t="s">
        <v>4939</v>
      </c>
      <c r="G2425" s="13" t="s">
        <v>4948</v>
      </c>
      <c r="H2425" s="13" t="s">
        <v>3048</v>
      </c>
      <c r="I2425" s="13" t="s">
        <v>3047</v>
      </c>
      <c r="J2425" s="13">
        <v>0</v>
      </c>
      <c r="K2425" s="13" t="s">
        <v>3023</v>
      </c>
      <c r="L2425" s="13" t="s">
        <v>3028</v>
      </c>
      <c r="M2425" s="14">
        <v>66.8</v>
      </c>
      <c r="N2425" s="9">
        <v>10</v>
      </c>
      <c r="O2425" s="15">
        <v>41365</v>
      </c>
    </row>
    <row r="2426" spans="1:15" ht="12.75" customHeight="1" x14ac:dyDescent="0.25">
      <c r="A2426" s="13" t="s">
        <v>5818</v>
      </c>
      <c r="B2426" s="46" t="s">
        <v>8070</v>
      </c>
      <c r="C2426" s="35" t="s">
        <v>8071</v>
      </c>
      <c r="D2426" s="47">
        <v>19800013</v>
      </c>
      <c r="E2426" s="13" t="s">
        <v>10677</v>
      </c>
      <c r="F2426" s="13" t="s">
        <v>4939</v>
      </c>
      <c r="G2426" s="13" t="s">
        <v>4948</v>
      </c>
      <c r="H2426" s="13" t="s">
        <v>3048</v>
      </c>
      <c r="I2426" s="13" t="s">
        <v>3047</v>
      </c>
      <c r="J2426" s="13">
        <v>0</v>
      </c>
      <c r="K2426" s="13" t="s">
        <v>3023</v>
      </c>
      <c r="L2426" s="13" t="s">
        <v>3028</v>
      </c>
      <c r="M2426" s="14">
        <v>144.16</v>
      </c>
      <c r="N2426" s="9">
        <v>10</v>
      </c>
      <c r="O2426" s="15">
        <v>41365</v>
      </c>
    </row>
    <row r="2427" spans="1:15" ht="12.75" customHeight="1" x14ac:dyDescent="0.25">
      <c r="A2427" s="13" t="s">
        <v>5819</v>
      </c>
      <c r="B2427" s="46" t="s">
        <v>8074</v>
      </c>
      <c r="C2427" s="35" t="s">
        <v>8075</v>
      </c>
      <c r="D2427" s="47">
        <v>19890327</v>
      </c>
      <c r="E2427" s="13" t="s">
        <v>10677</v>
      </c>
      <c r="F2427" s="13" t="s">
        <v>4939</v>
      </c>
      <c r="G2427" s="13" t="s">
        <v>4948</v>
      </c>
      <c r="H2427" s="13" t="s">
        <v>3048</v>
      </c>
      <c r="I2427" s="13" t="s">
        <v>3047</v>
      </c>
      <c r="J2427" s="13">
        <v>0</v>
      </c>
      <c r="K2427" s="13" t="s">
        <v>3023</v>
      </c>
      <c r="L2427" s="13" t="s">
        <v>3028</v>
      </c>
      <c r="M2427" s="14">
        <v>154.15580319999998</v>
      </c>
      <c r="N2427" s="9">
        <v>10</v>
      </c>
      <c r="O2427" s="15">
        <v>41365</v>
      </c>
    </row>
    <row r="2428" spans="1:15" ht="12.75" customHeight="1" x14ac:dyDescent="0.25">
      <c r="A2428" s="13" t="s">
        <v>5820</v>
      </c>
      <c r="B2428" s="46" t="s">
        <v>8076</v>
      </c>
      <c r="C2428" s="35" t="s">
        <v>8077</v>
      </c>
      <c r="D2428" s="47">
        <v>19960074</v>
      </c>
      <c r="E2428" s="13" t="s">
        <v>10677</v>
      </c>
      <c r="F2428" s="13" t="s">
        <v>4939</v>
      </c>
      <c r="G2428" s="13" t="s">
        <v>4948</v>
      </c>
      <c r="H2428" s="13" t="s">
        <v>3048</v>
      </c>
      <c r="I2428" s="13" t="s">
        <v>3047</v>
      </c>
      <c r="J2428" s="13">
        <v>0</v>
      </c>
      <c r="K2428" s="13" t="s">
        <v>3023</v>
      </c>
      <c r="L2428" s="13" t="s">
        <v>3028</v>
      </c>
      <c r="M2428" s="14">
        <v>20</v>
      </c>
      <c r="N2428" s="9">
        <v>10</v>
      </c>
      <c r="O2428" s="15">
        <v>41365</v>
      </c>
    </row>
    <row r="2429" spans="1:15" ht="12.75" customHeight="1" x14ac:dyDescent="0.25">
      <c r="A2429" s="13" t="s">
        <v>5821</v>
      </c>
      <c r="B2429" s="46" t="s">
        <v>8078</v>
      </c>
      <c r="C2429" s="35" t="s">
        <v>8079</v>
      </c>
      <c r="D2429" s="47">
        <v>19860152</v>
      </c>
      <c r="E2429" s="13" t="s">
        <v>10677</v>
      </c>
      <c r="F2429" s="13" t="s">
        <v>4939</v>
      </c>
      <c r="G2429" s="13" t="s">
        <v>4948</v>
      </c>
      <c r="H2429" s="13" t="s">
        <v>3048</v>
      </c>
      <c r="I2429" s="13" t="s">
        <v>3047</v>
      </c>
      <c r="J2429" s="13">
        <v>0</v>
      </c>
      <c r="K2429" s="13" t="s">
        <v>3023</v>
      </c>
      <c r="L2429" s="13" t="s">
        <v>3028</v>
      </c>
      <c r="M2429" s="14">
        <v>230.416</v>
      </c>
      <c r="N2429" s="9">
        <v>10</v>
      </c>
      <c r="O2429" s="15">
        <v>41365</v>
      </c>
    </row>
    <row r="2430" spans="1:15" ht="12.75" customHeight="1" x14ac:dyDescent="0.25">
      <c r="A2430" s="13" t="s">
        <v>5822</v>
      </c>
      <c r="B2430" s="46" t="s">
        <v>8080</v>
      </c>
      <c r="C2430" s="35" t="s">
        <v>8081</v>
      </c>
      <c r="D2430" s="47">
        <v>19770383</v>
      </c>
      <c r="E2430" s="13" t="s">
        <v>10677</v>
      </c>
      <c r="F2430" s="13" t="s">
        <v>4939</v>
      </c>
      <c r="G2430" s="13" t="s">
        <v>4948</v>
      </c>
      <c r="H2430" s="13" t="s">
        <v>3048</v>
      </c>
      <c r="I2430" s="13" t="s">
        <v>3047</v>
      </c>
      <c r="J2430" s="13">
        <v>0</v>
      </c>
      <c r="K2430" s="13" t="s">
        <v>3023</v>
      </c>
      <c r="L2430" s="13" t="s">
        <v>3028</v>
      </c>
      <c r="M2430" s="14">
        <v>94.623703999999989</v>
      </c>
      <c r="N2430" s="9">
        <v>10</v>
      </c>
      <c r="O2430" s="15">
        <v>41365</v>
      </c>
    </row>
    <row r="2431" spans="1:15" ht="12.75" customHeight="1" x14ac:dyDescent="0.25">
      <c r="A2431" s="13" t="s">
        <v>5823</v>
      </c>
      <c r="B2431" s="46" t="s">
        <v>8082</v>
      </c>
      <c r="C2431" s="35" t="s">
        <v>8083</v>
      </c>
      <c r="D2431" s="47">
        <v>19830142</v>
      </c>
      <c r="E2431" s="13" t="s">
        <v>10677</v>
      </c>
      <c r="F2431" s="13" t="s">
        <v>4939</v>
      </c>
      <c r="G2431" s="13" t="s">
        <v>4948</v>
      </c>
      <c r="H2431" s="13" t="s">
        <v>3048</v>
      </c>
      <c r="I2431" s="13" t="s">
        <v>3047</v>
      </c>
      <c r="J2431" s="13">
        <v>0</v>
      </c>
      <c r="K2431" s="13" t="s">
        <v>3023</v>
      </c>
      <c r="L2431" s="13" t="s">
        <v>3028</v>
      </c>
      <c r="M2431" s="14">
        <v>71.984000000000009</v>
      </c>
      <c r="N2431" s="9">
        <v>10</v>
      </c>
      <c r="O2431" s="15">
        <v>41365</v>
      </c>
    </row>
    <row r="2432" spans="1:15" ht="12.75" customHeight="1" x14ac:dyDescent="0.25">
      <c r="A2432" s="13" t="s">
        <v>5824</v>
      </c>
      <c r="B2432" s="46" t="s">
        <v>8084</v>
      </c>
      <c r="C2432" s="35" t="s">
        <v>8085</v>
      </c>
      <c r="D2432" s="47">
        <v>19960262</v>
      </c>
      <c r="E2432" s="13" t="s">
        <v>10677</v>
      </c>
      <c r="F2432" s="13" t="s">
        <v>4939</v>
      </c>
      <c r="G2432" s="13" t="s">
        <v>4948</v>
      </c>
      <c r="H2432" s="13" t="s">
        <v>3048</v>
      </c>
      <c r="I2432" s="13" t="s">
        <v>3047</v>
      </c>
      <c r="J2432" s="13">
        <v>0</v>
      </c>
      <c r="K2432" s="13" t="s">
        <v>3023</v>
      </c>
      <c r="L2432" s="13" t="s">
        <v>3028</v>
      </c>
      <c r="M2432" s="14">
        <v>1.3599999999999999</v>
      </c>
      <c r="N2432" s="9">
        <v>10</v>
      </c>
      <c r="O2432" s="15">
        <v>41365</v>
      </c>
    </row>
    <row r="2433" spans="1:15" ht="12.75" customHeight="1" x14ac:dyDescent="0.25">
      <c r="A2433" s="13" t="s">
        <v>5825</v>
      </c>
      <c r="B2433" s="46" t="s">
        <v>8086</v>
      </c>
      <c r="C2433" s="35" t="s">
        <v>8087</v>
      </c>
      <c r="D2433" s="47">
        <v>19760337</v>
      </c>
      <c r="E2433" s="13" t="s">
        <v>10677</v>
      </c>
      <c r="F2433" s="13" t="s">
        <v>4939</v>
      </c>
      <c r="G2433" s="13" t="s">
        <v>4948</v>
      </c>
      <c r="H2433" s="13" t="s">
        <v>3048</v>
      </c>
      <c r="I2433" s="13" t="s">
        <v>3047</v>
      </c>
      <c r="J2433" s="13">
        <v>0</v>
      </c>
      <c r="K2433" s="13" t="s">
        <v>3023</v>
      </c>
      <c r="L2433" s="13" t="s">
        <v>3028</v>
      </c>
      <c r="M2433" s="14">
        <v>171.2</v>
      </c>
      <c r="N2433" s="9">
        <v>10</v>
      </c>
      <c r="O2433" s="15">
        <v>41365</v>
      </c>
    </row>
    <row r="2434" spans="1:15" ht="12.75" customHeight="1" x14ac:dyDescent="0.25">
      <c r="A2434" s="13" t="s">
        <v>5826</v>
      </c>
      <c r="B2434" s="46" t="s">
        <v>8088</v>
      </c>
      <c r="C2434" s="35" t="s">
        <v>8089</v>
      </c>
      <c r="D2434" s="47">
        <v>19940264</v>
      </c>
      <c r="E2434" s="13" t="s">
        <v>10677</v>
      </c>
      <c r="F2434" s="13" t="s">
        <v>4939</v>
      </c>
      <c r="G2434" s="13" t="s">
        <v>4948</v>
      </c>
      <c r="H2434" s="13" t="s">
        <v>3048</v>
      </c>
      <c r="I2434" s="13" t="s">
        <v>3047</v>
      </c>
      <c r="J2434" s="13">
        <v>0</v>
      </c>
      <c r="K2434" s="13" t="s">
        <v>3023</v>
      </c>
      <c r="L2434" s="13" t="s">
        <v>3028</v>
      </c>
      <c r="M2434" s="14">
        <v>1.6</v>
      </c>
      <c r="N2434" s="9">
        <v>10</v>
      </c>
      <c r="O2434" s="15">
        <v>41365</v>
      </c>
    </row>
    <row r="2435" spans="1:15" ht="12.75" customHeight="1" x14ac:dyDescent="0.25">
      <c r="A2435" s="13" t="s">
        <v>5827</v>
      </c>
      <c r="B2435" s="46" t="s">
        <v>8090</v>
      </c>
      <c r="C2435" s="35" t="s">
        <v>8091</v>
      </c>
      <c r="D2435" s="47">
        <v>19970415</v>
      </c>
      <c r="E2435" s="13" t="s">
        <v>10677</v>
      </c>
      <c r="F2435" s="13" t="s">
        <v>4939</v>
      </c>
      <c r="G2435" s="13" t="s">
        <v>4948</v>
      </c>
      <c r="H2435" s="13" t="s">
        <v>3048</v>
      </c>
      <c r="I2435" s="13" t="s">
        <v>3047</v>
      </c>
      <c r="J2435" s="13">
        <v>0</v>
      </c>
      <c r="K2435" s="13" t="s">
        <v>3023</v>
      </c>
      <c r="L2435" s="13" t="s">
        <v>3028</v>
      </c>
      <c r="M2435" s="14">
        <v>37.432000000000002</v>
      </c>
      <c r="N2435" s="9">
        <v>10</v>
      </c>
      <c r="O2435" s="15">
        <v>41365</v>
      </c>
    </row>
    <row r="2436" spans="1:15" ht="12.75" customHeight="1" x14ac:dyDescent="0.25">
      <c r="A2436" s="13" t="s">
        <v>5828</v>
      </c>
      <c r="B2436" s="46" t="s">
        <v>8092</v>
      </c>
      <c r="C2436" s="35" t="s">
        <v>8093</v>
      </c>
      <c r="D2436" s="47">
        <v>19950061</v>
      </c>
      <c r="E2436" s="13" t="s">
        <v>10677</v>
      </c>
      <c r="F2436" s="13" t="s">
        <v>4939</v>
      </c>
      <c r="G2436" s="13" t="s">
        <v>4948</v>
      </c>
      <c r="H2436" s="13" t="s">
        <v>3048</v>
      </c>
      <c r="I2436" s="13" t="s">
        <v>3047</v>
      </c>
      <c r="J2436" s="13">
        <v>0</v>
      </c>
      <c r="K2436" s="13" t="s">
        <v>3023</v>
      </c>
      <c r="L2436" s="13" t="s">
        <v>3028</v>
      </c>
      <c r="M2436" s="14">
        <v>150.792</v>
      </c>
      <c r="N2436" s="9">
        <v>10</v>
      </c>
      <c r="O2436" s="15">
        <v>41365</v>
      </c>
    </row>
    <row r="2437" spans="1:15" ht="12.75" customHeight="1" x14ac:dyDescent="0.25">
      <c r="A2437" s="13" t="s">
        <v>5829</v>
      </c>
      <c r="B2437" s="46" t="s">
        <v>8094</v>
      </c>
      <c r="C2437" s="35" t="s">
        <v>8095</v>
      </c>
      <c r="D2437" s="47">
        <v>19870182</v>
      </c>
      <c r="E2437" s="13" t="s">
        <v>10677</v>
      </c>
      <c r="F2437" s="13" t="s">
        <v>4939</v>
      </c>
      <c r="G2437" s="13" t="s">
        <v>4948</v>
      </c>
      <c r="H2437" s="13" t="s">
        <v>3048</v>
      </c>
      <c r="I2437" s="13" t="s">
        <v>3047</v>
      </c>
      <c r="J2437" s="13">
        <v>0</v>
      </c>
      <c r="K2437" s="13" t="s">
        <v>3023</v>
      </c>
      <c r="L2437" s="13" t="s">
        <v>3028</v>
      </c>
      <c r="M2437" s="14">
        <v>215.98400000000001</v>
      </c>
      <c r="N2437" s="9">
        <v>10</v>
      </c>
      <c r="O2437" s="15">
        <v>41365</v>
      </c>
    </row>
    <row r="2438" spans="1:15" ht="12.75" customHeight="1" x14ac:dyDescent="0.25">
      <c r="A2438" s="13" t="s">
        <v>5830</v>
      </c>
      <c r="B2438" s="46" t="s">
        <v>8096</v>
      </c>
      <c r="C2438" s="35" t="s">
        <v>8097</v>
      </c>
      <c r="D2438" s="47">
        <v>19830081</v>
      </c>
      <c r="E2438" s="13" t="s">
        <v>10677</v>
      </c>
      <c r="F2438" s="13" t="s">
        <v>4939</v>
      </c>
      <c r="G2438" s="13" t="s">
        <v>4948</v>
      </c>
      <c r="H2438" s="13" t="s">
        <v>3048</v>
      </c>
      <c r="I2438" s="13" t="s">
        <v>3047</v>
      </c>
      <c r="J2438" s="13">
        <v>0</v>
      </c>
      <c r="K2438" s="13" t="s">
        <v>3023</v>
      </c>
      <c r="L2438" s="13" t="s">
        <v>3028</v>
      </c>
      <c r="M2438" s="14">
        <v>110.60799999999999</v>
      </c>
      <c r="N2438" s="9">
        <v>10</v>
      </c>
      <c r="O2438" s="15">
        <v>41365</v>
      </c>
    </row>
    <row r="2439" spans="1:15" ht="12.75" customHeight="1" x14ac:dyDescent="0.25">
      <c r="A2439" s="13" t="s">
        <v>5831</v>
      </c>
      <c r="B2439" s="46" t="s">
        <v>8098</v>
      </c>
      <c r="C2439" s="35" t="s">
        <v>8099</v>
      </c>
      <c r="D2439" s="47">
        <v>19870095</v>
      </c>
      <c r="E2439" s="13" t="s">
        <v>10677</v>
      </c>
      <c r="F2439" s="13" t="s">
        <v>4939</v>
      </c>
      <c r="G2439" s="13" t="s">
        <v>4948</v>
      </c>
      <c r="H2439" s="13" t="s">
        <v>3048</v>
      </c>
      <c r="I2439" s="13" t="s">
        <v>3047</v>
      </c>
      <c r="J2439" s="13">
        <v>0</v>
      </c>
      <c r="K2439" s="13" t="s">
        <v>3023</v>
      </c>
      <c r="L2439" s="13" t="s">
        <v>3028</v>
      </c>
      <c r="M2439" s="14">
        <v>60</v>
      </c>
      <c r="N2439" s="9">
        <v>10</v>
      </c>
      <c r="O2439" s="15">
        <v>41365</v>
      </c>
    </row>
    <row r="2440" spans="1:15" ht="12.75" customHeight="1" x14ac:dyDescent="0.25">
      <c r="A2440" s="13" t="s">
        <v>5832</v>
      </c>
      <c r="B2440" s="46" t="s">
        <v>8098</v>
      </c>
      <c r="C2440" s="35" t="s">
        <v>8099</v>
      </c>
      <c r="D2440" s="47">
        <v>19880168</v>
      </c>
      <c r="E2440" s="13" t="s">
        <v>10677</v>
      </c>
      <c r="F2440" s="13" t="s">
        <v>4939</v>
      </c>
      <c r="G2440" s="13" t="s">
        <v>4948</v>
      </c>
      <c r="H2440" s="13" t="s">
        <v>3048</v>
      </c>
      <c r="I2440" s="13" t="s">
        <v>3047</v>
      </c>
      <c r="J2440" s="13">
        <v>0</v>
      </c>
      <c r="K2440" s="13" t="s">
        <v>3023</v>
      </c>
      <c r="L2440" s="13" t="s">
        <v>3028</v>
      </c>
      <c r="M2440" s="14">
        <v>68</v>
      </c>
      <c r="N2440" s="9">
        <v>10</v>
      </c>
      <c r="O2440" s="15">
        <v>41365</v>
      </c>
    </row>
    <row r="2441" spans="1:15" ht="12.75" customHeight="1" x14ac:dyDescent="0.25">
      <c r="A2441" s="13" t="s">
        <v>5833</v>
      </c>
      <c r="B2441" s="46" t="s">
        <v>8098</v>
      </c>
      <c r="C2441" s="35" t="s">
        <v>8099</v>
      </c>
      <c r="D2441" s="47">
        <v>19900280</v>
      </c>
      <c r="E2441" s="13" t="s">
        <v>10677</v>
      </c>
      <c r="F2441" s="13" t="s">
        <v>4939</v>
      </c>
      <c r="G2441" s="13" t="s">
        <v>4948</v>
      </c>
      <c r="H2441" s="13" t="s">
        <v>3048</v>
      </c>
      <c r="I2441" s="13" t="s">
        <v>3047</v>
      </c>
      <c r="J2441" s="13">
        <v>0</v>
      </c>
      <c r="K2441" s="13" t="s">
        <v>3023</v>
      </c>
      <c r="L2441" s="13" t="s">
        <v>3028</v>
      </c>
      <c r="M2441" s="14">
        <v>237.6529008</v>
      </c>
      <c r="N2441" s="9">
        <v>10</v>
      </c>
      <c r="O2441" s="15">
        <v>41365</v>
      </c>
    </row>
    <row r="2442" spans="1:15" ht="12.75" customHeight="1" x14ac:dyDescent="0.25">
      <c r="A2442" s="13" t="s">
        <v>5834</v>
      </c>
      <c r="B2442" s="46" t="s">
        <v>8098</v>
      </c>
      <c r="C2442" s="35" t="s">
        <v>8099</v>
      </c>
      <c r="D2442" s="47">
        <v>19910027</v>
      </c>
      <c r="E2442" s="13" t="s">
        <v>10677</v>
      </c>
      <c r="F2442" s="13" t="s">
        <v>4939</v>
      </c>
      <c r="G2442" s="13" t="s">
        <v>4948</v>
      </c>
      <c r="H2442" s="13" t="s">
        <v>3048</v>
      </c>
      <c r="I2442" s="13" t="s">
        <v>3047</v>
      </c>
      <c r="J2442" s="13">
        <v>0</v>
      </c>
      <c r="K2442" s="13" t="s">
        <v>3023</v>
      </c>
      <c r="L2442" s="13" t="s">
        <v>3028</v>
      </c>
      <c r="M2442" s="14">
        <v>96</v>
      </c>
      <c r="N2442" s="9">
        <v>10</v>
      </c>
      <c r="O2442" s="15">
        <v>41365</v>
      </c>
    </row>
    <row r="2443" spans="1:15" ht="12.75" customHeight="1" x14ac:dyDescent="0.25">
      <c r="A2443" s="13" t="s">
        <v>5835</v>
      </c>
      <c r="B2443" s="46" t="s">
        <v>8100</v>
      </c>
      <c r="C2443" s="35" t="s">
        <v>8101</v>
      </c>
      <c r="D2443" s="47">
        <v>19880497</v>
      </c>
      <c r="E2443" s="13" t="s">
        <v>10677</v>
      </c>
      <c r="F2443" s="13" t="s">
        <v>4939</v>
      </c>
      <c r="G2443" s="13" t="s">
        <v>4948</v>
      </c>
      <c r="H2443" s="13" t="s">
        <v>3048</v>
      </c>
      <c r="I2443" s="13" t="s">
        <v>3047</v>
      </c>
      <c r="J2443" s="13">
        <v>0</v>
      </c>
      <c r="K2443" s="13" t="s">
        <v>3023</v>
      </c>
      <c r="L2443" s="13" t="s">
        <v>3028</v>
      </c>
      <c r="M2443" s="14">
        <v>725.93599999999992</v>
      </c>
      <c r="N2443" s="9">
        <v>10</v>
      </c>
      <c r="O2443" s="15">
        <v>41365</v>
      </c>
    </row>
    <row r="2444" spans="1:15" ht="12.75" customHeight="1" x14ac:dyDescent="0.25">
      <c r="A2444" s="13" t="s">
        <v>5836</v>
      </c>
      <c r="B2444" s="46" t="s">
        <v>8102</v>
      </c>
      <c r="C2444" s="35" t="s">
        <v>8103</v>
      </c>
      <c r="D2444" s="47">
        <v>19880569</v>
      </c>
      <c r="E2444" s="13" t="s">
        <v>10677</v>
      </c>
      <c r="F2444" s="13" t="s">
        <v>4939</v>
      </c>
      <c r="G2444" s="13" t="s">
        <v>4948</v>
      </c>
      <c r="H2444" s="13" t="s">
        <v>3048</v>
      </c>
      <c r="I2444" s="13" t="s">
        <v>3047</v>
      </c>
      <c r="J2444" s="13">
        <v>0</v>
      </c>
      <c r="K2444" s="13" t="s">
        <v>3023</v>
      </c>
      <c r="L2444" s="13" t="s">
        <v>3028</v>
      </c>
      <c r="M2444" s="14">
        <v>1.6</v>
      </c>
      <c r="N2444" s="9">
        <v>10</v>
      </c>
      <c r="O2444" s="15">
        <v>41365</v>
      </c>
    </row>
    <row r="2445" spans="1:15" ht="12.75" customHeight="1" x14ac:dyDescent="0.25">
      <c r="A2445" s="13" t="s">
        <v>5837</v>
      </c>
      <c r="B2445" s="46" t="s">
        <v>8104</v>
      </c>
      <c r="C2445" s="35" t="s">
        <v>8105</v>
      </c>
      <c r="D2445" s="47">
        <v>20140113</v>
      </c>
      <c r="E2445" s="13" t="s">
        <v>10677</v>
      </c>
      <c r="F2445" s="13" t="s">
        <v>4939</v>
      </c>
      <c r="G2445" s="13" t="s">
        <v>4948</v>
      </c>
      <c r="H2445" s="13" t="s">
        <v>3048</v>
      </c>
      <c r="I2445" s="13" t="s">
        <v>3047</v>
      </c>
      <c r="J2445" s="13">
        <v>0</v>
      </c>
      <c r="K2445" s="13" t="s">
        <v>3023</v>
      </c>
      <c r="L2445" s="13" t="s">
        <v>3028</v>
      </c>
      <c r="M2445" s="14">
        <v>179.64000000000001</v>
      </c>
      <c r="N2445" s="9">
        <v>10</v>
      </c>
      <c r="O2445" s="15">
        <v>41365</v>
      </c>
    </row>
    <row r="2446" spans="1:15" ht="12.75" customHeight="1" x14ac:dyDescent="0.25">
      <c r="A2446" s="13" t="s">
        <v>5838</v>
      </c>
      <c r="B2446" s="46" t="s">
        <v>8106</v>
      </c>
      <c r="C2446" s="35" t="s">
        <v>8107</v>
      </c>
      <c r="D2446" s="47">
        <v>19770366</v>
      </c>
      <c r="E2446" s="13" t="s">
        <v>10677</v>
      </c>
      <c r="F2446" s="13" t="s">
        <v>4939</v>
      </c>
      <c r="G2446" s="13" t="s">
        <v>4948</v>
      </c>
      <c r="H2446" s="13" t="s">
        <v>3048</v>
      </c>
      <c r="I2446" s="13" t="s">
        <v>3047</v>
      </c>
      <c r="J2446" s="13">
        <v>0</v>
      </c>
      <c r="K2446" s="13" t="s">
        <v>3023</v>
      </c>
      <c r="L2446" s="13" t="s">
        <v>3028</v>
      </c>
      <c r="M2446" s="14">
        <v>431.096</v>
      </c>
      <c r="N2446" s="9">
        <v>10</v>
      </c>
      <c r="O2446" s="15">
        <v>41365</v>
      </c>
    </row>
    <row r="2447" spans="1:15" ht="12.75" customHeight="1" x14ac:dyDescent="0.25">
      <c r="A2447" s="13" t="s">
        <v>5839</v>
      </c>
      <c r="B2447" s="46" t="s">
        <v>8108</v>
      </c>
      <c r="C2447" s="35" t="s">
        <v>8109</v>
      </c>
      <c r="D2447" s="47">
        <v>19950096</v>
      </c>
      <c r="E2447" s="13" t="s">
        <v>10677</v>
      </c>
      <c r="F2447" s="13" t="s">
        <v>4939</v>
      </c>
      <c r="G2447" s="13" t="s">
        <v>4948</v>
      </c>
      <c r="H2447" s="13" t="s">
        <v>3048</v>
      </c>
      <c r="I2447" s="13" t="s">
        <v>3047</v>
      </c>
      <c r="J2447" s="13">
        <v>0</v>
      </c>
      <c r="K2447" s="13" t="s">
        <v>3023</v>
      </c>
      <c r="L2447" s="13" t="s">
        <v>3028</v>
      </c>
      <c r="M2447" s="14">
        <v>143.40799999999999</v>
      </c>
      <c r="N2447" s="9">
        <v>10</v>
      </c>
      <c r="O2447" s="15">
        <v>41365</v>
      </c>
    </row>
    <row r="2448" spans="1:15" ht="12.75" customHeight="1" x14ac:dyDescent="0.25">
      <c r="A2448" s="13" t="s">
        <v>5840</v>
      </c>
      <c r="B2448" s="46" t="s">
        <v>8110</v>
      </c>
      <c r="C2448" s="35" t="s">
        <v>8111</v>
      </c>
      <c r="D2448" s="47">
        <v>20060463</v>
      </c>
      <c r="E2448" s="13" t="s">
        <v>10677</v>
      </c>
      <c r="F2448" s="13" t="s">
        <v>4939</v>
      </c>
      <c r="G2448" s="13" t="s">
        <v>4948</v>
      </c>
      <c r="H2448" s="13" t="s">
        <v>3048</v>
      </c>
      <c r="I2448" s="13" t="s">
        <v>3047</v>
      </c>
      <c r="J2448" s="13">
        <v>0</v>
      </c>
      <c r="K2448" s="13" t="s">
        <v>3023</v>
      </c>
      <c r="L2448" s="13" t="s">
        <v>3028</v>
      </c>
      <c r="M2448" s="14">
        <v>120.649</v>
      </c>
      <c r="N2448" s="9">
        <v>10</v>
      </c>
      <c r="O2448" s="15">
        <v>42095</v>
      </c>
    </row>
    <row r="2449" spans="1:15" ht="12.75" customHeight="1" x14ac:dyDescent="0.25">
      <c r="A2449" s="13" t="s">
        <v>5841</v>
      </c>
      <c r="B2449" s="46" t="s">
        <v>8112</v>
      </c>
      <c r="C2449" s="35" t="s">
        <v>8113</v>
      </c>
      <c r="D2449" s="47">
        <v>20120030</v>
      </c>
      <c r="E2449" s="13" t="s">
        <v>10677</v>
      </c>
      <c r="F2449" s="13" t="s">
        <v>4939</v>
      </c>
      <c r="G2449" s="13" t="s">
        <v>4948</v>
      </c>
      <c r="H2449" s="13" t="s">
        <v>3048</v>
      </c>
      <c r="I2449" s="13" t="s">
        <v>3047</v>
      </c>
      <c r="J2449" s="13">
        <v>0</v>
      </c>
      <c r="K2449" s="13" t="s">
        <v>3023</v>
      </c>
      <c r="L2449" s="13" t="s">
        <v>3028</v>
      </c>
      <c r="M2449" s="14">
        <v>92.8</v>
      </c>
      <c r="N2449" s="9">
        <v>10</v>
      </c>
      <c r="O2449" s="15">
        <v>41365</v>
      </c>
    </row>
    <row r="2450" spans="1:15" ht="12.75" customHeight="1" x14ac:dyDescent="0.25">
      <c r="A2450" s="13" t="s">
        <v>5842</v>
      </c>
      <c r="B2450" s="46" t="s">
        <v>8114</v>
      </c>
      <c r="C2450" s="35" t="s">
        <v>8115</v>
      </c>
      <c r="D2450" s="47">
        <v>20140115</v>
      </c>
      <c r="E2450" s="13" t="s">
        <v>10677</v>
      </c>
      <c r="F2450" s="13" t="s">
        <v>4939</v>
      </c>
      <c r="G2450" s="13" t="s">
        <v>4948</v>
      </c>
      <c r="H2450" s="13" t="s">
        <v>3048</v>
      </c>
      <c r="I2450" s="13" t="s">
        <v>3047</v>
      </c>
      <c r="J2450" s="13">
        <v>0</v>
      </c>
      <c r="K2450" s="13" t="s">
        <v>3023</v>
      </c>
      <c r="L2450" s="13" t="s">
        <v>3028</v>
      </c>
      <c r="M2450" s="14">
        <v>182.88</v>
      </c>
      <c r="N2450" s="9">
        <v>10</v>
      </c>
      <c r="O2450" s="15">
        <v>41365</v>
      </c>
    </row>
    <row r="2451" spans="1:15" ht="12.75" customHeight="1" x14ac:dyDescent="0.25">
      <c r="A2451" s="13" t="s">
        <v>5843</v>
      </c>
      <c r="B2451" s="46" t="s">
        <v>8118</v>
      </c>
      <c r="C2451" s="35" t="s">
        <v>8119</v>
      </c>
      <c r="D2451" s="47">
        <v>20100228</v>
      </c>
      <c r="E2451" s="13" t="s">
        <v>10677</v>
      </c>
      <c r="F2451" s="13" t="s">
        <v>4939</v>
      </c>
      <c r="G2451" s="13" t="s">
        <v>4948</v>
      </c>
      <c r="H2451" s="13" t="s">
        <v>3048</v>
      </c>
      <c r="I2451" s="13" t="s">
        <v>3047</v>
      </c>
      <c r="J2451" s="13">
        <v>0</v>
      </c>
      <c r="K2451" s="13" t="s">
        <v>3023</v>
      </c>
      <c r="L2451" s="13" t="s">
        <v>3028</v>
      </c>
      <c r="M2451" s="14">
        <v>120.196</v>
      </c>
      <c r="N2451" s="9">
        <v>10</v>
      </c>
      <c r="O2451" s="15">
        <v>42095</v>
      </c>
    </row>
    <row r="2452" spans="1:15" ht="12.75" customHeight="1" x14ac:dyDescent="0.25">
      <c r="A2452" s="13" t="s">
        <v>5844</v>
      </c>
      <c r="B2452" s="46" t="s">
        <v>8120</v>
      </c>
      <c r="C2452" s="35" t="s">
        <v>8121</v>
      </c>
      <c r="D2452" s="47">
        <v>20150005</v>
      </c>
      <c r="E2452" s="13" t="s">
        <v>10677</v>
      </c>
      <c r="F2452" s="13" t="s">
        <v>4939</v>
      </c>
      <c r="G2452" s="13" t="s">
        <v>4948</v>
      </c>
      <c r="H2452" s="13" t="s">
        <v>3048</v>
      </c>
      <c r="I2452" s="13" t="s">
        <v>3047</v>
      </c>
      <c r="J2452" s="13">
        <v>0</v>
      </c>
      <c r="K2452" s="13" t="s">
        <v>3023</v>
      </c>
      <c r="L2452" s="13" t="s">
        <v>3028</v>
      </c>
      <c r="M2452" s="14">
        <v>80</v>
      </c>
      <c r="N2452" s="9">
        <v>10</v>
      </c>
      <c r="O2452" s="15">
        <v>41365</v>
      </c>
    </row>
    <row r="2453" spans="1:15" ht="12.75" customHeight="1" x14ac:dyDescent="0.25">
      <c r="A2453" s="13" t="s">
        <v>5845</v>
      </c>
      <c r="B2453" s="46" t="s">
        <v>8122</v>
      </c>
      <c r="C2453" s="35" t="s">
        <v>8123</v>
      </c>
      <c r="D2453" s="47">
        <v>20150118</v>
      </c>
      <c r="E2453" s="13" t="s">
        <v>10677</v>
      </c>
      <c r="F2453" s="13" t="s">
        <v>4939</v>
      </c>
      <c r="G2453" s="13" t="s">
        <v>4948</v>
      </c>
      <c r="H2453" s="13" t="s">
        <v>3048</v>
      </c>
      <c r="I2453" s="13" t="s">
        <v>3047</v>
      </c>
      <c r="J2453" s="13">
        <v>0</v>
      </c>
      <c r="K2453" s="13" t="s">
        <v>3023</v>
      </c>
      <c r="L2453" s="13" t="s">
        <v>3028</v>
      </c>
      <c r="M2453" s="14">
        <v>430.8</v>
      </c>
      <c r="N2453" s="9">
        <v>10</v>
      </c>
      <c r="O2453" s="15">
        <v>42095</v>
      </c>
    </row>
    <row r="2454" spans="1:15" ht="12.75" customHeight="1" x14ac:dyDescent="0.25">
      <c r="A2454" s="13" t="s">
        <v>5846</v>
      </c>
      <c r="B2454" s="46" t="s">
        <v>8124</v>
      </c>
      <c r="C2454" s="35" t="s">
        <v>12301</v>
      </c>
      <c r="D2454" s="47">
        <v>20110251</v>
      </c>
      <c r="E2454" s="13" t="s">
        <v>10677</v>
      </c>
      <c r="F2454" s="13" t="s">
        <v>4939</v>
      </c>
      <c r="G2454" s="13" t="s">
        <v>4948</v>
      </c>
      <c r="H2454" s="13" t="s">
        <v>3048</v>
      </c>
      <c r="I2454" s="13" t="s">
        <v>3047</v>
      </c>
      <c r="J2454" s="13">
        <v>0</v>
      </c>
      <c r="K2454" s="13" t="s">
        <v>3023</v>
      </c>
      <c r="L2454" s="13" t="s">
        <v>3028</v>
      </c>
      <c r="M2454" s="14">
        <v>230</v>
      </c>
      <c r="N2454" s="9">
        <v>10</v>
      </c>
      <c r="O2454" s="15">
        <v>42095</v>
      </c>
    </row>
    <row r="2455" spans="1:15" ht="12.75" customHeight="1" x14ac:dyDescent="0.25">
      <c r="A2455" s="13" t="s">
        <v>5847</v>
      </c>
      <c r="B2455" s="46" t="s">
        <v>8125</v>
      </c>
      <c r="C2455" s="35" t="s">
        <v>8126</v>
      </c>
      <c r="D2455" s="47">
        <v>20110151</v>
      </c>
      <c r="E2455" s="13" t="s">
        <v>10677</v>
      </c>
      <c r="F2455" s="13" t="s">
        <v>4939</v>
      </c>
      <c r="G2455" s="13" t="s">
        <v>4948</v>
      </c>
      <c r="H2455" s="13" t="s">
        <v>3048</v>
      </c>
      <c r="I2455" s="13" t="s">
        <v>3047</v>
      </c>
      <c r="J2455" s="13">
        <v>0</v>
      </c>
      <c r="K2455" s="13" t="s">
        <v>3023</v>
      </c>
      <c r="L2455" s="13" t="s">
        <v>3028</v>
      </c>
      <c r="M2455" s="14">
        <v>98.89</v>
      </c>
      <c r="N2455" s="9">
        <v>10</v>
      </c>
      <c r="O2455" s="15">
        <v>42095</v>
      </c>
    </row>
    <row r="2456" spans="1:15" ht="12.75" customHeight="1" x14ac:dyDescent="0.25">
      <c r="A2456" s="13" t="s">
        <v>5848</v>
      </c>
      <c r="B2456" s="46" t="s">
        <v>8127</v>
      </c>
      <c r="C2456" s="35" t="s">
        <v>8128</v>
      </c>
      <c r="D2456" s="47">
        <v>20020080</v>
      </c>
      <c r="E2456" s="13" t="s">
        <v>10677</v>
      </c>
      <c r="F2456" s="13" t="s">
        <v>4939</v>
      </c>
      <c r="G2456" s="13" t="s">
        <v>4948</v>
      </c>
      <c r="H2456" s="13" t="s">
        <v>3048</v>
      </c>
      <c r="I2456" s="13" t="s">
        <v>3047</v>
      </c>
      <c r="J2456" s="13">
        <v>0</v>
      </c>
      <c r="K2456" s="13" t="s">
        <v>3023</v>
      </c>
      <c r="L2456" s="13" t="s">
        <v>3028</v>
      </c>
      <c r="M2456" s="14">
        <v>72.8</v>
      </c>
      <c r="N2456" s="9">
        <v>10</v>
      </c>
      <c r="O2456" s="15">
        <v>41365</v>
      </c>
    </row>
    <row r="2457" spans="1:15" ht="12.75" customHeight="1" x14ac:dyDescent="0.25">
      <c r="A2457" s="13" t="s">
        <v>5849</v>
      </c>
      <c r="B2457" s="46" t="s">
        <v>8129</v>
      </c>
      <c r="C2457" s="35" t="s">
        <v>8130</v>
      </c>
      <c r="D2457" s="47">
        <v>20110237</v>
      </c>
      <c r="E2457" s="13" t="s">
        <v>10677</v>
      </c>
      <c r="F2457" s="13" t="s">
        <v>4939</v>
      </c>
      <c r="G2457" s="13" t="s">
        <v>4948</v>
      </c>
      <c r="H2457" s="13" t="s">
        <v>3048</v>
      </c>
      <c r="I2457" s="13" t="s">
        <v>3047</v>
      </c>
      <c r="J2457" s="13">
        <v>0</v>
      </c>
      <c r="K2457" s="13" t="s">
        <v>3023</v>
      </c>
      <c r="L2457" s="13" t="s">
        <v>3028</v>
      </c>
      <c r="M2457" s="14">
        <v>189.722904</v>
      </c>
      <c r="N2457" s="9">
        <v>10</v>
      </c>
      <c r="O2457" s="15">
        <v>41365</v>
      </c>
    </row>
    <row r="2458" spans="1:15" ht="12.75" customHeight="1" x14ac:dyDescent="0.25">
      <c r="A2458" s="13" t="s">
        <v>5850</v>
      </c>
      <c r="B2458" s="46" t="s">
        <v>8131</v>
      </c>
      <c r="C2458" s="35" t="s">
        <v>8132</v>
      </c>
      <c r="D2458" s="47">
        <v>19880116</v>
      </c>
      <c r="E2458" s="13" t="s">
        <v>10677</v>
      </c>
      <c r="F2458" s="13" t="s">
        <v>4939</v>
      </c>
      <c r="G2458" s="13" t="s">
        <v>4948</v>
      </c>
      <c r="H2458" s="13" t="s">
        <v>3048</v>
      </c>
      <c r="I2458" s="13" t="s">
        <v>3047</v>
      </c>
      <c r="J2458" s="13">
        <v>0</v>
      </c>
      <c r="K2458" s="13" t="s">
        <v>3023</v>
      </c>
      <c r="L2458" s="13" t="s">
        <v>3028</v>
      </c>
      <c r="M2458" s="14">
        <v>16.0717648</v>
      </c>
      <c r="N2458" s="9">
        <v>10</v>
      </c>
      <c r="O2458" s="15">
        <v>41365</v>
      </c>
    </row>
    <row r="2459" spans="1:15" ht="12.75" customHeight="1" x14ac:dyDescent="0.25">
      <c r="A2459" s="13" t="s">
        <v>5851</v>
      </c>
      <c r="B2459" s="46" t="s">
        <v>8133</v>
      </c>
      <c r="C2459" s="35" t="s">
        <v>8134</v>
      </c>
      <c r="D2459" s="47">
        <v>20100046</v>
      </c>
      <c r="E2459" s="13" t="s">
        <v>10677</v>
      </c>
      <c r="F2459" s="13" t="s">
        <v>4939</v>
      </c>
      <c r="G2459" s="13" t="s">
        <v>4948</v>
      </c>
      <c r="H2459" s="13" t="s">
        <v>3048</v>
      </c>
      <c r="I2459" s="13" t="s">
        <v>3047</v>
      </c>
      <c r="J2459" s="13">
        <v>0</v>
      </c>
      <c r="K2459" s="13" t="s">
        <v>3023</v>
      </c>
      <c r="L2459" s="13" t="s">
        <v>3028</v>
      </c>
      <c r="M2459" s="14">
        <v>7.3226383999999998</v>
      </c>
      <c r="N2459" s="9">
        <v>10</v>
      </c>
      <c r="O2459" s="15">
        <v>41365</v>
      </c>
    </row>
    <row r="2460" spans="1:15" ht="12.75" customHeight="1" x14ac:dyDescent="0.25">
      <c r="A2460" s="13" t="s">
        <v>5852</v>
      </c>
      <c r="B2460" s="46" t="s">
        <v>8135</v>
      </c>
      <c r="C2460" s="35" t="s">
        <v>8136</v>
      </c>
      <c r="D2460" s="47">
        <v>19920901</v>
      </c>
      <c r="E2460" s="13" t="s">
        <v>10677</v>
      </c>
      <c r="F2460" s="13" t="s">
        <v>4939</v>
      </c>
      <c r="G2460" s="13" t="s">
        <v>4948</v>
      </c>
      <c r="H2460" s="13" t="s">
        <v>3048</v>
      </c>
      <c r="I2460" s="13" t="s">
        <v>3047</v>
      </c>
      <c r="J2460" s="13">
        <v>0</v>
      </c>
      <c r="K2460" s="13" t="s">
        <v>3023</v>
      </c>
      <c r="L2460" s="13" t="s">
        <v>3028</v>
      </c>
      <c r="M2460" s="14">
        <v>3.6239999999999997</v>
      </c>
      <c r="N2460" s="9">
        <v>10</v>
      </c>
      <c r="O2460" s="15">
        <v>42095</v>
      </c>
    </row>
    <row r="2461" spans="1:15" ht="12.75" customHeight="1" x14ac:dyDescent="0.25">
      <c r="A2461" s="13" t="s">
        <v>5853</v>
      </c>
      <c r="B2461" s="46" t="s">
        <v>8137</v>
      </c>
      <c r="C2461" s="35" t="s">
        <v>8138</v>
      </c>
      <c r="D2461" s="47">
        <v>19880150</v>
      </c>
      <c r="E2461" s="13" t="s">
        <v>10677</v>
      </c>
      <c r="F2461" s="13" t="s">
        <v>4939</v>
      </c>
      <c r="G2461" s="13" t="s">
        <v>4948</v>
      </c>
      <c r="H2461" s="13" t="s">
        <v>3048</v>
      </c>
      <c r="I2461" s="13" t="s">
        <v>3047</v>
      </c>
      <c r="J2461" s="13">
        <v>0</v>
      </c>
      <c r="K2461" s="13" t="s">
        <v>3023</v>
      </c>
      <c r="L2461" s="13" t="s">
        <v>3028</v>
      </c>
      <c r="M2461" s="14">
        <v>24.142017600000003</v>
      </c>
      <c r="N2461" s="9">
        <v>10</v>
      </c>
      <c r="O2461" s="15">
        <v>41365</v>
      </c>
    </row>
    <row r="2462" spans="1:15" ht="12.75" customHeight="1" x14ac:dyDescent="0.25">
      <c r="A2462" s="13" t="s">
        <v>5854</v>
      </c>
      <c r="B2462" s="46" t="s">
        <v>8139</v>
      </c>
      <c r="C2462" s="35" t="s">
        <v>8140</v>
      </c>
      <c r="D2462" s="47">
        <v>20060586</v>
      </c>
      <c r="E2462" s="13" t="s">
        <v>10677</v>
      </c>
      <c r="F2462" s="13" t="s">
        <v>4939</v>
      </c>
      <c r="G2462" s="13" t="s">
        <v>4948</v>
      </c>
      <c r="H2462" s="13" t="s">
        <v>3048</v>
      </c>
      <c r="I2462" s="13" t="s">
        <v>3047</v>
      </c>
      <c r="J2462" s="13">
        <v>0</v>
      </c>
      <c r="K2462" s="13" t="s">
        <v>3023</v>
      </c>
      <c r="L2462" s="13" t="s">
        <v>3028</v>
      </c>
      <c r="M2462" s="14">
        <v>227.2</v>
      </c>
      <c r="N2462" s="9">
        <v>10</v>
      </c>
      <c r="O2462" s="15">
        <v>41365</v>
      </c>
    </row>
    <row r="2463" spans="1:15" ht="12.75" customHeight="1" x14ac:dyDescent="0.25">
      <c r="A2463" s="13" t="s">
        <v>5855</v>
      </c>
      <c r="B2463" s="46" t="s">
        <v>8143</v>
      </c>
      <c r="C2463" s="35" t="s">
        <v>8144</v>
      </c>
      <c r="D2463" s="47">
        <v>20080040</v>
      </c>
      <c r="E2463" s="13" t="s">
        <v>10677</v>
      </c>
      <c r="F2463" s="13" t="s">
        <v>4939</v>
      </c>
      <c r="G2463" s="13" t="s">
        <v>4948</v>
      </c>
      <c r="H2463" s="13" t="s">
        <v>3048</v>
      </c>
      <c r="I2463" s="13" t="s">
        <v>3047</v>
      </c>
      <c r="J2463" s="13">
        <v>0</v>
      </c>
      <c r="K2463" s="13" t="s">
        <v>3023</v>
      </c>
      <c r="L2463" s="13" t="s">
        <v>3028</v>
      </c>
      <c r="M2463" s="14">
        <v>14.55</v>
      </c>
      <c r="N2463" s="9">
        <v>10</v>
      </c>
      <c r="O2463" s="15">
        <v>42095</v>
      </c>
    </row>
    <row r="2464" spans="1:15" ht="12.75" customHeight="1" x14ac:dyDescent="0.25">
      <c r="A2464" s="13" t="s">
        <v>5856</v>
      </c>
      <c r="B2464" s="46" t="s">
        <v>8145</v>
      </c>
      <c r="C2464" s="35" t="s">
        <v>8146</v>
      </c>
      <c r="D2464" s="47">
        <v>19840564</v>
      </c>
      <c r="E2464" s="13" t="s">
        <v>10677</v>
      </c>
      <c r="F2464" s="13" t="s">
        <v>4939</v>
      </c>
      <c r="G2464" s="13" t="s">
        <v>4948</v>
      </c>
      <c r="H2464" s="13" t="s">
        <v>3048</v>
      </c>
      <c r="I2464" s="13" t="s">
        <v>3047</v>
      </c>
      <c r="J2464" s="13">
        <v>0</v>
      </c>
      <c r="K2464" s="13" t="s">
        <v>3023</v>
      </c>
      <c r="L2464" s="13" t="s">
        <v>3028</v>
      </c>
      <c r="M2464" s="14">
        <v>9.9846616000000008</v>
      </c>
      <c r="N2464" s="9">
        <v>10</v>
      </c>
      <c r="O2464" s="15">
        <v>41365</v>
      </c>
    </row>
    <row r="2465" spans="1:15" ht="12.75" customHeight="1" x14ac:dyDescent="0.25">
      <c r="A2465" s="13" t="s">
        <v>5857</v>
      </c>
      <c r="B2465" s="46" t="s">
        <v>8147</v>
      </c>
      <c r="C2465" s="35" t="s">
        <v>8148</v>
      </c>
      <c r="D2465" s="47">
        <v>20110111</v>
      </c>
      <c r="E2465" s="13" t="s">
        <v>10678</v>
      </c>
      <c r="F2465" s="13" t="s">
        <v>4939</v>
      </c>
      <c r="G2465" s="13" t="s">
        <v>4948</v>
      </c>
      <c r="H2465" s="13" t="s">
        <v>3048</v>
      </c>
      <c r="I2465" s="13" t="s">
        <v>3047</v>
      </c>
      <c r="J2465" s="13">
        <v>0</v>
      </c>
      <c r="K2465" s="13" t="s">
        <v>3023</v>
      </c>
      <c r="L2465" s="13" t="s">
        <v>3028</v>
      </c>
      <c r="M2465" s="14">
        <v>0.8</v>
      </c>
      <c r="N2465" s="9">
        <v>10</v>
      </c>
      <c r="O2465" s="15">
        <v>41365</v>
      </c>
    </row>
    <row r="2466" spans="1:15" ht="12.75" customHeight="1" x14ac:dyDescent="0.25">
      <c r="A2466" s="13" t="s">
        <v>5858</v>
      </c>
      <c r="B2466" s="46" t="s">
        <v>8149</v>
      </c>
      <c r="C2466" s="35" t="s">
        <v>8150</v>
      </c>
      <c r="D2466" s="47">
        <v>19830119</v>
      </c>
      <c r="E2466" s="13" t="s">
        <v>10677</v>
      </c>
      <c r="F2466" s="13" t="s">
        <v>4939</v>
      </c>
      <c r="G2466" s="13" t="s">
        <v>4948</v>
      </c>
      <c r="H2466" s="13" t="s">
        <v>3048</v>
      </c>
      <c r="I2466" s="13" t="s">
        <v>3047</v>
      </c>
      <c r="J2466" s="13">
        <v>0</v>
      </c>
      <c r="K2466" s="13" t="s">
        <v>3023</v>
      </c>
      <c r="L2466" s="13" t="s">
        <v>3028</v>
      </c>
      <c r="M2466" s="14">
        <v>89.6</v>
      </c>
      <c r="N2466" s="9">
        <v>10</v>
      </c>
      <c r="O2466" s="15">
        <v>41365</v>
      </c>
    </row>
    <row r="2467" spans="1:15" ht="12.75" customHeight="1" x14ac:dyDescent="0.25">
      <c r="A2467" s="13" t="s">
        <v>5859</v>
      </c>
      <c r="B2467" s="46" t="s">
        <v>8153</v>
      </c>
      <c r="C2467" s="35" t="s">
        <v>8154</v>
      </c>
      <c r="D2467" s="47">
        <v>20110071</v>
      </c>
      <c r="E2467" s="13" t="s">
        <v>10677</v>
      </c>
      <c r="F2467" s="13" t="s">
        <v>4939</v>
      </c>
      <c r="G2467" s="13" t="s">
        <v>4948</v>
      </c>
      <c r="H2467" s="13" t="s">
        <v>3048</v>
      </c>
      <c r="I2467" s="13" t="s">
        <v>3047</v>
      </c>
      <c r="J2467" s="13">
        <v>0</v>
      </c>
      <c r="K2467" s="13" t="s">
        <v>3023</v>
      </c>
      <c r="L2467" s="13" t="s">
        <v>3028</v>
      </c>
      <c r="M2467" s="14">
        <v>177.6</v>
      </c>
      <c r="N2467" s="9">
        <v>10</v>
      </c>
      <c r="O2467" s="15">
        <v>41365</v>
      </c>
    </row>
    <row r="2468" spans="1:15" ht="12.75" customHeight="1" x14ac:dyDescent="0.25">
      <c r="A2468" s="13" t="s">
        <v>5860</v>
      </c>
      <c r="B2468" s="46" t="s">
        <v>8157</v>
      </c>
      <c r="C2468" s="35" t="s">
        <v>8158</v>
      </c>
      <c r="D2468" s="47">
        <v>20030613</v>
      </c>
      <c r="E2468" s="13" t="s">
        <v>10677</v>
      </c>
      <c r="F2468" s="13" t="s">
        <v>4939</v>
      </c>
      <c r="G2468" s="13" t="s">
        <v>4948</v>
      </c>
      <c r="H2468" s="13" t="s">
        <v>3048</v>
      </c>
      <c r="I2468" s="13" t="s">
        <v>3047</v>
      </c>
      <c r="J2468" s="13">
        <v>0</v>
      </c>
      <c r="K2468" s="13" t="s">
        <v>3023</v>
      </c>
      <c r="L2468" s="13" t="s">
        <v>3028</v>
      </c>
      <c r="M2468" s="14">
        <v>9.6866120000000002</v>
      </c>
      <c r="N2468" s="9">
        <v>10</v>
      </c>
      <c r="O2468" s="15">
        <v>41365</v>
      </c>
    </row>
    <row r="2469" spans="1:15" ht="12.75" customHeight="1" x14ac:dyDescent="0.25">
      <c r="A2469" s="13" t="s">
        <v>5861</v>
      </c>
      <c r="B2469" s="46" t="s">
        <v>8163</v>
      </c>
      <c r="C2469" s="35" t="s">
        <v>8164</v>
      </c>
      <c r="D2469" s="47">
        <v>19870107</v>
      </c>
      <c r="E2469" s="13" t="s">
        <v>10677</v>
      </c>
      <c r="F2469" s="13" t="s">
        <v>4939</v>
      </c>
      <c r="G2469" s="13" t="s">
        <v>4948</v>
      </c>
      <c r="H2469" s="13" t="s">
        <v>3048</v>
      </c>
      <c r="I2469" s="13" t="s">
        <v>3047</v>
      </c>
      <c r="J2469" s="13">
        <v>0</v>
      </c>
      <c r="K2469" s="13" t="s">
        <v>3023</v>
      </c>
      <c r="L2469" s="13" t="s">
        <v>3028</v>
      </c>
      <c r="M2469" s="14">
        <v>140.80000000000001</v>
      </c>
      <c r="N2469" s="9">
        <v>10</v>
      </c>
      <c r="O2469" s="15">
        <v>41365</v>
      </c>
    </row>
    <row r="2470" spans="1:15" ht="12.75" customHeight="1" x14ac:dyDescent="0.25">
      <c r="A2470" s="13" t="s">
        <v>5862</v>
      </c>
      <c r="B2470" s="46" t="s">
        <v>8163</v>
      </c>
      <c r="C2470" s="35" t="s">
        <v>8164</v>
      </c>
      <c r="D2470" s="47">
        <v>19870139</v>
      </c>
      <c r="E2470" s="13" t="s">
        <v>10677</v>
      </c>
      <c r="F2470" s="13" t="s">
        <v>4939</v>
      </c>
      <c r="G2470" s="13" t="s">
        <v>4948</v>
      </c>
      <c r="H2470" s="13" t="s">
        <v>3048</v>
      </c>
      <c r="I2470" s="13" t="s">
        <v>3047</v>
      </c>
      <c r="J2470" s="13">
        <v>0</v>
      </c>
      <c r="K2470" s="13" t="s">
        <v>3023</v>
      </c>
      <c r="L2470" s="13" t="s">
        <v>3028</v>
      </c>
      <c r="M2470" s="14">
        <v>234.08</v>
      </c>
      <c r="N2470" s="9">
        <v>10</v>
      </c>
      <c r="O2470" s="15">
        <v>41365</v>
      </c>
    </row>
    <row r="2471" spans="1:15" ht="12.75" customHeight="1" x14ac:dyDescent="0.25">
      <c r="A2471" s="13" t="s">
        <v>5863</v>
      </c>
      <c r="B2471" s="46" t="s">
        <v>8165</v>
      </c>
      <c r="C2471" s="35" t="s">
        <v>8166</v>
      </c>
      <c r="D2471" s="47">
        <v>20160026</v>
      </c>
      <c r="E2471" s="13" t="s">
        <v>10677</v>
      </c>
      <c r="F2471" s="13" t="s">
        <v>4939</v>
      </c>
      <c r="G2471" s="13" t="s">
        <v>4948</v>
      </c>
      <c r="H2471" s="13" t="s">
        <v>3048</v>
      </c>
      <c r="I2471" s="13" t="s">
        <v>3047</v>
      </c>
      <c r="J2471" s="13">
        <v>0</v>
      </c>
      <c r="K2471" s="13" t="s">
        <v>3023</v>
      </c>
      <c r="L2471" s="13" t="s">
        <v>3028</v>
      </c>
      <c r="M2471" s="14">
        <v>120</v>
      </c>
      <c r="N2471" s="9">
        <v>10</v>
      </c>
      <c r="O2471" s="15">
        <v>41365</v>
      </c>
    </row>
    <row r="2472" spans="1:15" ht="12.75" customHeight="1" x14ac:dyDescent="0.25">
      <c r="A2472" s="13" t="s">
        <v>5864</v>
      </c>
      <c r="B2472" s="46" t="s">
        <v>8167</v>
      </c>
      <c r="C2472" s="35" t="s">
        <v>8168</v>
      </c>
      <c r="D2472" s="47">
        <v>20040386</v>
      </c>
      <c r="E2472" s="13" t="s">
        <v>10677</v>
      </c>
      <c r="F2472" s="13" t="s">
        <v>4939</v>
      </c>
      <c r="G2472" s="13" t="s">
        <v>4948</v>
      </c>
      <c r="H2472" s="13" t="s">
        <v>3048</v>
      </c>
      <c r="I2472" s="13" t="s">
        <v>3047</v>
      </c>
      <c r="J2472" s="13">
        <v>0</v>
      </c>
      <c r="K2472" s="13" t="s">
        <v>3023</v>
      </c>
      <c r="L2472" s="13" t="s">
        <v>3028</v>
      </c>
      <c r="M2472" s="14">
        <v>108</v>
      </c>
      <c r="N2472" s="9">
        <v>10</v>
      </c>
      <c r="O2472" s="15">
        <v>41365</v>
      </c>
    </row>
    <row r="2473" spans="1:15" ht="12.75" customHeight="1" x14ac:dyDescent="0.25">
      <c r="A2473" s="13" t="s">
        <v>5865</v>
      </c>
      <c r="B2473" s="46" t="s">
        <v>8169</v>
      </c>
      <c r="C2473" s="35" t="s">
        <v>8170</v>
      </c>
      <c r="D2473" s="47">
        <v>20130461</v>
      </c>
      <c r="E2473" s="13" t="s">
        <v>10678</v>
      </c>
      <c r="F2473" s="13" t="s">
        <v>4939</v>
      </c>
      <c r="G2473" s="13" t="s">
        <v>4948</v>
      </c>
      <c r="H2473" s="13" t="s">
        <v>3048</v>
      </c>
      <c r="I2473" s="13" t="s">
        <v>3047</v>
      </c>
      <c r="J2473" s="13">
        <v>0</v>
      </c>
      <c r="K2473" s="13" t="s">
        <v>3023</v>
      </c>
      <c r="L2473" s="13" t="s">
        <v>3028</v>
      </c>
      <c r="M2473" s="14">
        <v>243.2</v>
      </c>
      <c r="N2473" s="9">
        <v>10</v>
      </c>
      <c r="O2473" s="15">
        <v>41365</v>
      </c>
    </row>
    <row r="2474" spans="1:15" ht="12.75" customHeight="1" x14ac:dyDescent="0.25">
      <c r="A2474" s="13" t="s">
        <v>5866</v>
      </c>
      <c r="B2474" s="46" t="s">
        <v>8171</v>
      </c>
      <c r="C2474" s="35" t="s">
        <v>8172</v>
      </c>
      <c r="D2474" s="47">
        <v>19860187</v>
      </c>
      <c r="E2474" s="13" t="s">
        <v>10677</v>
      </c>
      <c r="F2474" s="13" t="s">
        <v>4939</v>
      </c>
      <c r="G2474" s="13" t="s">
        <v>4948</v>
      </c>
      <c r="H2474" s="13" t="s">
        <v>3048</v>
      </c>
      <c r="I2474" s="13" t="s">
        <v>3047</v>
      </c>
      <c r="J2474" s="13">
        <v>0</v>
      </c>
      <c r="K2474" s="13" t="s">
        <v>3023</v>
      </c>
      <c r="L2474" s="13" t="s">
        <v>3028</v>
      </c>
      <c r="M2474" s="14">
        <v>158.71199999999999</v>
      </c>
      <c r="N2474" s="9">
        <v>10</v>
      </c>
      <c r="O2474" s="15">
        <v>41365</v>
      </c>
    </row>
    <row r="2475" spans="1:15" ht="12.75" customHeight="1" x14ac:dyDescent="0.25">
      <c r="A2475" s="13" t="s">
        <v>5867</v>
      </c>
      <c r="B2475" s="46" t="s">
        <v>8173</v>
      </c>
      <c r="C2475" s="35" t="s">
        <v>8174</v>
      </c>
      <c r="D2475" s="47">
        <v>19940148</v>
      </c>
      <c r="E2475" s="13" t="s">
        <v>10677</v>
      </c>
      <c r="F2475" s="13" t="s">
        <v>4939</v>
      </c>
      <c r="G2475" s="13" t="s">
        <v>4948</v>
      </c>
      <c r="H2475" s="13" t="s">
        <v>3048</v>
      </c>
      <c r="I2475" s="13" t="s">
        <v>3047</v>
      </c>
      <c r="J2475" s="13">
        <v>0</v>
      </c>
      <c r="K2475" s="13" t="s">
        <v>3023</v>
      </c>
      <c r="L2475" s="13" t="s">
        <v>3028</v>
      </c>
      <c r="M2475" s="14">
        <v>33.094521599999993</v>
      </c>
      <c r="N2475" s="9">
        <v>10</v>
      </c>
      <c r="O2475" s="15">
        <v>41365</v>
      </c>
    </row>
    <row r="2476" spans="1:15" ht="12.75" customHeight="1" x14ac:dyDescent="0.25">
      <c r="A2476" s="13" t="s">
        <v>5868</v>
      </c>
      <c r="B2476" s="46" t="s">
        <v>8175</v>
      </c>
      <c r="C2476" s="35" t="s">
        <v>8176</v>
      </c>
      <c r="D2476" s="47">
        <v>20080052</v>
      </c>
      <c r="E2476" s="13" t="s">
        <v>10677</v>
      </c>
      <c r="F2476" s="13" t="s">
        <v>4939</v>
      </c>
      <c r="G2476" s="13" t="s">
        <v>4948</v>
      </c>
      <c r="H2476" s="13" t="s">
        <v>3048</v>
      </c>
      <c r="I2476" s="13" t="s">
        <v>3047</v>
      </c>
      <c r="J2476" s="13">
        <v>0</v>
      </c>
      <c r="K2476" s="13" t="s">
        <v>3023</v>
      </c>
      <c r="L2476" s="13" t="s">
        <v>3028</v>
      </c>
      <c r="M2476" s="14">
        <v>76.174459199999987</v>
      </c>
      <c r="N2476" s="9">
        <v>10</v>
      </c>
      <c r="O2476" s="15">
        <v>41365</v>
      </c>
    </row>
    <row r="2477" spans="1:15" ht="12.75" customHeight="1" x14ac:dyDescent="0.25">
      <c r="A2477" s="13" t="s">
        <v>5869</v>
      </c>
      <c r="B2477" s="46" t="s">
        <v>8177</v>
      </c>
      <c r="C2477" s="35" t="s">
        <v>8178</v>
      </c>
      <c r="D2477" s="47">
        <v>19990039</v>
      </c>
      <c r="E2477" s="13" t="s">
        <v>10677</v>
      </c>
      <c r="F2477" s="13" t="s">
        <v>4939</v>
      </c>
      <c r="G2477" s="13" t="s">
        <v>4948</v>
      </c>
      <c r="H2477" s="13" t="s">
        <v>3048</v>
      </c>
      <c r="I2477" s="13" t="s">
        <v>3047</v>
      </c>
      <c r="J2477" s="13">
        <v>0</v>
      </c>
      <c r="K2477" s="13" t="s">
        <v>3023</v>
      </c>
      <c r="L2477" s="13" t="s">
        <v>3028</v>
      </c>
      <c r="M2477" s="14">
        <v>89.6</v>
      </c>
      <c r="N2477" s="9">
        <v>10</v>
      </c>
      <c r="O2477" s="15">
        <v>41365</v>
      </c>
    </row>
    <row r="2478" spans="1:15" ht="12.75" customHeight="1" x14ac:dyDescent="0.25">
      <c r="A2478" s="13" t="s">
        <v>5870</v>
      </c>
      <c r="B2478" s="46" t="s">
        <v>8179</v>
      </c>
      <c r="C2478" s="35" t="s">
        <v>8180</v>
      </c>
      <c r="D2478" s="47">
        <v>19940149</v>
      </c>
      <c r="E2478" s="13" t="s">
        <v>10677</v>
      </c>
      <c r="F2478" s="13" t="s">
        <v>4939</v>
      </c>
      <c r="G2478" s="13" t="s">
        <v>4948</v>
      </c>
      <c r="H2478" s="13" t="s">
        <v>3048</v>
      </c>
      <c r="I2478" s="13" t="s">
        <v>3047</v>
      </c>
      <c r="J2478" s="13">
        <v>0</v>
      </c>
      <c r="K2478" s="13" t="s">
        <v>3023</v>
      </c>
      <c r="L2478" s="13" t="s">
        <v>3028</v>
      </c>
      <c r="M2478" s="14">
        <v>67.055999999999997</v>
      </c>
      <c r="N2478" s="9">
        <v>10</v>
      </c>
      <c r="O2478" s="15">
        <v>41365</v>
      </c>
    </row>
    <row r="2479" spans="1:15" ht="12.75" customHeight="1" x14ac:dyDescent="0.25">
      <c r="A2479" s="13" t="s">
        <v>5871</v>
      </c>
      <c r="B2479" s="46" t="s">
        <v>8181</v>
      </c>
      <c r="C2479" s="35" t="s">
        <v>8182</v>
      </c>
      <c r="D2479" s="47">
        <v>20100115</v>
      </c>
      <c r="E2479" s="13" t="s">
        <v>10677</v>
      </c>
      <c r="F2479" s="13" t="s">
        <v>4939</v>
      </c>
      <c r="G2479" s="13" t="s">
        <v>4948</v>
      </c>
      <c r="H2479" s="13" t="s">
        <v>3048</v>
      </c>
      <c r="I2479" s="13" t="s">
        <v>3047</v>
      </c>
      <c r="J2479" s="13">
        <v>0</v>
      </c>
      <c r="K2479" s="13" t="s">
        <v>3023</v>
      </c>
      <c r="L2479" s="13" t="s">
        <v>3028</v>
      </c>
      <c r="M2479" s="14">
        <v>104.4</v>
      </c>
      <c r="N2479" s="9">
        <v>10</v>
      </c>
      <c r="O2479" s="15">
        <v>41365</v>
      </c>
    </row>
    <row r="2480" spans="1:15" ht="12.75" customHeight="1" x14ac:dyDescent="0.25">
      <c r="A2480" s="13" t="s">
        <v>5872</v>
      </c>
      <c r="B2480" s="46" t="s">
        <v>8185</v>
      </c>
      <c r="C2480" s="35" t="s">
        <v>8186</v>
      </c>
      <c r="D2480" s="47">
        <v>19950118</v>
      </c>
      <c r="E2480" s="13" t="s">
        <v>10677</v>
      </c>
      <c r="F2480" s="13" t="s">
        <v>4939</v>
      </c>
      <c r="G2480" s="13" t="s">
        <v>4948</v>
      </c>
      <c r="H2480" s="13" t="s">
        <v>3048</v>
      </c>
      <c r="I2480" s="13" t="s">
        <v>3047</v>
      </c>
      <c r="J2480" s="13">
        <v>0</v>
      </c>
      <c r="K2480" s="13" t="s">
        <v>3023</v>
      </c>
      <c r="L2480" s="13" t="s">
        <v>3028</v>
      </c>
      <c r="M2480" s="14">
        <v>281.11323519999996</v>
      </c>
      <c r="N2480" s="9">
        <v>10</v>
      </c>
      <c r="O2480" s="15">
        <v>41365</v>
      </c>
    </row>
    <row r="2481" spans="1:15" ht="12.75" customHeight="1" x14ac:dyDescent="0.25">
      <c r="A2481" s="13" t="s">
        <v>5873</v>
      </c>
      <c r="B2481" s="46" t="s">
        <v>8187</v>
      </c>
      <c r="C2481" s="35" t="s">
        <v>8188</v>
      </c>
      <c r="D2481" s="47">
        <v>19950117</v>
      </c>
      <c r="E2481" s="13" t="s">
        <v>10677</v>
      </c>
      <c r="F2481" s="13" t="s">
        <v>4939</v>
      </c>
      <c r="G2481" s="13" t="s">
        <v>4948</v>
      </c>
      <c r="H2481" s="13" t="s">
        <v>3048</v>
      </c>
      <c r="I2481" s="13" t="s">
        <v>3047</v>
      </c>
      <c r="J2481" s="13">
        <v>0</v>
      </c>
      <c r="K2481" s="13" t="s">
        <v>3023</v>
      </c>
      <c r="L2481" s="13" t="s">
        <v>3028</v>
      </c>
      <c r="M2481" s="14">
        <v>0.8</v>
      </c>
      <c r="N2481" s="9">
        <v>10</v>
      </c>
      <c r="O2481" s="15">
        <v>41365</v>
      </c>
    </row>
    <row r="2482" spans="1:15" ht="12.75" customHeight="1" x14ac:dyDescent="0.25">
      <c r="A2482" s="13" t="s">
        <v>5874</v>
      </c>
      <c r="B2482" s="46" t="s">
        <v>8189</v>
      </c>
      <c r="C2482" s="35" t="s">
        <v>8190</v>
      </c>
      <c r="D2482" s="47">
        <v>20080039</v>
      </c>
      <c r="E2482" s="13" t="s">
        <v>10677</v>
      </c>
      <c r="F2482" s="13" t="s">
        <v>4939</v>
      </c>
      <c r="G2482" s="13" t="s">
        <v>4948</v>
      </c>
      <c r="H2482" s="13" t="s">
        <v>3048</v>
      </c>
      <c r="I2482" s="13" t="s">
        <v>3047</v>
      </c>
      <c r="J2482" s="13">
        <v>0</v>
      </c>
      <c r="K2482" s="13" t="s">
        <v>3023</v>
      </c>
      <c r="L2482" s="13" t="s">
        <v>3028</v>
      </c>
      <c r="M2482" s="14">
        <v>95.099199999999996</v>
      </c>
      <c r="N2482" s="9">
        <v>10</v>
      </c>
      <c r="O2482" s="15">
        <v>41365</v>
      </c>
    </row>
    <row r="2483" spans="1:15" ht="12.75" customHeight="1" x14ac:dyDescent="0.25">
      <c r="A2483" s="13" t="s">
        <v>5875</v>
      </c>
      <c r="B2483" s="46" t="s">
        <v>8191</v>
      </c>
      <c r="C2483" s="35" t="s">
        <v>8192</v>
      </c>
      <c r="D2483" s="47">
        <v>19770435</v>
      </c>
      <c r="E2483" s="13" t="s">
        <v>10677</v>
      </c>
      <c r="F2483" s="13" t="s">
        <v>4939</v>
      </c>
      <c r="G2483" s="13" t="s">
        <v>4948</v>
      </c>
      <c r="H2483" s="13" t="s">
        <v>3048</v>
      </c>
      <c r="I2483" s="13" t="s">
        <v>3047</v>
      </c>
      <c r="J2483" s="13">
        <v>0</v>
      </c>
      <c r="K2483" s="13" t="s">
        <v>3023</v>
      </c>
      <c r="L2483" s="13" t="s">
        <v>3028</v>
      </c>
      <c r="M2483" s="14">
        <v>37.852299199999997</v>
      </c>
      <c r="N2483" s="9">
        <v>10</v>
      </c>
      <c r="O2483" s="15">
        <v>41365</v>
      </c>
    </row>
    <row r="2484" spans="1:15" ht="12.75" customHeight="1" x14ac:dyDescent="0.25">
      <c r="A2484" s="13" t="s">
        <v>5876</v>
      </c>
      <c r="B2484" s="46" t="s">
        <v>8193</v>
      </c>
      <c r="C2484" s="35" t="s">
        <v>8192</v>
      </c>
      <c r="D2484" s="47">
        <v>19800211</v>
      </c>
      <c r="E2484" s="13" t="s">
        <v>10677</v>
      </c>
      <c r="F2484" s="13" t="s">
        <v>4939</v>
      </c>
      <c r="G2484" s="13" t="s">
        <v>4948</v>
      </c>
      <c r="H2484" s="13" t="s">
        <v>3048</v>
      </c>
      <c r="I2484" s="13" t="s">
        <v>3047</v>
      </c>
      <c r="J2484" s="13">
        <v>0</v>
      </c>
      <c r="K2484" s="13" t="s">
        <v>3023</v>
      </c>
      <c r="L2484" s="13" t="s">
        <v>3028</v>
      </c>
      <c r="M2484" s="14">
        <v>27.463999999999999</v>
      </c>
      <c r="N2484" s="9">
        <v>10</v>
      </c>
      <c r="O2484" s="15">
        <v>41365</v>
      </c>
    </row>
    <row r="2485" spans="1:15" ht="12.75" customHeight="1" x14ac:dyDescent="0.25">
      <c r="A2485" s="13" t="s">
        <v>5877</v>
      </c>
      <c r="B2485" s="46" t="s">
        <v>8194</v>
      </c>
      <c r="C2485" s="35" t="s">
        <v>8195</v>
      </c>
      <c r="D2485" s="47">
        <v>19870133</v>
      </c>
      <c r="E2485" s="13" t="s">
        <v>10677</v>
      </c>
      <c r="F2485" s="13" t="s">
        <v>4939</v>
      </c>
      <c r="G2485" s="13" t="s">
        <v>4948</v>
      </c>
      <c r="H2485" s="13" t="s">
        <v>3048</v>
      </c>
      <c r="I2485" s="13" t="s">
        <v>3047</v>
      </c>
      <c r="J2485" s="13">
        <v>0</v>
      </c>
      <c r="K2485" s="13" t="s">
        <v>3023</v>
      </c>
      <c r="L2485" s="13" t="s">
        <v>3028</v>
      </c>
      <c r="M2485" s="14">
        <v>15.16</v>
      </c>
      <c r="N2485" s="9">
        <v>10</v>
      </c>
      <c r="O2485" s="15">
        <v>41365</v>
      </c>
    </row>
    <row r="2486" spans="1:15" ht="12.75" customHeight="1" x14ac:dyDescent="0.25">
      <c r="A2486" s="13" t="s">
        <v>5878</v>
      </c>
      <c r="B2486" s="46" t="s">
        <v>8196</v>
      </c>
      <c r="C2486" s="35" t="s">
        <v>8197</v>
      </c>
      <c r="D2486" s="47">
        <v>19840567</v>
      </c>
      <c r="E2486" s="13" t="s">
        <v>10677</v>
      </c>
      <c r="F2486" s="13" t="s">
        <v>4939</v>
      </c>
      <c r="G2486" s="13" t="s">
        <v>4948</v>
      </c>
      <c r="H2486" s="13" t="s">
        <v>3048</v>
      </c>
      <c r="I2486" s="13" t="s">
        <v>3047</v>
      </c>
      <c r="J2486" s="13">
        <v>0</v>
      </c>
      <c r="K2486" s="13" t="s">
        <v>3023</v>
      </c>
      <c r="L2486" s="13" t="s">
        <v>3028</v>
      </c>
      <c r="M2486" s="14">
        <v>72.8</v>
      </c>
      <c r="N2486" s="9">
        <v>10</v>
      </c>
      <c r="O2486" s="15">
        <v>41365</v>
      </c>
    </row>
    <row r="2487" spans="1:15" ht="12.75" customHeight="1" x14ac:dyDescent="0.25">
      <c r="A2487" s="13" t="s">
        <v>5879</v>
      </c>
      <c r="B2487" s="46" t="s">
        <v>8198</v>
      </c>
      <c r="C2487" s="35" t="s">
        <v>8199</v>
      </c>
      <c r="D2487" s="47">
        <v>19880334</v>
      </c>
      <c r="E2487" s="13" t="s">
        <v>10677</v>
      </c>
      <c r="F2487" s="13" t="s">
        <v>4939</v>
      </c>
      <c r="G2487" s="13" t="s">
        <v>4948</v>
      </c>
      <c r="H2487" s="13" t="s">
        <v>3048</v>
      </c>
      <c r="I2487" s="13" t="s">
        <v>3047</v>
      </c>
      <c r="J2487" s="13">
        <v>0</v>
      </c>
      <c r="K2487" s="13" t="s">
        <v>3023</v>
      </c>
      <c r="L2487" s="13" t="s">
        <v>3028</v>
      </c>
      <c r="M2487" s="14">
        <v>17793.060319999997</v>
      </c>
      <c r="N2487" s="9">
        <v>10</v>
      </c>
      <c r="O2487" s="15">
        <v>41365</v>
      </c>
    </row>
    <row r="2488" spans="1:15" ht="12.75" customHeight="1" x14ac:dyDescent="0.25">
      <c r="A2488" s="13" t="s">
        <v>5880</v>
      </c>
      <c r="B2488" s="46" t="s">
        <v>8200</v>
      </c>
      <c r="C2488" s="35" t="s">
        <v>8201</v>
      </c>
      <c r="D2488" s="47">
        <v>19840481</v>
      </c>
      <c r="E2488" s="13" t="s">
        <v>10677</v>
      </c>
      <c r="F2488" s="13" t="s">
        <v>4939</v>
      </c>
      <c r="G2488" s="13" t="s">
        <v>4948</v>
      </c>
      <c r="H2488" s="13" t="s">
        <v>3048</v>
      </c>
      <c r="I2488" s="13" t="s">
        <v>3047</v>
      </c>
      <c r="J2488" s="13">
        <v>0</v>
      </c>
      <c r="K2488" s="13" t="s">
        <v>3023</v>
      </c>
      <c r="L2488" s="13" t="s">
        <v>3028</v>
      </c>
      <c r="M2488" s="14">
        <v>430.71199999999999</v>
      </c>
      <c r="N2488" s="9">
        <v>10</v>
      </c>
      <c r="O2488" s="15">
        <v>41365</v>
      </c>
    </row>
    <row r="2489" spans="1:15" ht="12.75" customHeight="1" x14ac:dyDescent="0.25">
      <c r="A2489" s="13" t="s">
        <v>5881</v>
      </c>
      <c r="B2489" s="46" t="s">
        <v>8202</v>
      </c>
      <c r="C2489" s="35" t="s">
        <v>8203</v>
      </c>
      <c r="D2489" s="47">
        <v>19850125</v>
      </c>
      <c r="E2489" s="13" t="s">
        <v>10677</v>
      </c>
      <c r="F2489" s="13" t="s">
        <v>4939</v>
      </c>
      <c r="G2489" s="13" t="s">
        <v>4948</v>
      </c>
      <c r="H2489" s="13" t="s">
        <v>3048</v>
      </c>
      <c r="I2489" s="13" t="s">
        <v>3047</v>
      </c>
      <c r="J2489" s="13">
        <v>0</v>
      </c>
      <c r="K2489" s="13" t="s">
        <v>3023</v>
      </c>
      <c r="L2489" s="13" t="s">
        <v>3028</v>
      </c>
      <c r="M2489" s="14">
        <v>18.631999999999998</v>
      </c>
      <c r="N2489" s="9">
        <v>10</v>
      </c>
      <c r="O2489" s="15">
        <v>41365</v>
      </c>
    </row>
    <row r="2490" spans="1:15" ht="12.75" customHeight="1" x14ac:dyDescent="0.25">
      <c r="A2490" s="13" t="s">
        <v>5882</v>
      </c>
      <c r="B2490" s="46" t="s">
        <v>8204</v>
      </c>
      <c r="C2490" s="35" t="s">
        <v>8205</v>
      </c>
      <c r="D2490" s="47">
        <v>19840419</v>
      </c>
      <c r="E2490" s="13" t="s">
        <v>10677</v>
      </c>
      <c r="F2490" s="13" t="s">
        <v>4939</v>
      </c>
      <c r="G2490" s="13" t="s">
        <v>4948</v>
      </c>
      <c r="H2490" s="13" t="s">
        <v>3048</v>
      </c>
      <c r="I2490" s="13" t="s">
        <v>3047</v>
      </c>
      <c r="J2490" s="13">
        <v>0</v>
      </c>
      <c r="K2490" s="13" t="s">
        <v>3023</v>
      </c>
      <c r="L2490" s="13" t="s">
        <v>3028</v>
      </c>
      <c r="M2490" s="14">
        <v>114.11904</v>
      </c>
      <c r="N2490" s="9">
        <v>10</v>
      </c>
      <c r="O2490" s="15">
        <v>41365</v>
      </c>
    </row>
    <row r="2491" spans="1:15" ht="12.75" customHeight="1" x14ac:dyDescent="0.25">
      <c r="A2491" s="13" t="s">
        <v>5883</v>
      </c>
      <c r="B2491" s="46" t="s">
        <v>8206</v>
      </c>
      <c r="C2491" s="35" t="s">
        <v>8207</v>
      </c>
      <c r="D2491" s="47">
        <v>20040434</v>
      </c>
      <c r="E2491" s="13" t="s">
        <v>10677</v>
      </c>
      <c r="F2491" s="13" t="s">
        <v>4939</v>
      </c>
      <c r="G2491" s="13" t="s">
        <v>4948</v>
      </c>
      <c r="H2491" s="13" t="s">
        <v>3048</v>
      </c>
      <c r="I2491" s="13" t="s">
        <v>3047</v>
      </c>
      <c r="J2491" s="13">
        <v>0</v>
      </c>
      <c r="K2491" s="13" t="s">
        <v>3023</v>
      </c>
      <c r="L2491" s="13" t="s">
        <v>3028</v>
      </c>
      <c r="M2491" s="14">
        <v>61.6</v>
      </c>
      <c r="N2491" s="9">
        <v>10</v>
      </c>
      <c r="O2491" s="15">
        <v>41365</v>
      </c>
    </row>
    <row r="2492" spans="1:15" ht="12.75" customHeight="1" x14ac:dyDescent="0.25">
      <c r="A2492" s="13" t="s">
        <v>5884</v>
      </c>
      <c r="B2492" s="46" t="s">
        <v>8211</v>
      </c>
      <c r="C2492" s="35" t="s">
        <v>8212</v>
      </c>
      <c r="D2492" s="47">
        <v>19870066</v>
      </c>
      <c r="E2492" s="13" t="s">
        <v>10677</v>
      </c>
      <c r="F2492" s="13" t="s">
        <v>4939</v>
      </c>
      <c r="G2492" s="13" t="s">
        <v>4948</v>
      </c>
      <c r="H2492" s="13" t="s">
        <v>3048</v>
      </c>
      <c r="I2492" s="13" t="s">
        <v>3047</v>
      </c>
      <c r="J2492" s="13">
        <v>0</v>
      </c>
      <c r="K2492" s="13" t="s">
        <v>3023</v>
      </c>
      <c r="L2492" s="13" t="s">
        <v>3028</v>
      </c>
      <c r="M2492" s="14">
        <v>6</v>
      </c>
      <c r="N2492" s="9">
        <v>10</v>
      </c>
      <c r="O2492" s="15">
        <v>41365</v>
      </c>
    </row>
    <row r="2493" spans="1:15" ht="12.75" customHeight="1" x14ac:dyDescent="0.25">
      <c r="A2493" s="13" t="s">
        <v>5885</v>
      </c>
      <c r="B2493" s="46" t="s">
        <v>8213</v>
      </c>
      <c r="C2493" s="35" t="s">
        <v>8214</v>
      </c>
      <c r="D2493" s="47">
        <v>19940142</v>
      </c>
      <c r="E2493" s="13" t="s">
        <v>10677</v>
      </c>
      <c r="F2493" s="13" t="s">
        <v>4939</v>
      </c>
      <c r="G2493" s="13" t="s">
        <v>4948</v>
      </c>
      <c r="H2493" s="13" t="s">
        <v>3048</v>
      </c>
      <c r="I2493" s="13" t="s">
        <v>3047</v>
      </c>
      <c r="J2493" s="13">
        <v>0</v>
      </c>
      <c r="K2493" s="13" t="s">
        <v>3023</v>
      </c>
      <c r="L2493" s="13" t="s">
        <v>3028</v>
      </c>
      <c r="M2493" s="14">
        <v>2282.3807999999999</v>
      </c>
      <c r="N2493" s="9">
        <v>10</v>
      </c>
      <c r="O2493" s="15">
        <v>41365</v>
      </c>
    </row>
    <row r="2494" spans="1:15" ht="12.75" customHeight="1" x14ac:dyDescent="0.25">
      <c r="A2494" s="13" t="s">
        <v>5886</v>
      </c>
      <c r="B2494" s="46" t="s">
        <v>8215</v>
      </c>
      <c r="C2494" s="35" t="s">
        <v>8216</v>
      </c>
      <c r="D2494" s="47">
        <v>20110112</v>
      </c>
      <c r="E2494" s="13" t="s">
        <v>10678</v>
      </c>
      <c r="F2494" s="13" t="s">
        <v>4939</v>
      </c>
      <c r="G2494" s="13" t="s">
        <v>4948</v>
      </c>
      <c r="H2494" s="13" t="s">
        <v>3048</v>
      </c>
      <c r="I2494" s="13" t="s">
        <v>3047</v>
      </c>
      <c r="J2494" s="13">
        <v>0</v>
      </c>
      <c r="K2494" s="13" t="s">
        <v>3023</v>
      </c>
      <c r="L2494" s="13" t="s">
        <v>3028</v>
      </c>
      <c r="M2494" s="14">
        <v>190.19839999999999</v>
      </c>
      <c r="N2494" s="9">
        <v>10</v>
      </c>
      <c r="O2494" s="15">
        <v>41365</v>
      </c>
    </row>
    <row r="2495" spans="1:15" ht="12.75" customHeight="1" x14ac:dyDescent="0.25">
      <c r="A2495" s="13" t="s">
        <v>5887</v>
      </c>
      <c r="B2495" s="46" t="s">
        <v>8221</v>
      </c>
      <c r="C2495" s="35" t="s">
        <v>8222</v>
      </c>
      <c r="D2495" s="47">
        <v>19850042</v>
      </c>
      <c r="E2495" s="13" t="s">
        <v>10677</v>
      </c>
      <c r="F2495" s="13" t="s">
        <v>4939</v>
      </c>
      <c r="G2495" s="13" t="s">
        <v>4948</v>
      </c>
      <c r="H2495" s="13" t="s">
        <v>3048</v>
      </c>
      <c r="I2495" s="13" t="s">
        <v>3047</v>
      </c>
      <c r="J2495" s="13">
        <v>0</v>
      </c>
      <c r="K2495" s="13" t="s">
        <v>3023</v>
      </c>
      <c r="L2495" s="13" t="s">
        <v>3028</v>
      </c>
      <c r="M2495" s="14">
        <v>353.19</v>
      </c>
      <c r="N2495" s="9">
        <v>10</v>
      </c>
      <c r="O2495" s="15">
        <v>42095</v>
      </c>
    </row>
    <row r="2496" spans="1:15" ht="12.75" customHeight="1" x14ac:dyDescent="0.25">
      <c r="A2496" s="13" t="s">
        <v>5888</v>
      </c>
      <c r="B2496" s="46" t="s">
        <v>8223</v>
      </c>
      <c r="C2496" s="35" t="s">
        <v>8222</v>
      </c>
      <c r="D2496" s="47">
        <v>20110113</v>
      </c>
      <c r="E2496" s="13" t="s">
        <v>10678</v>
      </c>
      <c r="F2496" s="13" t="s">
        <v>4939</v>
      </c>
      <c r="G2496" s="13" t="s">
        <v>4948</v>
      </c>
      <c r="H2496" s="13" t="s">
        <v>3048</v>
      </c>
      <c r="I2496" s="13" t="s">
        <v>3047</v>
      </c>
      <c r="J2496" s="13">
        <v>0</v>
      </c>
      <c r="K2496" s="13" t="s">
        <v>3023</v>
      </c>
      <c r="L2496" s="13" t="s">
        <v>3028</v>
      </c>
      <c r="M2496" s="14">
        <v>242.91199999999998</v>
      </c>
      <c r="N2496" s="9">
        <v>10</v>
      </c>
      <c r="O2496" s="15">
        <v>41365</v>
      </c>
    </row>
    <row r="2497" spans="1:15" ht="12.75" customHeight="1" x14ac:dyDescent="0.25">
      <c r="A2497" s="13" t="s">
        <v>5889</v>
      </c>
      <c r="B2497" s="46" t="s">
        <v>8223</v>
      </c>
      <c r="C2497" s="35" t="s">
        <v>8222</v>
      </c>
      <c r="D2497" s="47">
        <v>20110114</v>
      </c>
      <c r="E2497" s="13" t="s">
        <v>10678</v>
      </c>
      <c r="F2497" s="13" t="s">
        <v>4939</v>
      </c>
      <c r="G2497" s="13" t="s">
        <v>4948</v>
      </c>
      <c r="H2497" s="13" t="s">
        <v>3048</v>
      </c>
      <c r="I2497" s="13" t="s">
        <v>3047</v>
      </c>
      <c r="J2497" s="13">
        <v>0</v>
      </c>
      <c r="K2497" s="13" t="s">
        <v>3023</v>
      </c>
      <c r="L2497" s="13" t="s">
        <v>3028</v>
      </c>
      <c r="M2497" s="14">
        <v>242.91199999999998</v>
      </c>
      <c r="N2497" s="9">
        <v>10</v>
      </c>
      <c r="O2497" s="15">
        <v>41365</v>
      </c>
    </row>
    <row r="2498" spans="1:15" ht="12.75" customHeight="1" x14ac:dyDescent="0.25">
      <c r="A2498" s="13" t="s">
        <v>5890</v>
      </c>
      <c r="B2498" s="46" t="s">
        <v>8223</v>
      </c>
      <c r="C2498" s="35" t="s">
        <v>8222</v>
      </c>
      <c r="D2498" s="47">
        <v>20110115</v>
      </c>
      <c r="E2498" s="13" t="s">
        <v>10678</v>
      </c>
      <c r="F2498" s="13" t="s">
        <v>4939</v>
      </c>
      <c r="G2498" s="13" t="s">
        <v>4948</v>
      </c>
      <c r="H2498" s="13" t="s">
        <v>3048</v>
      </c>
      <c r="I2498" s="13" t="s">
        <v>3047</v>
      </c>
      <c r="J2498" s="13">
        <v>0</v>
      </c>
      <c r="K2498" s="13" t="s">
        <v>3023</v>
      </c>
      <c r="L2498" s="13" t="s">
        <v>3028</v>
      </c>
      <c r="M2498" s="14">
        <v>242.91199999999998</v>
      </c>
      <c r="N2498" s="9">
        <v>10</v>
      </c>
      <c r="O2498" s="15">
        <v>41365</v>
      </c>
    </row>
    <row r="2499" spans="1:15" ht="12.75" customHeight="1" x14ac:dyDescent="0.25">
      <c r="A2499" s="13" t="s">
        <v>5891</v>
      </c>
      <c r="B2499" s="46" t="s">
        <v>8223</v>
      </c>
      <c r="C2499" s="35" t="s">
        <v>8222</v>
      </c>
      <c r="D2499" s="47">
        <v>20110116</v>
      </c>
      <c r="E2499" s="13" t="s">
        <v>10678</v>
      </c>
      <c r="F2499" s="13" t="s">
        <v>4939</v>
      </c>
      <c r="G2499" s="13" t="s">
        <v>4948</v>
      </c>
      <c r="H2499" s="13" t="s">
        <v>3048</v>
      </c>
      <c r="I2499" s="13" t="s">
        <v>3047</v>
      </c>
      <c r="J2499" s="13">
        <v>0</v>
      </c>
      <c r="K2499" s="13" t="s">
        <v>3023</v>
      </c>
      <c r="L2499" s="13" t="s">
        <v>3028</v>
      </c>
      <c r="M2499" s="14">
        <v>242.91199999999998</v>
      </c>
      <c r="N2499" s="9">
        <v>10</v>
      </c>
      <c r="O2499" s="15">
        <v>41365</v>
      </c>
    </row>
    <row r="2500" spans="1:15" ht="12.75" customHeight="1" x14ac:dyDescent="0.25">
      <c r="A2500" s="13" t="s">
        <v>5892</v>
      </c>
      <c r="B2500" s="46" t="s">
        <v>8223</v>
      </c>
      <c r="C2500" s="35" t="s">
        <v>8222</v>
      </c>
      <c r="D2500" s="47">
        <v>20110117</v>
      </c>
      <c r="E2500" s="13" t="s">
        <v>10678</v>
      </c>
      <c r="F2500" s="13" t="s">
        <v>4939</v>
      </c>
      <c r="G2500" s="13" t="s">
        <v>4948</v>
      </c>
      <c r="H2500" s="13" t="s">
        <v>3048</v>
      </c>
      <c r="I2500" s="13" t="s">
        <v>3047</v>
      </c>
      <c r="J2500" s="13">
        <v>0</v>
      </c>
      <c r="K2500" s="13" t="s">
        <v>3023</v>
      </c>
      <c r="L2500" s="13" t="s">
        <v>3028</v>
      </c>
      <c r="M2500" s="14">
        <v>242.91199999999998</v>
      </c>
      <c r="N2500" s="9">
        <v>10</v>
      </c>
      <c r="O2500" s="15">
        <v>41365</v>
      </c>
    </row>
    <row r="2501" spans="1:15" ht="12.75" customHeight="1" x14ac:dyDescent="0.25">
      <c r="A2501" s="13" t="s">
        <v>5893</v>
      </c>
      <c r="B2501" s="46" t="s">
        <v>8226</v>
      </c>
      <c r="C2501" s="35" t="s">
        <v>8227</v>
      </c>
      <c r="D2501" s="47">
        <v>19880213</v>
      </c>
      <c r="E2501" s="13" t="s">
        <v>10677</v>
      </c>
      <c r="F2501" s="13" t="s">
        <v>4939</v>
      </c>
      <c r="G2501" s="13" t="s">
        <v>4948</v>
      </c>
      <c r="H2501" s="13" t="s">
        <v>3048</v>
      </c>
      <c r="I2501" s="13" t="s">
        <v>3047</v>
      </c>
      <c r="J2501" s="13">
        <v>0</v>
      </c>
      <c r="K2501" s="13" t="s">
        <v>3023</v>
      </c>
      <c r="L2501" s="13" t="s">
        <v>3028</v>
      </c>
      <c r="M2501" s="14">
        <v>432.05600000000004</v>
      </c>
      <c r="N2501" s="9">
        <v>10</v>
      </c>
      <c r="O2501" s="15">
        <v>41365</v>
      </c>
    </row>
    <row r="2502" spans="1:15" ht="12.75" customHeight="1" x14ac:dyDescent="0.25">
      <c r="A2502" s="13" t="s">
        <v>5894</v>
      </c>
      <c r="B2502" s="46" t="s">
        <v>8228</v>
      </c>
      <c r="C2502" s="35" t="s">
        <v>8229</v>
      </c>
      <c r="D2502" s="47">
        <v>19750152</v>
      </c>
      <c r="E2502" s="13" t="s">
        <v>10677</v>
      </c>
      <c r="F2502" s="13" t="s">
        <v>4939</v>
      </c>
      <c r="G2502" s="13" t="s">
        <v>4948</v>
      </c>
      <c r="H2502" s="13" t="s">
        <v>3048</v>
      </c>
      <c r="I2502" s="13" t="s">
        <v>3047</v>
      </c>
      <c r="J2502" s="13">
        <v>0</v>
      </c>
      <c r="K2502" s="13" t="s">
        <v>3023</v>
      </c>
      <c r="L2502" s="13" t="s">
        <v>3028</v>
      </c>
      <c r="M2502" s="14">
        <v>266.88</v>
      </c>
      <c r="N2502" s="9">
        <v>10</v>
      </c>
      <c r="O2502" s="15">
        <v>41365</v>
      </c>
    </row>
    <row r="2503" spans="1:15" ht="12.75" customHeight="1" x14ac:dyDescent="0.25">
      <c r="A2503" s="13" t="s">
        <v>5895</v>
      </c>
      <c r="B2503" s="46" t="s">
        <v>8231</v>
      </c>
      <c r="C2503" s="35" t="s">
        <v>8230</v>
      </c>
      <c r="D2503" s="47">
        <v>20110119</v>
      </c>
      <c r="E2503" s="13" t="s">
        <v>10678</v>
      </c>
      <c r="F2503" s="13" t="s">
        <v>4939</v>
      </c>
      <c r="G2503" s="13" t="s">
        <v>4948</v>
      </c>
      <c r="H2503" s="13" t="s">
        <v>3048</v>
      </c>
      <c r="I2503" s="13" t="s">
        <v>3047</v>
      </c>
      <c r="J2503" s="13">
        <v>0</v>
      </c>
      <c r="K2503" s="13" t="s">
        <v>3023</v>
      </c>
      <c r="L2503" s="13" t="s">
        <v>3028</v>
      </c>
      <c r="M2503" s="14">
        <v>808.34320000000002</v>
      </c>
      <c r="N2503" s="9">
        <v>10</v>
      </c>
      <c r="O2503" s="15">
        <v>41365</v>
      </c>
    </row>
    <row r="2504" spans="1:15" ht="12.75" customHeight="1" x14ac:dyDescent="0.25">
      <c r="A2504" s="13" t="s">
        <v>5896</v>
      </c>
      <c r="B2504" s="46" t="s">
        <v>8233</v>
      </c>
      <c r="C2504" s="35" t="s">
        <v>8234</v>
      </c>
      <c r="D2504" s="47">
        <v>19920942</v>
      </c>
      <c r="E2504" s="13" t="s">
        <v>10677</v>
      </c>
      <c r="F2504" s="13" t="s">
        <v>4939</v>
      </c>
      <c r="G2504" s="13" t="s">
        <v>4948</v>
      </c>
      <c r="H2504" s="13" t="s">
        <v>3048</v>
      </c>
      <c r="I2504" s="13" t="s">
        <v>3047</v>
      </c>
      <c r="J2504" s="13">
        <v>0</v>
      </c>
      <c r="K2504" s="13" t="s">
        <v>3023</v>
      </c>
      <c r="L2504" s="13" t="s">
        <v>3028</v>
      </c>
      <c r="M2504" s="14">
        <v>423.83</v>
      </c>
      <c r="N2504" s="9">
        <v>10</v>
      </c>
      <c r="O2504" s="15">
        <v>42095</v>
      </c>
    </row>
    <row r="2505" spans="1:15" ht="12.75" customHeight="1" x14ac:dyDescent="0.25">
      <c r="A2505" s="13" t="s">
        <v>5897</v>
      </c>
      <c r="B2505" s="46" t="s">
        <v>8237</v>
      </c>
      <c r="C2505" s="35" t="s">
        <v>8238</v>
      </c>
      <c r="D2505" s="47">
        <v>20110121</v>
      </c>
      <c r="E2505" s="13" t="s">
        <v>10678</v>
      </c>
      <c r="F2505" s="13" t="s">
        <v>4939</v>
      </c>
      <c r="G2505" s="13" t="s">
        <v>4948</v>
      </c>
      <c r="H2505" s="13" t="s">
        <v>3048</v>
      </c>
      <c r="I2505" s="13" t="s">
        <v>3047</v>
      </c>
      <c r="J2505" s="13">
        <v>0</v>
      </c>
      <c r="K2505" s="13" t="s">
        <v>3023</v>
      </c>
      <c r="L2505" s="13" t="s">
        <v>3028</v>
      </c>
      <c r="M2505" s="14">
        <v>6</v>
      </c>
      <c r="N2505" s="9">
        <v>10</v>
      </c>
      <c r="O2505" s="15">
        <v>41365</v>
      </c>
    </row>
    <row r="2506" spans="1:15" ht="12.75" customHeight="1" x14ac:dyDescent="0.25">
      <c r="A2506" s="13" t="s">
        <v>5898</v>
      </c>
      <c r="B2506" s="46" t="s">
        <v>8239</v>
      </c>
      <c r="C2506" s="35" t="s">
        <v>8240</v>
      </c>
      <c r="D2506" s="47">
        <v>19950137</v>
      </c>
      <c r="E2506" s="13" t="s">
        <v>10677</v>
      </c>
      <c r="F2506" s="13" t="s">
        <v>4939</v>
      </c>
      <c r="G2506" s="13" t="s">
        <v>4948</v>
      </c>
      <c r="H2506" s="13" t="s">
        <v>3048</v>
      </c>
      <c r="I2506" s="13" t="s">
        <v>3047</v>
      </c>
      <c r="J2506" s="13">
        <v>0</v>
      </c>
      <c r="K2506" s="13" t="s">
        <v>3023</v>
      </c>
      <c r="L2506" s="13" t="s">
        <v>3028</v>
      </c>
      <c r="M2506" s="14">
        <v>35.968000000000004</v>
      </c>
      <c r="N2506" s="9">
        <v>10</v>
      </c>
      <c r="O2506" s="15">
        <v>41365</v>
      </c>
    </row>
    <row r="2507" spans="1:15" ht="12.75" customHeight="1" x14ac:dyDescent="0.25">
      <c r="A2507" s="13" t="s">
        <v>5899</v>
      </c>
      <c r="B2507" s="46" t="s">
        <v>8241</v>
      </c>
      <c r="C2507" s="35" t="s">
        <v>8242</v>
      </c>
      <c r="D2507" s="47">
        <v>19800212</v>
      </c>
      <c r="E2507" s="13" t="s">
        <v>10677</v>
      </c>
      <c r="F2507" s="13" t="s">
        <v>4939</v>
      </c>
      <c r="G2507" s="13" t="s">
        <v>4948</v>
      </c>
      <c r="H2507" s="13" t="s">
        <v>3048</v>
      </c>
      <c r="I2507" s="13" t="s">
        <v>3047</v>
      </c>
      <c r="J2507" s="13">
        <v>0</v>
      </c>
      <c r="K2507" s="13" t="s">
        <v>3023</v>
      </c>
      <c r="L2507" s="13" t="s">
        <v>3028</v>
      </c>
      <c r="M2507" s="14">
        <v>139.524</v>
      </c>
      <c r="N2507" s="9">
        <v>10</v>
      </c>
      <c r="O2507" s="15">
        <v>42095</v>
      </c>
    </row>
    <row r="2508" spans="1:15" ht="12.75" customHeight="1" x14ac:dyDescent="0.25">
      <c r="A2508" s="13" t="s">
        <v>5900</v>
      </c>
      <c r="B2508" s="46" t="s">
        <v>8243</v>
      </c>
      <c r="C2508" s="35" t="s">
        <v>8244</v>
      </c>
      <c r="D2508" s="47">
        <v>19880436</v>
      </c>
      <c r="E2508" s="13" t="s">
        <v>10677</v>
      </c>
      <c r="F2508" s="13" t="s">
        <v>4939</v>
      </c>
      <c r="G2508" s="13" t="s">
        <v>4948</v>
      </c>
      <c r="H2508" s="13" t="s">
        <v>3048</v>
      </c>
      <c r="I2508" s="13" t="s">
        <v>3047</v>
      </c>
      <c r="J2508" s="13">
        <v>0</v>
      </c>
      <c r="K2508" s="13" t="s">
        <v>3023</v>
      </c>
      <c r="L2508" s="13" t="s">
        <v>3028</v>
      </c>
      <c r="M2508" s="14">
        <v>56.488924800000007</v>
      </c>
      <c r="N2508" s="9">
        <v>10</v>
      </c>
      <c r="O2508" s="15">
        <v>41365</v>
      </c>
    </row>
    <row r="2509" spans="1:15" ht="12.75" customHeight="1" x14ac:dyDescent="0.25">
      <c r="A2509" s="13" t="s">
        <v>5901</v>
      </c>
      <c r="B2509" s="46" t="s">
        <v>8245</v>
      </c>
      <c r="C2509" s="35" t="s">
        <v>8246</v>
      </c>
      <c r="D2509" s="47">
        <v>20060461</v>
      </c>
      <c r="E2509" s="13" t="s">
        <v>10677</v>
      </c>
      <c r="F2509" s="13" t="s">
        <v>4939</v>
      </c>
      <c r="G2509" s="13" t="s">
        <v>4948</v>
      </c>
      <c r="H2509" s="13" t="s">
        <v>3048</v>
      </c>
      <c r="I2509" s="13" t="s">
        <v>3047</v>
      </c>
      <c r="J2509" s="13">
        <v>0</v>
      </c>
      <c r="K2509" s="13" t="s">
        <v>3023</v>
      </c>
      <c r="L2509" s="13" t="s">
        <v>3028</v>
      </c>
      <c r="M2509" s="14">
        <v>86.4</v>
      </c>
      <c r="N2509" s="9">
        <v>10</v>
      </c>
      <c r="O2509" s="15">
        <v>41365</v>
      </c>
    </row>
    <row r="2510" spans="1:15" ht="12.75" customHeight="1" x14ac:dyDescent="0.25">
      <c r="A2510" s="13" t="s">
        <v>5902</v>
      </c>
      <c r="B2510" s="46" t="s">
        <v>8247</v>
      </c>
      <c r="C2510" s="35" t="s">
        <v>8248</v>
      </c>
      <c r="D2510" s="47">
        <v>20070141</v>
      </c>
      <c r="E2510" s="13" t="s">
        <v>10677</v>
      </c>
      <c r="F2510" s="13" t="s">
        <v>4939</v>
      </c>
      <c r="G2510" s="13" t="s">
        <v>4948</v>
      </c>
      <c r="H2510" s="13" t="s">
        <v>3048</v>
      </c>
      <c r="I2510" s="13" t="s">
        <v>3047</v>
      </c>
      <c r="J2510" s="13">
        <v>0</v>
      </c>
      <c r="K2510" s="13" t="s">
        <v>3023</v>
      </c>
      <c r="L2510" s="13" t="s">
        <v>3028</v>
      </c>
      <c r="M2510" s="14">
        <v>55.8232304</v>
      </c>
      <c r="N2510" s="9">
        <v>10</v>
      </c>
      <c r="O2510" s="15">
        <v>41365</v>
      </c>
    </row>
    <row r="2511" spans="1:15" ht="12.75" customHeight="1" x14ac:dyDescent="0.25">
      <c r="A2511" s="13" t="s">
        <v>5903</v>
      </c>
      <c r="B2511" s="46" t="s">
        <v>8249</v>
      </c>
      <c r="C2511" s="35" t="s">
        <v>8250</v>
      </c>
      <c r="D2511" s="47">
        <v>20050036</v>
      </c>
      <c r="E2511" s="13" t="s">
        <v>10677</v>
      </c>
      <c r="F2511" s="13" t="s">
        <v>4939</v>
      </c>
      <c r="G2511" s="13" t="s">
        <v>4948</v>
      </c>
      <c r="H2511" s="13" t="s">
        <v>3048</v>
      </c>
      <c r="I2511" s="13" t="s">
        <v>3047</v>
      </c>
      <c r="J2511" s="13">
        <v>0</v>
      </c>
      <c r="K2511" s="13" t="s">
        <v>3023</v>
      </c>
      <c r="L2511" s="13" t="s">
        <v>3028</v>
      </c>
      <c r="M2511" s="14">
        <v>32.799999999999997</v>
      </c>
      <c r="N2511" s="9">
        <v>10</v>
      </c>
      <c r="O2511" s="15">
        <v>41365</v>
      </c>
    </row>
    <row r="2512" spans="1:15" ht="12.75" customHeight="1" x14ac:dyDescent="0.25">
      <c r="A2512" s="13" t="s">
        <v>5904</v>
      </c>
      <c r="B2512" s="46" t="s">
        <v>8251</v>
      </c>
      <c r="C2512" s="35" t="s">
        <v>8252</v>
      </c>
      <c r="D2512" s="47">
        <v>19880167</v>
      </c>
      <c r="E2512" s="13" t="s">
        <v>10677</v>
      </c>
      <c r="F2512" s="13" t="s">
        <v>4939</v>
      </c>
      <c r="G2512" s="13" t="s">
        <v>4948</v>
      </c>
      <c r="H2512" s="13" t="s">
        <v>3048</v>
      </c>
      <c r="I2512" s="13" t="s">
        <v>3047</v>
      </c>
      <c r="J2512" s="13">
        <v>0</v>
      </c>
      <c r="K2512" s="13" t="s">
        <v>3023</v>
      </c>
      <c r="L2512" s="13" t="s">
        <v>3028</v>
      </c>
      <c r="M2512" s="14">
        <v>205</v>
      </c>
      <c r="N2512" s="9">
        <v>10</v>
      </c>
      <c r="O2512" s="15">
        <v>41365</v>
      </c>
    </row>
    <row r="2513" spans="1:15" ht="12.75" customHeight="1" x14ac:dyDescent="0.25">
      <c r="A2513" s="13" t="s">
        <v>5905</v>
      </c>
      <c r="B2513" s="46" t="s">
        <v>8253</v>
      </c>
      <c r="C2513" s="35" t="s">
        <v>8254</v>
      </c>
      <c r="D2513" s="47">
        <v>20030435</v>
      </c>
      <c r="E2513" s="13" t="s">
        <v>10677</v>
      </c>
      <c r="F2513" s="13" t="s">
        <v>4939</v>
      </c>
      <c r="G2513" s="13" t="s">
        <v>4948</v>
      </c>
      <c r="H2513" s="13" t="s">
        <v>3048</v>
      </c>
      <c r="I2513" s="13" t="s">
        <v>3047</v>
      </c>
      <c r="J2513" s="13">
        <v>0</v>
      </c>
      <c r="K2513" s="13" t="s">
        <v>3023</v>
      </c>
      <c r="L2513" s="13" t="s">
        <v>3028</v>
      </c>
      <c r="M2513" s="14">
        <v>79.693129600000006</v>
      </c>
      <c r="N2513" s="9">
        <v>10</v>
      </c>
      <c r="O2513" s="15">
        <v>41365</v>
      </c>
    </row>
    <row r="2514" spans="1:15" ht="12.75" customHeight="1" x14ac:dyDescent="0.25">
      <c r="A2514" s="13" t="s">
        <v>5906</v>
      </c>
      <c r="B2514" s="46" t="s">
        <v>8255</v>
      </c>
      <c r="C2514" s="35" t="s">
        <v>8256</v>
      </c>
      <c r="D2514" s="47">
        <v>19970007</v>
      </c>
      <c r="E2514" s="13" t="s">
        <v>10677</v>
      </c>
      <c r="F2514" s="13" t="s">
        <v>4939</v>
      </c>
      <c r="G2514" s="13" t="s">
        <v>4948</v>
      </c>
      <c r="H2514" s="13" t="s">
        <v>3048</v>
      </c>
      <c r="I2514" s="13" t="s">
        <v>3047</v>
      </c>
      <c r="J2514" s="13">
        <v>0</v>
      </c>
      <c r="K2514" s="13" t="s">
        <v>3023</v>
      </c>
      <c r="L2514" s="13" t="s">
        <v>3028</v>
      </c>
      <c r="M2514" s="14">
        <v>7.2</v>
      </c>
      <c r="N2514" s="9">
        <v>10</v>
      </c>
      <c r="O2514" s="15">
        <v>41365</v>
      </c>
    </row>
    <row r="2515" spans="1:15" ht="12.75" customHeight="1" x14ac:dyDescent="0.25">
      <c r="A2515" s="13" t="s">
        <v>5907</v>
      </c>
      <c r="B2515" s="46" t="s">
        <v>8257</v>
      </c>
      <c r="C2515" s="35" t="s">
        <v>8258</v>
      </c>
      <c r="D2515" s="47">
        <v>20110109</v>
      </c>
      <c r="E2515" s="13" t="s">
        <v>10677</v>
      </c>
      <c r="F2515" s="13" t="s">
        <v>4939</v>
      </c>
      <c r="G2515" s="13" t="s">
        <v>4948</v>
      </c>
      <c r="H2515" s="13" t="s">
        <v>3048</v>
      </c>
      <c r="I2515" s="13" t="s">
        <v>3047</v>
      </c>
      <c r="J2515" s="13">
        <v>0</v>
      </c>
      <c r="K2515" s="13" t="s">
        <v>3023</v>
      </c>
      <c r="L2515" s="13" t="s">
        <v>3028</v>
      </c>
      <c r="M2515" s="14">
        <v>234.4</v>
      </c>
      <c r="N2515" s="9">
        <v>10</v>
      </c>
      <c r="O2515" s="15">
        <v>41365</v>
      </c>
    </row>
    <row r="2516" spans="1:15" ht="12.75" customHeight="1" x14ac:dyDescent="0.25">
      <c r="A2516" s="13" t="s">
        <v>5908</v>
      </c>
      <c r="B2516" s="46" t="s">
        <v>8265</v>
      </c>
      <c r="C2516" s="35" t="s">
        <v>8266</v>
      </c>
      <c r="D2516" s="47">
        <v>20040484</v>
      </c>
      <c r="E2516" s="13" t="s">
        <v>10677</v>
      </c>
      <c r="F2516" s="13" t="s">
        <v>4939</v>
      </c>
      <c r="G2516" s="13" t="s">
        <v>4948</v>
      </c>
      <c r="H2516" s="13" t="s">
        <v>3048</v>
      </c>
      <c r="I2516" s="13" t="s">
        <v>3047</v>
      </c>
      <c r="J2516" s="13">
        <v>0</v>
      </c>
      <c r="K2516" s="13" t="s">
        <v>3023</v>
      </c>
      <c r="L2516" s="13" t="s">
        <v>3028</v>
      </c>
      <c r="M2516" s="14">
        <v>36</v>
      </c>
      <c r="N2516" s="9">
        <v>10</v>
      </c>
      <c r="O2516" s="15">
        <v>41365</v>
      </c>
    </row>
    <row r="2517" spans="1:15" ht="12.75" customHeight="1" x14ac:dyDescent="0.25">
      <c r="A2517" s="13" t="s">
        <v>5909</v>
      </c>
      <c r="B2517" s="46" t="s">
        <v>8267</v>
      </c>
      <c r="C2517" s="35" t="s">
        <v>8268</v>
      </c>
      <c r="D2517" s="47">
        <v>19860254</v>
      </c>
      <c r="E2517" s="13" t="s">
        <v>10677</v>
      </c>
      <c r="F2517" s="13" t="s">
        <v>4939</v>
      </c>
      <c r="G2517" s="13" t="s">
        <v>4948</v>
      </c>
      <c r="H2517" s="13" t="s">
        <v>3048</v>
      </c>
      <c r="I2517" s="13" t="s">
        <v>3047</v>
      </c>
      <c r="J2517" s="13">
        <v>0</v>
      </c>
      <c r="K2517" s="13" t="s">
        <v>3023</v>
      </c>
      <c r="L2517" s="13" t="s">
        <v>3028</v>
      </c>
      <c r="M2517" s="14">
        <v>787.68</v>
      </c>
      <c r="N2517" s="9">
        <v>10</v>
      </c>
      <c r="O2517" s="15">
        <v>42095</v>
      </c>
    </row>
    <row r="2518" spans="1:15" ht="12.75" customHeight="1" x14ac:dyDescent="0.25">
      <c r="A2518" s="13" t="s">
        <v>5910</v>
      </c>
      <c r="B2518" s="46" t="s">
        <v>8269</v>
      </c>
      <c r="C2518" s="35" t="s">
        <v>8270</v>
      </c>
      <c r="D2518" s="47">
        <v>19970040</v>
      </c>
      <c r="E2518" s="13" t="s">
        <v>10677</v>
      </c>
      <c r="F2518" s="13" t="s">
        <v>4939</v>
      </c>
      <c r="G2518" s="13" t="s">
        <v>4948</v>
      </c>
      <c r="H2518" s="13" t="s">
        <v>3048</v>
      </c>
      <c r="I2518" s="13" t="s">
        <v>3047</v>
      </c>
      <c r="J2518" s="13">
        <v>0</v>
      </c>
      <c r="K2518" s="13" t="s">
        <v>3023</v>
      </c>
      <c r="L2518" s="13" t="s">
        <v>3028</v>
      </c>
      <c r="M2518" s="14">
        <v>504.512</v>
      </c>
      <c r="N2518" s="9">
        <v>10</v>
      </c>
      <c r="O2518" s="15">
        <v>41365</v>
      </c>
    </row>
    <row r="2519" spans="1:15" ht="12.75" customHeight="1" x14ac:dyDescent="0.25">
      <c r="A2519" s="13" t="s">
        <v>5911</v>
      </c>
      <c r="B2519" s="46" t="s">
        <v>8271</v>
      </c>
      <c r="C2519" s="35" t="s">
        <v>8272</v>
      </c>
      <c r="D2519" s="47">
        <v>20070280</v>
      </c>
      <c r="E2519" s="13" t="s">
        <v>10677</v>
      </c>
      <c r="F2519" s="13" t="s">
        <v>4939</v>
      </c>
      <c r="G2519" s="13" t="s">
        <v>4948</v>
      </c>
      <c r="H2519" s="13" t="s">
        <v>3048</v>
      </c>
      <c r="I2519" s="13" t="s">
        <v>3047</v>
      </c>
      <c r="J2519" s="13">
        <v>0</v>
      </c>
      <c r="K2519" s="13" t="s">
        <v>3023</v>
      </c>
      <c r="L2519" s="13" t="s">
        <v>3028</v>
      </c>
      <c r="M2519" s="14">
        <v>42.335999999999999</v>
      </c>
      <c r="N2519" s="9">
        <v>10</v>
      </c>
      <c r="O2519" s="15">
        <v>41365</v>
      </c>
    </row>
    <row r="2520" spans="1:15" ht="12.75" customHeight="1" x14ac:dyDescent="0.25">
      <c r="A2520" s="13" t="s">
        <v>5912</v>
      </c>
      <c r="B2520" s="48" t="s">
        <v>8273</v>
      </c>
      <c r="C2520" s="35" t="s">
        <v>8274</v>
      </c>
      <c r="D2520" s="47">
        <v>19950016</v>
      </c>
      <c r="E2520" s="13" t="s">
        <v>10677</v>
      </c>
      <c r="F2520" s="13" t="s">
        <v>4939</v>
      </c>
      <c r="G2520" s="13" t="s">
        <v>4948</v>
      </c>
      <c r="H2520" s="13" t="s">
        <v>3048</v>
      </c>
      <c r="I2520" s="13" t="s">
        <v>3047</v>
      </c>
      <c r="J2520" s="13">
        <v>0</v>
      </c>
      <c r="K2520" s="13" t="s">
        <v>3023</v>
      </c>
      <c r="L2520" s="13" t="s">
        <v>3028</v>
      </c>
      <c r="M2520" s="14">
        <v>1.6</v>
      </c>
      <c r="N2520" s="9">
        <v>10</v>
      </c>
      <c r="O2520" s="15">
        <v>41365</v>
      </c>
    </row>
    <row r="2521" spans="1:15" ht="12.75" customHeight="1" x14ac:dyDescent="0.25">
      <c r="A2521" s="13" t="s">
        <v>5913</v>
      </c>
      <c r="B2521" s="46" t="s">
        <v>8275</v>
      </c>
      <c r="C2521" s="35" t="s">
        <v>8276</v>
      </c>
      <c r="D2521" s="47">
        <v>19990092</v>
      </c>
      <c r="E2521" s="13" t="s">
        <v>10677</v>
      </c>
      <c r="F2521" s="13" t="s">
        <v>4939</v>
      </c>
      <c r="G2521" s="13" t="s">
        <v>4948</v>
      </c>
      <c r="H2521" s="13" t="s">
        <v>3048</v>
      </c>
      <c r="I2521" s="13" t="s">
        <v>3047</v>
      </c>
      <c r="J2521" s="13">
        <v>0</v>
      </c>
      <c r="K2521" s="13" t="s">
        <v>3023</v>
      </c>
      <c r="L2521" s="13" t="s">
        <v>3028</v>
      </c>
      <c r="M2521" s="14">
        <v>240.88800000000001</v>
      </c>
      <c r="N2521" s="9">
        <v>10</v>
      </c>
      <c r="O2521" s="15">
        <v>41365</v>
      </c>
    </row>
    <row r="2522" spans="1:15" ht="12.75" customHeight="1" x14ac:dyDescent="0.25">
      <c r="A2522" s="13" t="s">
        <v>5914</v>
      </c>
      <c r="B2522" s="46" t="s">
        <v>8277</v>
      </c>
      <c r="C2522" s="35" t="s">
        <v>8278</v>
      </c>
      <c r="D2522" s="47">
        <v>19790283</v>
      </c>
      <c r="E2522" s="13" t="s">
        <v>10677</v>
      </c>
      <c r="F2522" s="13" t="s">
        <v>4939</v>
      </c>
      <c r="G2522" s="13" t="s">
        <v>4948</v>
      </c>
      <c r="H2522" s="13" t="s">
        <v>3048</v>
      </c>
      <c r="I2522" s="13" t="s">
        <v>3047</v>
      </c>
      <c r="J2522" s="13">
        <v>0</v>
      </c>
      <c r="K2522" s="13" t="s">
        <v>3023</v>
      </c>
      <c r="L2522" s="13" t="s">
        <v>3028</v>
      </c>
      <c r="M2522" s="14">
        <v>109.04</v>
      </c>
      <c r="N2522" s="9">
        <v>10</v>
      </c>
      <c r="O2522" s="15">
        <v>41365</v>
      </c>
    </row>
    <row r="2523" spans="1:15" ht="12.75" customHeight="1" x14ac:dyDescent="0.25">
      <c r="A2523" s="13" t="s">
        <v>5915</v>
      </c>
      <c r="B2523" s="46" t="s">
        <v>8279</v>
      </c>
      <c r="C2523" s="35" t="s">
        <v>8280</v>
      </c>
      <c r="D2523" s="47">
        <v>19800136</v>
      </c>
      <c r="E2523" s="13" t="s">
        <v>10677</v>
      </c>
      <c r="F2523" s="13" t="s">
        <v>4939</v>
      </c>
      <c r="G2523" s="13" t="s">
        <v>4948</v>
      </c>
      <c r="H2523" s="13" t="s">
        <v>3048</v>
      </c>
      <c r="I2523" s="13" t="s">
        <v>3047</v>
      </c>
      <c r="J2523" s="13">
        <v>0</v>
      </c>
      <c r="K2523" s="13" t="s">
        <v>3023</v>
      </c>
      <c r="L2523" s="13" t="s">
        <v>3028</v>
      </c>
      <c r="M2523" s="14">
        <v>92.176000000000002</v>
      </c>
      <c r="N2523" s="9">
        <v>10</v>
      </c>
      <c r="O2523" s="15">
        <v>41365</v>
      </c>
    </row>
    <row r="2524" spans="1:15" ht="12.75" customHeight="1" x14ac:dyDescent="0.25">
      <c r="A2524" s="13" t="s">
        <v>5916</v>
      </c>
      <c r="B2524" s="46" t="s">
        <v>8281</v>
      </c>
      <c r="C2524" s="35" t="s">
        <v>8282</v>
      </c>
      <c r="D2524" s="47">
        <v>19750132</v>
      </c>
      <c r="E2524" s="13" t="s">
        <v>10677</v>
      </c>
      <c r="F2524" s="13" t="s">
        <v>4939</v>
      </c>
      <c r="G2524" s="13" t="s">
        <v>4948</v>
      </c>
      <c r="H2524" s="13" t="s">
        <v>3048</v>
      </c>
      <c r="I2524" s="13" t="s">
        <v>3047</v>
      </c>
      <c r="J2524" s="13">
        <v>0</v>
      </c>
      <c r="K2524" s="13" t="s">
        <v>3023</v>
      </c>
      <c r="L2524" s="13" t="s">
        <v>3028</v>
      </c>
      <c r="M2524" s="14">
        <v>185.14400000000001</v>
      </c>
      <c r="N2524" s="9">
        <v>10</v>
      </c>
      <c r="O2524" s="15">
        <v>41365</v>
      </c>
    </row>
    <row r="2525" spans="1:15" ht="12.75" customHeight="1" x14ac:dyDescent="0.25">
      <c r="A2525" s="13" t="s">
        <v>5917</v>
      </c>
      <c r="B2525" s="46" t="s">
        <v>8283</v>
      </c>
      <c r="C2525" s="35" t="s">
        <v>8284</v>
      </c>
      <c r="D2525" s="47">
        <v>19880366</v>
      </c>
      <c r="E2525" s="13" t="s">
        <v>10677</v>
      </c>
      <c r="F2525" s="13" t="s">
        <v>4939</v>
      </c>
      <c r="G2525" s="13" t="s">
        <v>4948</v>
      </c>
      <c r="H2525" s="13" t="s">
        <v>3048</v>
      </c>
      <c r="I2525" s="13" t="s">
        <v>3047</v>
      </c>
      <c r="J2525" s="13">
        <v>0</v>
      </c>
      <c r="K2525" s="13" t="s">
        <v>3023</v>
      </c>
      <c r="L2525" s="13" t="s">
        <v>3028</v>
      </c>
      <c r="M2525" s="14">
        <v>188.51637199999999</v>
      </c>
      <c r="N2525" s="9">
        <v>10</v>
      </c>
      <c r="O2525" s="15">
        <v>41365</v>
      </c>
    </row>
    <row r="2526" spans="1:15" ht="12.75" customHeight="1" x14ac:dyDescent="0.25">
      <c r="A2526" s="13" t="s">
        <v>5918</v>
      </c>
      <c r="B2526" s="46" t="s">
        <v>8285</v>
      </c>
      <c r="C2526" s="35" t="s">
        <v>8286</v>
      </c>
      <c r="D2526" s="47">
        <v>19950167</v>
      </c>
      <c r="E2526" s="13" t="s">
        <v>10677</v>
      </c>
      <c r="F2526" s="13" t="s">
        <v>4939</v>
      </c>
      <c r="G2526" s="13" t="s">
        <v>4948</v>
      </c>
      <c r="H2526" s="13" t="s">
        <v>3048</v>
      </c>
      <c r="I2526" s="13" t="s">
        <v>3047</v>
      </c>
      <c r="J2526" s="13">
        <v>0</v>
      </c>
      <c r="K2526" s="13" t="s">
        <v>3023</v>
      </c>
      <c r="L2526" s="13" t="s">
        <v>3028</v>
      </c>
      <c r="M2526" s="14">
        <v>42</v>
      </c>
      <c r="N2526" s="9">
        <v>10</v>
      </c>
      <c r="O2526" s="15">
        <v>41365</v>
      </c>
    </row>
    <row r="2527" spans="1:15" ht="12.75" customHeight="1" x14ac:dyDescent="0.25">
      <c r="A2527" s="13" t="s">
        <v>5919</v>
      </c>
      <c r="B2527" s="46" t="s">
        <v>8287</v>
      </c>
      <c r="C2527" s="35" t="s">
        <v>8288</v>
      </c>
      <c r="D2527" s="47">
        <v>20130047</v>
      </c>
      <c r="E2527" s="13" t="s">
        <v>10677</v>
      </c>
      <c r="F2527" s="13" t="s">
        <v>4939</v>
      </c>
      <c r="G2527" s="13" t="s">
        <v>4948</v>
      </c>
      <c r="H2527" s="13" t="s">
        <v>3048</v>
      </c>
      <c r="I2527" s="13" t="s">
        <v>3047</v>
      </c>
      <c r="J2527" s="13">
        <v>0</v>
      </c>
      <c r="K2527" s="13" t="s">
        <v>3023</v>
      </c>
      <c r="L2527" s="13" t="s">
        <v>3028</v>
      </c>
      <c r="M2527" s="14">
        <v>176</v>
      </c>
      <c r="N2527" s="9">
        <v>10</v>
      </c>
      <c r="O2527" s="15">
        <v>41365</v>
      </c>
    </row>
    <row r="2528" spans="1:15" ht="12.75" customHeight="1" x14ac:dyDescent="0.25">
      <c r="A2528" s="13" t="s">
        <v>5920</v>
      </c>
      <c r="B2528" s="46" t="s">
        <v>8289</v>
      </c>
      <c r="C2528" s="35" t="s">
        <v>8290</v>
      </c>
      <c r="D2528" s="47">
        <v>20040407</v>
      </c>
      <c r="E2528" s="13" t="s">
        <v>10677</v>
      </c>
      <c r="F2528" s="13" t="s">
        <v>4939</v>
      </c>
      <c r="G2528" s="13" t="s">
        <v>4948</v>
      </c>
      <c r="H2528" s="13" t="s">
        <v>3048</v>
      </c>
      <c r="I2528" s="13" t="s">
        <v>3047</v>
      </c>
      <c r="J2528" s="13">
        <v>0</v>
      </c>
      <c r="K2528" s="13" t="s">
        <v>3023</v>
      </c>
      <c r="L2528" s="13" t="s">
        <v>3028</v>
      </c>
      <c r="M2528" s="14">
        <v>75.2</v>
      </c>
      <c r="N2528" s="9">
        <v>10</v>
      </c>
      <c r="O2528" s="15">
        <v>41365</v>
      </c>
    </row>
    <row r="2529" spans="1:15" ht="12.75" customHeight="1" x14ac:dyDescent="0.25">
      <c r="A2529" s="13" t="s">
        <v>5921</v>
      </c>
      <c r="B2529" s="46" t="s">
        <v>8291</v>
      </c>
      <c r="C2529" s="35" t="s">
        <v>8292</v>
      </c>
      <c r="D2529" s="47">
        <v>19820003</v>
      </c>
      <c r="E2529" s="13" t="s">
        <v>10677</v>
      </c>
      <c r="F2529" s="13" t="s">
        <v>4939</v>
      </c>
      <c r="G2529" s="13" t="s">
        <v>4948</v>
      </c>
      <c r="H2529" s="13" t="s">
        <v>3048</v>
      </c>
      <c r="I2529" s="13" t="s">
        <v>3047</v>
      </c>
      <c r="J2529" s="13">
        <v>0</v>
      </c>
      <c r="K2529" s="13" t="s">
        <v>3023</v>
      </c>
      <c r="L2529" s="13" t="s">
        <v>3028</v>
      </c>
      <c r="M2529" s="14">
        <v>27.7689664</v>
      </c>
      <c r="N2529" s="9">
        <v>10</v>
      </c>
      <c r="O2529" s="15">
        <v>41365</v>
      </c>
    </row>
    <row r="2530" spans="1:15" ht="12.75" customHeight="1" x14ac:dyDescent="0.25">
      <c r="A2530" s="13" t="s">
        <v>5922</v>
      </c>
      <c r="B2530" s="46" t="s">
        <v>8293</v>
      </c>
      <c r="C2530" s="35" t="s">
        <v>8294</v>
      </c>
      <c r="D2530" s="47">
        <v>19860179</v>
      </c>
      <c r="E2530" s="13" t="s">
        <v>10677</v>
      </c>
      <c r="F2530" s="13" t="s">
        <v>4939</v>
      </c>
      <c r="G2530" s="13" t="s">
        <v>4948</v>
      </c>
      <c r="H2530" s="13" t="s">
        <v>3048</v>
      </c>
      <c r="I2530" s="13" t="s">
        <v>3047</v>
      </c>
      <c r="J2530" s="13">
        <v>0</v>
      </c>
      <c r="K2530" s="13" t="s">
        <v>3023</v>
      </c>
      <c r="L2530" s="13" t="s">
        <v>3028</v>
      </c>
      <c r="M2530" s="14">
        <v>9.24</v>
      </c>
      <c r="N2530" s="9">
        <v>10</v>
      </c>
      <c r="O2530" s="15">
        <v>41365</v>
      </c>
    </row>
    <row r="2531" spans="1:15" ht="12.75" customHeight="1" x14ac:dyDescent="0.25">
      <c r="A2531" s="13" t="s">
        <v>5923</v>
      </c>
      <c r="B2531" s="46" t="s">
        <v>8295</v>
      </c>
      <c r="C2531" s="35" t="s">
        <v>8296</v>
      </c>
      <c r="D2531" s="47">
        <v>19960007</v>
      </c>
      <c r="E2531" s="13" t="s">
        <v>10677</v>
      </c>
      <c r="F2531" s="13" t="s">
        <v>4939</v>
      </c>
      <c r="G2531" s="13" t="s">
        <v>4948</v>
      </c>
      <c r="H2531" s="13" t="s">
        <v>3048</v>
      </c>
      <c r="I2531" s="13" t="s">
        <v>3047</v>
      </c>
      <c r="J2531" s="13">
        <v>0</v>
      </c>
      <c r="K2531" s="13" t="s">
        <v>3023</v>
      </c>
      <c r="L2531" s="13" t="s">
        <v>3028</v>
      </c>
      <c r="M2531" s="14">
        <v>134.27199999999999</v>
      </c>
      <c r="N2531" s="9">
        <v>10</v>
      </c>
      <c r="O2531" s="15">
        <v>41365</v>
      </c>
    </row>
    <row r="2532" spans="1:15" ht="12.75" customHeight="1" x14ac:dyDescent="0.25">
      <c r="A2532" s="13" t="s">
        <v>5924</v>
      </c>
      <c r="B2532" s="46" t="s">
        <v>8297</v>
      </c>
      <c r="C2532" s="35" t="s">
        <v>8298</v>
      </c>
      <c r="D2532" s="47">
        <v>19940263</v>
      </c>
      <c r="E2532" s="13" t="s">
        <v>10677</v>
      </c>
      <c r="F2532" s="13" t="s">
        <v>4939</v>
      </c>
      <c r="G2532" s="13" t="s">
        <v>4948</v>
      </c>
      <c r="H2532" s="13" t="s">
        <v>3048</v>
      </c>
      <c r="I2532" s="13" t="s">
        <v>3047</v>
      </c>
      <c r="J2532" s="13">
        <v>0</v>
      </c>
      <c r="K2532" s="13" t="s">
        <v>3023</v>
      </c>
      <c r="L2532" s="13" t="s">
        <v>3028</v>
      </c>
      <c r="M2532" s="14">
        <v>119.024</v>
      </c>
      <c r="N2532" s="9">
        <v>10</v>
      </c>
      <c r="O2532" s="15">
        <v>41365</v>
      </c>
    </row>
    <row r="2533" spans="1:15" ht="12.75" customHeight="1" x14ac:dyDescent="0.25">
      <c r="A2533" s="13" t="s">
        <v>5925</v>
      </c>
      <c r="B2533" s="46" t="s">
        <v>8299</v>
      </c>
      <c r="C2533" s="35" t="s">
        <v>8300</v>
      </c>
      <c r="D2533" s="47">
        <v>19890032</v>
      </c>
      <c r="E2533" s="13" t="s">
        <v>10677</v>
      </c>
      <c r="F2533" s="13" t="s">
        <v>4939</v>
      </c>
      <c r="G2533" s="13" t="s">
        <v>4948</v>
      </c>
      <c r="H2533" s="13" t="s">
        <v>3048</v>
      </c>
      <c r="I2533" s="13" t="s">
        <v>3047</v>
      </c>
      <c r="J2533" s="13">
        <v>0</v>
      </c>
      <c r="K2533" s="13" t="s">
        <v>3023</v>
      </c>
      <c r="L2533" s="13" t="s">
        <v>3028</v>
      </c>
      <c r="M2533" s="14">
        <v>101.256</v>
      </c>
      <c r="N2533" s="9">
        <v>10</v>
      </c>
      <c r="O2533" s="15">
        <v>41365</v>
      </c>
    </row>
    <row r="2534" spans="1:15" ht="12.75" customHeight="1" x14ac:dyDescent="0.25">
      <c r="A2534" s="13" t="s">
        <v>5926</v>
      </c>
      <c r="B2534" s="46" t="s">
        <v>8301</v>
      </c>
      <c r="C2534" s="35" t="s">
        <v>8302</v>
      </c>
      <c r="D2534" s="47">
        <v>19900155</v>
      </c>
      <c r="E2534" s="13" t="s">
        <v>10677</v>
      </c>
      <c r="F2534" s="13" t="s">
        <v>4939</v>
      </c>
      <c r="G2534" s="13" t="s">
        <v>4948</v>
      </c>
      <c r="H2534" s="13" t="s">
        <v>3048</v>
      </c>
      <c r="I2534" s="13" t="s">
        <v>3047</v>
      </c>
      <c r="J2534" s="13">
        <v>0</v>
      </c>
      <c r="K2534" s="13" t="s">
        <v>3023</v>
      </c>
      <c r="L2534" s="13" t="s">
        <v>3028</v>
      </c>
      <c r="M2534" s="14">
        <v>44.36</v>
      </c>
      <c r="N2534" s="9">
        <v>10</v>
      </c>
      <c r="O2534" s="15">
        <v>42095</v>
      </c>
    </row>
    <row r="2535" spans="1:15" ht="12.75" customHeight="1" x14ac:dyDescent="0.25">
      <c r="A2535" s="13" t="s">
        <v>5927</v>
      </c>
      <c r="B2535" s="46" t="s">
        <v>8303</v>
      </c>
      <c r="C2535" s="35" t="s">
        <v>8304</v>
      </c>
      <c r="D2535" s="47">
        <v>19740010</v>
      </c>
      <c r="E2535" s="13" t="s">
        <v>10677</v>
      </c>
      <c r="F2535" s="13" t="s">
        <v>4939</v>
      </c>
      <c r="G2535" s="13" t="s">
        <v>4948</v>
      </c>
      <c r="H2535" s="13" t="s">
        <v>3048</v>
      </c>
      <c r="I2535" s="13" t="s">
        <v>3047</v>
      </c>
      <c r="J2535" s="13">
        <v>0</v>
      </c>
      <c r="K2535" s="13" t="s">
        <v>3023</v>
      </c>
      <c r="L2535" s="13" t="s">
        <v>3028</v>
      </c>
      <c r="M2535" s="14">
        <v>8</v>
      </c>
      <c r="N2535" s="9">
        <v>10</v>
      </c>
      <c r="O2535" s="15">
        <v>41365</v>
      </c>
    </row>
    <row r="2536" spans="1:15" ht="12.75" customHeight="1" x14ac:dyDescent="0.25">
      <c r="A2536" s="13" t="s">
        <v>5928</v>
      </c>
      <c r="B2536" s="46" t="s">
        <v>8305</v>
      </c>
      <c r="C2536" s="35" t="s">
        <v>8306</v>
      </c>
      <c r="D2536" s="47">
        <v>19930249</v>
      </c>
      <c r="E2536" s="13" t="s">
        <v>10677</v>
      </c>
      <c r="F2536" s="13" t="s">
        <v>4939</v>
      </c>
      <c r="G2536" s="13" t="s">
        <v>4948</v>
      </c>
      <c r="H2536" s="13" t="s">
        <v>3048</v>
      </c>
      <c r="I2536" s="13" t="s">
        <v>3047</v>
      </c>
      <c r="J2536" s="13">
        <v>0</v>
      </c>
      <c r="K2536" s="13" t="s">
        <v>3023</v>
      </c>
      <c r="L2536" s="13" t="s">
        <v>3028</v>
      </c>
      <c r="M2536" s="14">
        <v>101.824</v>
      </c>
      <c r="N2536" s="9">
        <v>10</v>
      </c>
      <c r="O2536" s="15">
        <v>41365</v>
      </c>
    </row>
    <row r="2537" spans="1:15" ht="12.75" customHeight="1" x14ac:dyDescent="0.25">
      <c r="A2537" s="13" t="s">
        <v>5929</v>
      </c>
      <c r="B2537" s="46" t="s">
        <v>8307</v>
      </c>
      <c r="C2537" s="35" t="s">
        <v>8308</v>
      </c>
      <c r="D2537" s="47">
        <v>19940019</v>
      </c>
      <c r="E2537" s="13" t="s">
        <v>10677</v>
      </c>
      <c r="F2537" s="13" t="s">
        <v>4939</v>
      </c>
      <c r="G2537" s="13" t="s">
        <v>4948</v>
      </c>
      <c r="H2537" s="13" t="s">
        <v>3048</v>
      </c>
      <c r="I2537" s="13" t="s">
        <v>3047</v>
      </c>
      <c r="J2537" s="13">
        <v>0</v>
      </c>
      <c r="K2537" s="13" t="s">
        <v>3023</v>
      </c>
      <c r="L2537" s="13" t="s">
        <v>3028</v>
      </c>
      <c r="M2537" s="14">
        <v>3699.3588799999998</v>
      </c>
      <c r="N2537" s="9">
        <v>10</v>
      </c>
      <c r="O2537" s="15">
        <v>41365</v>
      </c>
    </row>
    <row r="2538" spans="1:15" ht="12.75" customHeight="1" x14ac:dyDescent="0.25">
      <c r="A2538" s="13" t="s">
        <v>5930</v>
      </c>
      <c r="B2538" s="46" t="s">
        <v>8309</v>
      </c>
      <c r="C2538" s="35" t="s">
        <v>8310</v>
      </c>
      <c r="D2538" s="47">
        <v>19850121</v>
      </c>
      <c r="E2538" s="13" t="s">
        <v>10677</v>
      </c>
      <c r="F2538" s="13" t="s">
        <v>4939</v>
      </c>
      <c r="G2538" s="13" t="s">
        <v>4948</v>
      </c>
      <c r="H2538" s="13" t="s">
        <v>3048</v>
      </c>
      <c r="I2538" s="13" t="s">
        <v>3047</v>
      </c>
      <c r="J2538" s="13">
        <v>0</v>
      </c>
      <c r="K2538" s="13" t="s">
        <v>3023</v>
      </c>
      <c r="L2538" s="13" t="s">
        <v>3028</v>
      </c>
      <c r="M2538" s="14">
        <v>155.584</v>
      </c>
      <c r="N2538" s="9">
        <v>10</v>
      </c>
      <c r="O2538" s="15">
        <v>41365</v>
      </c>
    </row>
    <row r="2539" spans="1:15" ht="12.75" customHeight="1" x14ac:dyDescent="0.25">
      <c r="A2539" s="13" t="s">
        <v>5931</v>
      </c>
      <c r="B2539" s="46" t="s">
        <v>8311</v>
      </c>
      <c r="C2539" s="35" t="s">
        <v>8312</v>
      </c>
      <c r="D2539" s="47">
        <v>20090234</v>
      </c>
      <c r="E2539" s="13" t="s">
        <v>10677</v>
      </c>
      <c r="F2539" s="13" t="s">
        <v>4939</v>
      </c>
      <c r="G2539" s="13" t="s">
        <v>4948</v>
      </c>
      <c r="H2539" s="13" t="s">
        <v>3048</v>
      </c>
      <c r="I2539" s="13" t="s">
        <v>3047</v>
      </c>
      <c r="J2539" s="13">
        <v>0</v>
      </c>
      <c r="K2539" s="13" t="s">
        <v>3023</v>
      </c>
      <c r="L2539" s="13" t="s">
        <v>3028</v>
      </c>
      <c r="M2539" s="14">
        <v>136</v>
      </c>
      <c r="N2539" s="9">
        <v>10</v>
      </c>
      <c r="O2539" s="15">
        <v>42461</v>
      </c>
    </row>
    <row r="2540" spans="1:15" ht="12.75" customHeight="1" x14ac:dyDescent="0.25">
      <c r="A2540" s="13" t="s">
        <v>5932</v>
      </c>
      <c r="B2540" s="46" t="s">
        <v>8313</v>
      </c>
      <c r="C2540" s="35" t="s">
        <v>8314</v>
      </c>
      <c r="D2540" s="47">
        <v>19920460</v>
      </c>
      <c r="E2540" s="13" t="s">
        <v>10677</v>
      </c>
      <c r="F2540" s="13" t="s">
        <v>4939</v>
      </c>
      <c r="G2540" s="13" t="s">
        <v>4948</v>
      </c>
      <c r="H2540" s="13" t="s">
        <v>3048</v>
      </c>
      <c r="I2540" s="13" t="s">
        <v>3047</v>
      </c>
      <c r="J2540" s="13">
        <v>0</v>
      </c>
      <c r="K2540" s="13" t="s">
        <v>3023</v>
      </c>
      <c r="L2540" s="13" t="s">
        <v>3028</v>
      </c>
      <c r="M2540" s="14">
        <v>33.094521599999993</v>
      </c>
      <c r="N2540" s="9">
        <v>10</v>
      </c>
      <c r="O2540" s="15">
        <v>41365</v>
      </c>
    </row>
    <row r="2541" spans="1:15" ht="12.75" customHeight="1" x14ac:dyDescent="0.25">
      <c r="A2541" s="13" t="s">
        <v>5933</v>
      </c>
      <c r="B2541" s="46" t="s">
        <v>8315</v>
      </c>
      <c r="C2541" s="35" t="s">
        <v>8316</v>
      </c>
      <c r="D2541" s="47">
        <v>19950248</v>
      </c>
      <c r="E2541" s="13" t="s">
        <v>10677</v>
      </c>
      <c r="F2541" s="13" t="s">
        <v>4939</v>
      </c>
      <c r="G2541" s="13" t="s">
        <v>4948</v>
      </c>
      <c r="H2541" s="13" t="s">
        <v>3048</v>
      </c>
      <c r="I2541" s="13" t="s">
        <v>3047</v>
      </c>
      <c r="J2541" s="13">
        <v>0</v>
      </c>
      <c r="K2541" s="13" t="s">
        <v>3023</v>
      </c>
      <c r="L2541" s="13" t="s">
        <v>3028</v>
      </c>
      <c r="M2541" s="14">
        <v>145.93599999999998</v>
      </c>
      <c r="N2541" s="9">
        <v>10</v>
      </c>
      <c r="O2541" s="15">
        <v>41365</v>
      </c>
    </row>
    <row r="2542" spans="1:15" ht="12.75" customHeight="1" x14ac:dyDescent="0.25">
      <c r="A2542" s="13" t="s">
        <v>5934</v>
      </c>
      <c r="B2542" s="46" t="s">
        <v>8318</v>
      </c>
      <c r="C2542" s="35" t="s">
        <v>8319</v>
      </c>
      <c r="D2542" s="47">
        <v>19780215</v>
      </c>
      <c r="E2542" s="13" t="s">
        <v>10677</v>
      </c>
      <c r="F2542" s="13" t="s">
        <v>4939</v>
      </c>
      <c r="G2542" s="13" t="s">
        <v>4948</v>
      </c>
      <c r="H2542" s="13" t="s">
        <v>3048</v>
      </c>
      <c r="I2542" s="13" t="s">
        <v>3047</v>
      </c>
      <c r="J2542" s="13">
        <v>0</v>
      </c>
      <c r="K2542" s="13" t="s">
        <v>3023</v>
      </c>
      <c r="L2542" s="13" t="s">
        <v>3028</v>
      </c>
      <c r="M2542" s="14">
        <v>93.28</v>
      </c>
      <c r="N2542" s="9">
        <v>10</v>
      </c>
      <c r="O2542" s="15">
        <v>41365</v>
      </c>
    </row>
    <row r="2543" spans="1:15" ht="12.75" customHeight="1" x14ac:dyDescent="0.25">
      <c r="A2543" s="13" t="s">
        <v>5935</v>
      </c>
      <c r="B2543" s="46" t="s">
        <v>8320</v>
      </c>
      <c r="C2543" s="35" t="s">
        <v>8321</v>
      </c>
      <c r="D2543" s="47">
        <v>20150049</v>
      </c>
      <c r="E2543" s="13" t="s">
        <v>10677</v>
      </c>
      <c r="F2543" s="13" t="s">
        <v>4939</v>
      </c>
      <c r="G2543" s="13" t="s">
        <v>4948</v>
      </c>
      <c r="H2543" s="13" t="s">
        <v>3048</v>
      </c>
      <c r="I2543" s="13" t="s">
        <v>3047</v>
      </c>
      <c r="J2543" s="13">
        <v>0</v>
      </c>
      <c r="K2543" s="13" t="s">
        <v>3023</v>
      </c>
      <c r="L2543" s="13" t="s">
        <v>3028</v>
      </c>
      <c r="M2543" s="14">
        <v>175</v>
      </c>
      <c r="N2543" s="9">
        <v>10</v>
      </c>
      <c r="O2543" s="15">
        <v>42095</v>
      </c>
    </row>
    <row r="2544" spans="1:15" ht="12.75" customHeight="1" x14ac:dyDescent="0.25">
      <c r="A2544" s="13" t="s">
        <v>5936</v>
      </c>
      <c r="B2544" s="46" t="s">
        <v>8322</v>
      </c>
      <c r="C2544" s="35" t="s">
        <v>8323</v>
      </c>
      <c r="D2544" s="47">
        <v>20100120</v>
      </c>
      <c r="E2544" s="13" t="s">
        <v>10677</v>
      </c>
      <c r="F2544" s="13" t="s">
        <v>4939</v>
      </c>
      <c r="G2544" s="13" t="s">
        <v>4948</v>
      </c>
      <c r="H2544" s="13" t="s">
        <v>3048</v>
      </c>
      <c r="I2544" s="13" t="s">
        <v>3047</v>
      </c>
      <c r="J2544" s="13">
        <v>0</v>
      </c>
      <c r="K2544" s="13" t="s">
        <v>3023</v>
      </c>
      <c r="L2544" s="13" t="s">
        <v>3028</v>
      </c>
      <c r="M2544" s="14">
        <v>104</v>
      </c>
      <c r="N2544" s="9">
        <v>10</v>
      </c>
      <c r="O2544" s="15">
        <v>41365</v>
      </c>
    </row>
    <row r="2545" spans="1:15" ht="12.75" customHeight="1" x14ac:dyDescent="0.25">
      <c r="A2545" s="13" t="s">
        <v>5937</v>
      </c>
      <c r="B2545" s="46" t="s">
        <v>8324</v>
      </c>
      <c r="C2545" s="35" t="s">
        <v>8325</v>
      </c>
      <c r="D2545" s="47">
        <v>20000081</v>
      </c>
      <c r="E2545" s="13" t="s">
        <v>10677</v>
      </c>
      <c r="F2545" s="13" t="s">
        <v>4939</v>
      </c>
      <c r="G2545" s="13" t="s">
        <v>4948</v>
      </c>
      <c r="H2545" s="13" t="s">
        <v>3048</v>
      </c>
      <c r="I2545" s="13" t="s">
        <v>3047</v>
      </c>
      <c r="J2545" s="13">
        <v>0</v>
      </c>
      <c r="K2545" s="13" t="s">
        <v>3023</v>
      </c>
      <c r="L2545" s="13" t="s">
        <v>3028</v>
      </c>
      <c r="M2545" s="14">
        <v>51.512</v>
      </c>
      <c r="N2545" s="9">
        <v>10</v>
      </c>
      <c r="O2545" s="15">
        <v>41365</v>
      </c>
    </row>
    <row r="2546" spans="1:15" ht="12.75" customHeight="1" x14ac:dyDescent="0.25">
      <c r="A2546" s="13" t="s">
        <v>5938</v>
      </c>
      <c r="B2546" s="46" t="s">
        <v>8326</v>
      </c>
      <c r="C2546" s="35" t="s">
        <v>8327</v>
      </c>
      <c r="D2546" s="47">
        <v>19830085</v>
      </c>
      <c r="E2546" s="13" t="s">
        <v>10677</v>
      </c>
      <c r="F2546" s="13" t="s">
        <v>4939</v>
      </c>
      <c r="G2546" s="13" t="s">
        <v>4948</v>
      </c>
      <c r="H2546" s="13" t="s">
        <v>3048</v>
      </c>
      <c r="I2546" s="13" t="s">
        <v>3047</v>
      </c>
      <c r="J2546" s="13">
        <v>0</v>
      </c>
      <c r="K2546" s="13" t="s">
        <v>3023</v>
      </c>
      <c r="L2546" s="13" t="s">
        <v>3028</v>
      </c>
      <c r="M2546" s="14">
        <v>190.98399999999998</v>
      </c>
      <c r="N2546" s="9">
        <v>10</v>
      </c>
      <c r="O2546" s="15">
        <v>41365</v>
      </c>
    </row>
    <row r="2547" spans="1:15" ht="12.75" customHeight="1" x14ac:dyDescent="0.25">
      <c r="A2547" s="13" t="s">
        <v>5939</v>
      </c>
      <c r="B2547" s="46" t="s">
        <v>8328</v>
      </c>
      <c r="C2547" s="35" t="s">
        <v>8329</v>
      </c>
      <c r="D2547" s="47">
        <v>20030667</v>
      </c>
      <c r="E2547" s="13" t="s">
        <v>10677</v>
      </c>
      <c r="F2547" s="13" t="s">
        <v>4939</v>
      </c>
      <c r="G2547" s="13" t="s">
        <v>4948</v>
      </c>
      <c r="H2547" s="13" t="s">
        <v>3048</v>
      </c>
      <c r="I2547" s="13" t="s">
        <v>3047</v>
      </c>
      <c r="J2547" s="13">
        <v>0</v>
      </c>
      <c r="K2547" s="13" t="s">
        <v>3023</v>
      </c>
      <c r="L2547" s="13" t="s">
        <v>3028</v>
      </c>
      <c r="M2547" s="14">
        <v>16.8</v>
      </c>
      <c r="N2547" s="9">
        <v>10</v>
      </c>
      <c r="O2547" s="15">
        <v>41365</v>
      </c>
    </row>
    <row r="2548" spans="1:15" ht="12.75" customHeight="1" x14ac:dyDescent="0.25">
      <c r="A2548" s="13" t="s">
        <v>5940</v>
      </c>
      <c r="B2548" s="46" t="s">
        <v>8330</v>
      </c>
      <c r="C2548" s="35" t="s">
        <v>8331</v>
      </c>
      <c r="D2548" s="47">
        <v>19830641</v>
      </c>
      <c r="E2548" s="13" t="s">
        <v>10677</v>
      </c>
      <c r="F2548" s="13" t="s">
        <v>4939</v>
      </c>
      <c r="G2548" s="13" t="s">
        <v>4948</v>
      </c>
      <c r="H2548" s="13" t="s">
        <v>3048</v>
      </c>
      <c r="I2548" s="13" t="s">
        <v>3047</v>
      </c>
      <c r="J2548" s="13">
        <v>0</v>
      </c>
      <c r="K2548" s="13" t="s">
        <v>3023</v>
      </c>
      <c r="L2548" s="13" t="s">
        <v>3028</v>
      </c>
      <c r="M2548" s="14">
        <v>67.055999999999997</v>
      </c>
      <c r="N2548" s="9">
        <v>10</v>
      </c>
      <c r="O2548" s="15">
        <v>41365</v>
      </c>
    </row>
    <row r="2549" spans="1:15" ht="12.75" customHeight="1" x14ac:dyDescent="0.25">
      <c r="A2549" s="13" t="s">
        <v>5941</v>
      </c>
      <c r="B2549" s="46" t="s">
        <v>8332</v>
      </c>
      <c r="C2549" s="35" t="s">
        <v>8333</v>
      </c>
      <c r="D2549" s="47">
        <v>20100358</v>
      </c>
      <c r="E2549" s="13" t="s">
        <v>10677</v>
      </c>
      <c r="F2549" s="13" t="s">
        <v>4939</v>
      </c>
      <c r="G2549" s="13" t="s">
        <v>4948</v>
      </c>
      <c r="H2549" s="13" t="s">
        <v>3048</v>
      </c>
      <c r="I2549" s="13" t="s">
        <v>3047</v>
      </c>
      <c r="J2549" s="13">
        <v>0</v>
      </c>
      <c r="K2549" s="13" t="s">
        <v>3023</v>
      </c>
      <c r="L2549" s="13" t="s">
        <v>3028</v>
      </c>
      <c r="M2549" s="14">
        <v>862.89</v>
      </c>
      <c r="N2549" s="9">
        <v>10</v>
      </c>
      <c r="O2549" s="15">
        <v>42095</v>
      </c>
    </row>
    <row r="2550" spans="1:15" ht="12.75" customHeight="1" x14ac:dyDescent="0.25">
      <c r="A2550" s="13" t="s">
        <v>5942</v>
      </c>
      <c r="B2550" s="46" t="s">
        <v>8337</v>
      </c>
      <c r="C2550" s="35" t="s">
        <v>8338</v>
      </c>
      <c r="D2550" s="47">
        <v>20040410</v>
      </c>
      <c r="E2550" s="13" t="s">
        <v>10677</v>
      </c>
      <c r="F2550" s="13" t="s">
        <v>4939</v>
      </c>
      <c r="G2550" s="13" t="s">
        <v>4948</v>
      </c>
      <c r="H2550" s="13" t="s">
        <v>3048</v>
      </c>
      <c r="I2550" s="13" t="s">
        <v>3047</v>
      </c>
      <c r="J2550" s="13">
        <v>0</v>
      </c>
      <c r="K2550" s="13" t="s">
        <v>3023</v>
      </c>
      <c r="L2550" s="13" t="s">
        <v>3028</v>
      </c>
      <c r="M2550" s="14">
        <v>118.08200000000001</v>
      </c>
      <c r="N2550" s="9">
        <v>10</v>
      </c>
      <c r="O2550" s="15">
        <v>42095</v>
      </c>
    </row>
    <row r="2551" spans="1:15" ht="12.75" customHeight="1" x14ac:dyDescent="0.25">
      <c r="A2551" s="13" t="s">
        <v>5943</v>
      </c>
      <c r="B2551" s="46" t="s">
        <v>8339</v>
      </c>
      <c r="C2551" s="35" t="s">
        <v>8340</v>
      </c>
      <c r="D2551" s="47">
        <v>19920664</v>
      </c>
      <c r="E2551" s="13" t="s">
        <v>10677</v>
      </c>
      <c r="F2551" s="13" t="s">
        <v>4939</v>
      </c>
      <c r="G2551" s="13" t="s">
        <v>4948</v>
      </c>
      <c r="H2551" s="13" t="s">
        <v>3048</v>
      </c>
      <c r="I2551" s="13" t="s">
        <v>3047</v>
      </c>
      <c r="J2551" s="13">
        <v>0</v>
      </c>
      <c r="K2551" s="13" t="s">
        <v>3023</v>
      </c>
      <c r="L2551" s="13" t="s">
        <v>3028</v>
      </c>
      <c r="M2551" s="14">
        <v>532.55552</v>
      </c>
      <c r="N2551" s="9">
        <v>10</v>
      </c>
      <c r="O2551" s="15">
        <v>41365</v>
      </c>
    </row>
    <row r="2552" spans="1:15" ht="12.75" customHeight="1" x14ac:dyDescent="0.25">
      <c r="A2552" s="13" t="s">
        <v>5944</v>
      </c>
      <c r="B2552" s="46" t="s">
        <v>8341</v>
      </c>
      <c r="C2552" s="35" t="s">
        <v>8342</v>
      </c>
      <c r="D2552" s="47">
        <v>20080075</v>
      </c>
      <c r="E2552" s="13" t="s">
        <v>10677</v>
      </c>
      <c r="F2552" s="13" t="s">
        <v>4939</v>
      </c>
      <c r="G2552" s="13" t="s">
        <v>4948</v>
      </c>
      <c r="H2552" s="13" t="s">
        <v>3048</v>
      </c>
      <c r="I2552" s="13" t="s">
        <v>3047</v>
      </c>
      <c r="J2552" s="13">
        <v>0</v>
      </c>
      <c r="K2552" s="13" t="s">
        <v>3023</v>
      </c>
      <c r="L2552" s="13" t="s">
        <v>3028</v>
      </c>
      <c r="M2552" s="14">
        <v>39.96</v>
      </c>
      <c r="N2552" s="9">
        <v>10</v>
      </c>
      <c r="O2552" s="15">
        <v>41365</v>
      </c>
    </row>
    <row r="2553" spans="1:15" ht="12.75" customHeight="1" x14ac:dyDescent="0.25">
      <c r="A2553" s="13" t="s">
        <v>5945</v>
      </c>
      <c r="B2553" s="46" t="s">
        <v>8343</v>
      </c>
      <c r="C2553" s="35" t="s">
        <v>8344</v>
      </c>
      <c r="D2553" s="47">
        <v>19950038</v>
      </c>
      <c r="E2553" s="13" t="s">
        <v>10677</v>
      </c>
      <c r="F2553" s="13" t="s">
        <v>4939</v>
      </c>
      <c r="G2553" s="13" t="s">
        <v>4948</v>
      </c>
      <c r="H2553" s="13" t="s">
        <v>3048</v>
      </c>
      <c r="I2553" s="13" t="s">
        <v>3047</v>
      </c>
      <c r="J2553" s="13">
        <v>0</v>
      </c>
      <c r="K2553" s="13" t="s">
        <v>3023</v>
      </c>
      <c r="L2553" s="13" t="s">
        <v>3028</v>
      </c>
      <c r="M2553" s="14">
        <v>79.2</v>
      </c>
      <c r="N2553" s="9">
        <v>10</v>
      </c>
      <c r="O2553" s="15">
        <v>41365</v>
      </c>
    </row>
    <row r="2554" spans="1:15" ht="12.75" customHeight="1" x14ac:dyDescent="0.25">
      <c r="A2554" s="13" t="s">
        <v>5946</v>
      </c>
      <c r="B2554" s="46" t="s">
        <v>8345</v>
      </c>
      <c r="C2554" s="35" t="s">
        <v>8346</v>
      </c>
      <c r="D2554" s="47">
        <v>20060648</v>
      </c>
      <c r="E2554" s="13" t="s">
        <v>10677</v>
      </c>
      <c r="F2554" s="13" t="s">
        <v>4939</v>
      </c>
      <c r="G2554" s="13" t="s">
        <v>4948</v>
      </c>
      <c r="H2554" s="13" t="s">
        <v>3048</v>
      </c>
      <c r="I2554" s="13" t="s">
        <v>3047</v>
      </c>
      <c r="J2554" s="13">
        <v>0</v>
      </c>
      <c r="K2554" s="13" t="s">
        <v>3023</v>
      </c>
      <c r="L2554" s="13" t="s">
        <v>3028</v>
      </c>
      <c r="M2554" s="14">
        <v>208.8</v>
      </c>
      <c r="N2554" s="9">
        <v>10</v>
      </c>
      <c r="O2554" s="15">
        <v>41365</v>
      </c>
    </row>
    <row r="2555" spans="1:15" ht="12.75" customHeight="1" x14ac:dyDescent="0.25">
      <c r="A2555" s="13" t="s">
        <v>5947</v>
      </c>
      <c r="B2555" s="46" t="s">
        <v>8347</v>
      </c>
      <c r="C2555" s="35" t="s">
        <v>8348</v>
      </c>
      <c r="D2555" s="47">
        <v>20040027</v>
      </c>
      <c r="E2555" s="13" t="s">
        <v>10677</v>
      </c>
      <c r="F2555" s="13" t="s">
        <v>4939</v>
      </c>
      <c r="G2555" s="13" t="s">
        <v>4948</v>
      </c>
      <c r="H2555" s="13" t="s">
        <v>3048</v>
      </c>
      <c r="I2555" s="13" t="s">
        <v>3047</v>
      </c>
      <c r="J2555" s="13">
        <v>0</v>
      </c>
      <c r="K2555" s="13" t="s">
        <v>3023</v>
      </c>
      <c r="L2555" s="13" t="s">
        <v>3028</v>
      </c>
      <c r="M2555" s="14">
        <v>77.56</v>
      </c>
      <c r="N2555" s="9">
        <v>10</v>
      </c>
      <c r="O2555" s="15">
        <v>42095</v>
      </c>
    </row>
    <row r="2556" spans="1:15" ht="12.75" customHeight="1" x14ac:dyDescent="0.25">
      <c r="A2556" s="13" t="s">
        <v>5948</v>
      </c>
      <c r="B2556" s="46" t="s">
        <v>8349</v>
      </c>
      <c r="C2556" s="35" t="s">
        <v>8350</v>
      </c>
      <c r="D2556" s="47">
        <v>20090046</v>
      </c>
      <c r="E2556" s="13" t="s">
        <v>10677</v>
      </c>
      <c r="F2556" s="13" t="s">
        <v>4939</v>
      </c>
      <c r="G2556" s="13" t="s">
        <v>4948</v>
      </c>
      <c r="H2556" s="13" t="s">
        <v>3048</v>
      </c>
      <c r="I2556" s="13" t="s">
        <v>3047</v>
      </c>
      <c r="J2556" s="13">
        <v>0</v>
      </c>
      <c r="K2556" s="13" t="s">
        <v>3023</v>
      </c>
      <c r="L2556" s="13" t="s">
        <v>3028</v>
      </c>
      <c r="M2556" s="14">
        <v>7.4177375999999997</v>
      </c>
      <c r="N2556" s="9">
        <v>10</v>
      </c>
      <c r="O2556" s="15">
        <v>41365</v>
      </c>
    </row>
    <row r="2557" spans="1:15" ht="12.75" customHeight="1" x14ac:dyDescent="0.25">
      <c r="A2557" s="13" t="s">
        <v>5949</v>
      </c>
      <c r="B2557" s="46" t="s">
        <v>8355</v>
      </c>
      <c r="C2557" s="35" t="s">
        <v>8356</v>
      </c>
      <c r="D2557" s="47">
        <v>20050638</v>
      </c>
      <c r="E2557" s="13" t="s">
        <v>10677</v>
      </c>
      <c r="F2557" s="13" t="s">
        <v>4939</v>
      </c>
      <c r="G2557" s="13" t="s">
        <v>4948</v>
      </c>
      <c r="H2557" s="13" t="s">
        <v>3048</v>
      </c>
      <c r="I2557" s="13" t="s">
        <v>3047</v>
      </c>
      <c r="J2557" s="13">
        <v>0</v>
      </c>
      <c r="K2557" s="13" t="s">
        <v>3023</v>
      </c>
      <c r="L2557" s="13" t="s">
        <v>3028</v>
      </c>
      <c r="M2557" s="14">
        <v>431.42679600000002</v>
      </c>
      <c r="N2557" s="9">
        <v>10</v>
      </c>
      <c r="O2557" s="15">
        <v>41365</v>
      </c>
    </row>
    <row r="2558" spans="1:15" ht="12.75" customHeight="1" x14ac:dyDescent="0.25">
      <c r="A2558" s="13" t="s">
        <v>5950</v>
      </c>
      <c r="B2558" s="46" t="s">
        <v>8357</v>
      </c>
      <c r="C2558" s="35" t="s">
        <v>8358</v>
      </c>
      <c r="D2558" s="47">
        <v>20030411</v>
      </c>
      <c r="E2558" s="13" t="s">
        <v>10677</v>
      </c>
      <c r="F2558" s="13" t="s">
        <v>4939</v>
      </c>
      <c r="G2558" s="13" t="s">
        <v>4948</v>
      </c>
      <c r="H2558" s="13" t="s">
        <v>3048</v>
      </c>
      <c r="I2558" s="13" t="s">
        <v>3047</v>
      </c>
      <c r="J2558" s="13">
        <v>0</v>
      </c>
      <c r="K2558" s="13" t="s">
        <v>3023</v>
      </c>
      <c r="L2558" s="13" t="s">
        <v>3028</v>
      </c>
      <c r="M2558" s="14">
        <v>26.4</v>
      </c>
      <c r="N2558" s="9">
        <v>10</v>
      </c>
      <c r="O2558" s="15">
        <v>41365</v>
      </c>
    </row>
    <row r="2559" spans="1:15" ht="12.75" customHeight="1" x14ac:dyDescent="0.25">
      <c r="A2559" s="13" t="s">
        <v>5951</v>
      </c>
      <c r="B2559" s="46" t="s">
        <v>8359</v>
      </c>
      <c r="C2559" s="35" t="s">
        <v>8360</v>
      </c>
      <c r="D2559" s="47">
        <v>19990258</v>
      </c>
      <c r="E2559" s="13" t="s">
        <v>10677</v>
      </c>
      <c r="F2559" s="13" t="s">
        <v>4939</v>
      </c>
      <c r="G2559" s="13" t="s">
        <v>4948</v>
      </c>
      <c r="H2559" s="13" t="s">
        <v>3048</v>
      </c>
      <c r="I2559" s="13" t="s">
        <v>3047</v>
      </c>
      <c r="J2559" s="13">
        <v>0</v>
      </c>
      <c r="K2559" s="13" t="s">
        <v>3023</v>
      </c>
      <c r="L2559" s="13" t="s">
        <v>3028</v>
      </c>
      <c r="M2559" s="14">
        <v>288.976</v>
      </c>
      <c r="N2559" s="9">
        <v>10</v>
      </c>
      <c r="O2559" s="15">
        <v>41365</v>
      </c>
    </row>
    <row r="2560" spans="1:15" ht="12.75" customHeight="1" x14ac:dyDescent="0.25">
      <c r="A2560" s="13" t="s">
        <v>5952</v>
      </c>
      <c r="B2560" s="46" t="s">
        <v>8361</v>
      </c>
      <c r="C2560" s="35" t="s">
        <v>8362</v>
      </c>
      <c r="D2560" s="47">
        <v>19910206</v>
      </c>
      <c r="E2560" s="13" t="s">
        <v>10677</v>
      </c>
      <c r="F2560" s="13" t="s">
        <v>4939</v>
      </c>
      <c r="G2560" s="13" t="s">
        <v>4948</v>
      </c>
      <c r="H2560" s="13" t="s">
        <v>3048</v>
      </c>
      <c r="I2560" s="13" t="s">
        <v>3047</v>
      </c>
      <c r="J2560" s="13">
        <v>0</v>
      </c>
      <c r="K2560" s="13" t="s">
        <v>3023</v>
      </c>
      <c r="L2560" s="13" t="s">
        <v>3028</v>
      </c>
      <c r="M2560" s="14">
        <v>63.624000000000002</v>
      </c>
      <c r="N2560" s="9">
        <v>10</v>
      </c>
      <c r="O2560" s="15">
        <v>41365</v>
      </c>
    </row>
    <row r="2561" spans="1:15" ht="12.75" customHeight="1" x14ac:dyDescent="0.25">
      <c r="A2561" s="13" t="s">
        <v>5953</v>
      </c>
      <c r="B2561" s="46" t="s">
        <v>8363</v>
      </c>
      <c r="C2561" s="35" t="s">
        <v>8364</v>
      </c>
      <c r="D2561" s="47">
        <v>19780141</v>
      </c>
      <c r="E2561" s="13" t="s">
        <v>10677</v>
      </c>
      <c r="F2561" s="13" t="s">
        <v>4939</v>
      </c>
      <c r="G2561" s="13" t="s">
        <v>4948</v>
      </c>
      <c r="H2561" s="13" t="s">
        <v>3048</v>
      </c>
      <c r="I2561" s="13" t="s">
        <v>3047</v>
      </c>
      <c r="J2561" s="13">
        <v>0</v>
      </c>
      <c r="K2561" s="13" t="s">
        <v>3023</v>
      </c>
      <c r="L2561" s="13" t="s">
        <v>3028</v>
      </c>
      <c r="M2561" s="14">
        <v>215.13600000000002</v>
      </c>
      <c r="N2561" s="9">
        <v>10</v>
      </c>
      <c r="O2561" s="15">
        <v>41365</v>
      </c>
    </row>
    <row r="2562" spans="1:15" ht="12.75" customHeight="1" x14ac:dyDescent="0.25">
      <c r="A2562" s="13" t="s">
        <v>5954</v>
      </c>
      <c r="B2562" s="46" t="s">
        <v>8363</v>
      </c>
      <c r="C2562" s="35" t="s">
        <v>8364</v>
      </c>
      <c r="D2562" s="47">
        <v>19780142</v>
      </c>
      <c r="E2562" s="13" t="s">
        <v>10677</v>
      </c>
      <c r="F2562" s="13" t="s">
        <v>4939</v>
      </c>
      <c r="G2562" s="13" t="s">
        <v>4948</v>
      </c>
      <c r="H2562" s="13" t="s">
        <v>3048</v>
      </c>
      <c r="I2562" s="13" t="s">
        <v>3047</v>
      </c>
      <c r="J2562" s="13">
        <v>0</v>
      </c>
      <c r="K2562" s="13" t="s">
        <v>3023</v>
      </c>
      <c r="L2562" s="13" t="s">
        <v>3028</v>
      </c>
      <c r="M2562" s="14">
        <v>215.13600000000002</v>
      </c>
      <c r="N2562" s="9">
        <v>10</v>
      </c>
      <c r="O2562" s="15">
        <v>41365</v>
      </c>
    </row>
    <row r="2563" spans="1:15" ht="12.75" customHeight="1" x14ac:dyDescent="0.25">
      <c r="A2563" s="13" t="s">
        <v>5955</v>
      </c>
      <c r="B2563" s="46" t="s">
        <v>8363</v>
      </c>
      <c r="C2563" s="35" t="s">
        <v>8364</v>
      </c>
      <c r="D2563" s="47">
        <v>19780143</v>
      </c>
      <c r="E2563" s="13" t="s">
        <v>10677</v>
      </c>
      <c r="F2563" s="13" t="s">
        <v>4939</v>
      </c>
      <c r="G2563" s="13" t="s">
        <v>4948</v>
      </c>
      <c r="H2563" s="13" t="s">
        <v>3048</v>
      </c>
      <c r="I2563" s="13" t="s">
        <v>3047</v>
      </c>
      <c r="J2563" s="13">
        <v>0</v>
      </c>
      <c r="K2563" s="13" t="s">
        <v>3023</v>
      </c>
      <c r="L2563" s="13" t="s">
        <v>3028</v>
      </c>
      <c r="M2563" s="14">
        <v>215.13600000000002</v>
      </c>
      <c r="N2563" s="9">
        <v>10</v>
      </c>
      <c r="O2563" s="15">
        <v>41365</v>
      </c>
    </row>
    <row r="2564" spans="1:15" ht="12.75" customHeight="1" x14ac:dyDescent="0.25">
      <c r="A2564" s="13" t="s">
        <v>5956</v>
      </c>
      <c r="B2564" s="46" t="s">
        <v>8365</v>
      </c>
      <c r="C2564" s="35" t="s">
        <v>8366</v>
      </c>
      <c r="D2564" s="47">
        <v>19970526</v>
      </c>
      <c r="E2564" s="13" t="s">
        <v>10677</v>
      </c>
      <c r="F2564" s="13" t="s">
        <v>4939</v>
      </c>
      <c r="G2564" s="13" t="s">
        <v>4948</v>
      </c>
      <c r="H2564" s="13" t="s">
        <v>3048</v>
      </c>
      <c r="I2564" s="13" t="s">
        <v>3047</v>
      </c>
      <c r="J2564" s="13">
        <v>0</v>
      </c>
      <c r="K2564" s="13" t="s">
        <v>3023</v>
      </c>
      <c r="L2564" s="13" t="s">
        <v>3028</v>
      </c>
      <c r="M2564" s="14">
        <v>56.239999999999995</v>
      </c>
      <c r="N2564" s="9">
        <v>10</v>
      </c>
      <c r="O2564" s="15">
        <v>41365</v>
      </c>
    </row>
    <row r="2565" spans="1:15" ht="12.75" customHeight="1" x14ac:dyDescent="0.25">
      <c r="A2565" s="13" t="s">
        <v>5957</v>
      </c>
      <c r="B2565" s="46" t="s">
        <v>8367</v>
      </c>
      <c r="C2565" s="35" t="s">
        <v>8368</v>
      </c>
      <c r="D2565" s="47">
        <v>19980088</v>
      </c>
      <c r="E2565" s="13" t="s">
        <v>10677</v>
      </c>
      <c r="F2565" s="13" t="s">
        <v>4939</v>
      </c>
      <c r="G2565" s="13" t="s">
        <v>4948</v>
      </c>
      <c r="H2565" s="13" t="s">
        <v>3048</v>
      </c>
      <c r="I2565" s="13" t="s">
        <v>3047</v>
      </c>
      <c r="J2565" s="13">
        <v>0</v>
      </c>
      <c r="K2565" s="13" t="s">
        <v>3023</v>
      </c>
      <c r="L2565" s="13" t="s">
        <v>3028</v>
      </c>
      <c r="M2565" s="14">
        <v>50.36</v>
      </c>
      <c r="N2565" s="9">
        <v>10</v>
      </c>
      <c r="O2565" s="15">
        <v>41365</v>
      </c>
    </row>
    <row r="2566" spans="1:15" ht="12.75" customHeight="1" x14ac:dyDescent="0.25">
      <c r="A2566" s="13" t="s">
        <v>5958</v>
      </c>
      <c r="B2566" s="46" t="s">
        <v>8369</v>
      </c>
      <c r="C2566" s="35" t="s">
        <v>8370</v>
      </c>
      <c r="D2566" s="47">
        <v>19950304</v>
      </c>
      <c r="E2566" s="13" t="s">
        <v>10677</v>
      </c>
      <c r="F2566" s="13" t="s">
        <v>4939</v>
      </c>
      <c r="G2566" s="13" t="s">
        <v>4948</v>
      </c>
      <c r="H2566" s="13" t="s">
        <v>3048</v>
      </c>
      <c r="I2566" s="13" t="s">
        <v>3047</v>
      </c>
      <c r="J2566" s="13">
        <v>0</v>
      </c>
      <c r="K2566" s="13" t="s">
        <v>3023</v>
      </c>
      <c r="L2566" s="13" t="s">
        <v>3028</v>
      </c>
      <c r="M2566" s="14">
        <v>71.41</v>
      </c>
      <c r="N2566" s="9">
        <v>10</v>
      </c>
      <c r="O2566" s="15">
        <v>42095</v>
      </c>
    </row>
    <row r="2567" spans="1:15" ht="12.75" customHeight="1" x14ac:dyDescent="0.25">
      <c r="A2567" s="13" t="s">
        <v>5959</v>
      </c>
      <c r="B2567" s="46" t="s">
        <v>8371</v>
      </c>
      <c r="C2567" s="35" t="s">
        <v>8372</v>
      </c>
      <c r="D2567" s="47">
        <v>19860167</v>
      </c>
      <c r="E2567" s="13" t="s">
        <v>10677</v>
      </c>
      <c r="F2567" s="13" t="s">
        <v>4939</v>
      </c>
      <c r="G2567" s="13" t="s">
        <v>4948</v>
      </c>
      <c r="H2567" s="13" t="s">
        <v>3048</v>
      </c>
      <c r="I2567" s="13" t="s">
        <v>3047</v>
      </c>
      <c r="J2567" s="13">
        <v>0</v>
      </c>
      <c r="K2567" s="13" t="s">
        <v>3023</v>
      </c>
      <c r="L2567" s="13" t="s">
        <v>3028</v>
      </c>
      <c r="M2567" s="14">
        <v>4.8</v>
      </c>
      <c r="N2567" s="9">
        <v>10</v>
      </c>
      <c r="O2567" s="15">
        <v>41365</v>
      </c>
    </row>
    <row r="2568" spans="1:15" ht="12.75" customHeight="1" x14ac:dyDescent="0.25">
      <c r="A2568" s="13" t="s">
        <v>5960</v>
      </c>
      <c r="B2568" s="46" t="s">
        <v>8373</v>
      </c>
      <c r="C2568" s="35" t="s">
        <v>8372</v>
      </c>
      <c r="D2568" s="47">
        <v>19900121</v>
      </c>
      <c r="E2568" s="13" t="s">
        <v>10677</v>
      </c>
      <c r="F2568" s="13" t="s">
        <v>4939</v>
      </c>
      <c r="G2568" s="13" t="s">
        <v>4948</v>
      </c>
      <c r="H2568" s="13" t="s">
        <v>3048</v>
      </c>
      <c r="I2568" s="13" t="s">
        <v>3047</v>
      </c>
      <c r="J2568" s="13">
        <v>0</v>
      </c>
      <c r="K2568" s="13" t="s">
        <v>3023</v>
      </c>
      <c r="L2568" s="13" t="s">
        <v>3028</v>
      </c>
      <c r="M2568" s="14">
        <v>4.8</v>
      </c>
      <c r="N2568" s="9">
        <v>10</v>
      </c>
      <c r="O2568" s="15">
        <v>41365</v>
      </c>
    </row>
    <row r="2569" spans="1:15" ht="12.75" customHeight="1" x14ac:dyDescent="0.25">
      <c r="A2569" s="13" t="s">
        <v>5961</v>
      </c>
      <c r="B2569" s="46" t="s">
        <v>8374</v>
      </c>
      <c r="C2569" s="35" t="s">
        <v>8375</v>
      </c>
      <c r="D2569" s="47">
        <v>19890215</v>
      </c>
      <c r="E2569" s="13" t="s">
        <v>10677</v>
      </c>
      <c r="F2569" s="13" t="s">
        <v>4939</v>
      </c>
      <c r="G2569" s="13" t="s">
        <v>4948</v>
      </c>
      <c r="H2569" s="13" t="s">
        <v>3048</v>
      </c>
      <c r="I2569" s="13" t="s">
        <v>3047</v>
      </c>
      <c r="J2569" s="13">
        <v>0</v>
      </c>
      <c r="K2569" s="13" t="s">
        <v>3023</v>
      </c>
      <c r="L2569" s="13" t="s">
        <v>3028</v>
      </c>
      <c r="M2569" s="14">
        <v>0.8</v>
      </c>
      <c r="N2569" s="9">
        <v>10</v>
      </c>
      <c r="O2569" s="15">
        <v>41365</v>
      </c>
    </row>
    <row r="2570" spans="1:15" ht="12.75" customHeight="1" x14ac:dyDescent="0.25">
      <c r="A2570" s="13" t="s">
        <v>5962</v>
      </c>
      <c r="B2570" s="46" t="s">
        <v>8376</v>
      </c>
      <c r="C2570" s="35" t="s">
        <v>8377</v>
      </c>
      <c r="D2570" s="47">
        <v>19790208</v>
      </c>
      <c r="E2570" s="13" t="s">
        <v>10677</v>
      </c>
      <c r="F2570" s="13" t="s">
        <v>4939</v>
      </c>
      <c r="G2570" s="13" t="s">
        <v>4948</v>
      </c>
      <c r="H2570" s="13" t="s">
        <v>3048</v>
      </c>
      <c r="I2570" s="13" t="s">
        <v>3047</v>
      </c>
      <c r="J2570" s="13">
        <v>0</v>
      </c>
      <c r="K2570" s="13" t="s">
        <v>3023</v>
      </c>
      <c r="L2570" s="13" t="s">
        <v>3028</v>
      </c>
      <c r="M2570" s="14">
        <v>3.2</v>
      </c>
      <c r="N2570" s="9">
        <v>10</v>
      </c>
      <c r="O2570" s="15">
        <v>41365</v>
      </c>
    </row>
    <row r="2571" spans="1:15" ht="12.75" customHeight="1" x14ac:dyDescent="0.25">
      <c r="A2571" s="13" t="s">
        <v>5963</v>
      </c>
      <c r="B2571" s="46" t="s">
        <v>8378</v>
      </c>
      <c r="C2571" s="35" t="s">
        <v>8379</v>
      </c>
      <c r="D2571" s="47">
        <v>19840624</v>
      </c>
      <c r="E2571" s="13" t="s">
        <v>10677</v>
      </c>
      <c r="F2571" s="13" t="s">
        <v>4939</v>
      </c>
      <c r="G2571" s="13" t="s">
        <v>4948</v>
      </c>
      <c r="H2571" s="13" t="s">
        <v>3048</v>
      </c>
      <c r="I2571" s="13" t="s">
        <v>3047</v>
      </c>
      <c r="J2571" s="13">
        <v>0</v>
      </c>
      <c r="K2571" s="13" t="s">
        <v>3023</v>
      </c>
      <c r="L2571" s="13" t="s">
        <v>3028</v>
      </c>
      <c r="M2571" s="14">
        <v>1578.64672</v>
      </c>
      <c r="N2571" s="9">
        <v>10</v>
      </c>
      <c r="O2571" s="15">
        <v>41365</v>
      </c>
    </row>
    <row r="2572" spans="1:15" ht="12.75" customHeight="1" x14ac:dyDescent="0.25">
      <c r="A2572" s="13" t="s">
        <v>5964</v>
      </c>
      <c r="B2572" s="46" t="s">
        <v>8380</v>
      </c>
      <c r="C2572" s="35" t="s">
        <v>8381</v>
      </c>
      <c r="D2572" s="47">
        <v>19870155</v>
      </c>
      <c r="E2572" s="13" t="s">
        <v>10677</v>
      </c>
      <c r="F2572" s="13" t="s">
        <v>4939</v>
      </c>
      <c r="G2572" s="13" t="s">
        <v>4948</v>
      </c>
      <c r="H2572" s="13" t="s">
        <v>3048</v>
      </c>
      <c r="I2572" s="13" t="s">
        <v>3047</v>
      </c>
      <c r="J2572" s="13">
        <v>0</v>
      </c>
      <c r="K2572" s="13" t="s">
        <v>3023</v>
      </c>
      <c r="L2572" s="13" t="s">
        <v>3028</v>
      </c>
      <c r="M2572" s="14">
        <v>1426.0125039999998</v>
      </c>
      <c r="N2572" s="9">
        <v>10</v>
      </c>
      <c r="O2572" s="15">
        <v>41365</v>
      </c>
    </row>
    <row r="2573" spans="1:15" ht="12.75" customHeight="1" x14ac:dyDescent="0.25">
      <c r="A2573" s="13" t="s">
        <v>5965</v>
      </c>
      <c r="B2573" s="46" t="s">
        <v>8382</v>
      </c>
      <c r="C2573" s="35" t="s">
        <v>8381</v>
      </c>
      <c r="D2573" s="47">
        <v>19870156</v>
      </c>
      <c r="E2573" s="13" t="s">
        <v>10677</v>
      </c>
      <c r="F2573" s="13" t="s">
        <v>4939</v>
      </c>
      <c r="G2573" s="13" t="s">
        <v>4948</v>
      </c>
      <c r="H2573" s="13" t="s">
        <v>3048</v>
      </c>
      <c r="I2573" s="13" t="s">
        <v>3047</v>
      </c>
      <c r="J2573" s="13">
        <v>0</v>
      </c>
      <c r="K2573" s="13" t="s">
        <v>3023</v>
      </c>
      <c r="L2573" s="13" t="s">
        <v>3028</v>
      </c>
      <c r="M2573" s="14">
        <v>294.32398000000001</v>
      </c>
      <c r="N2573" s="9">
        <v>10</v>
      </c>
      <c r="O2573" s="15">
        <v>41365</v>
      </c>
    </row>
    <row r="2574" spans="1:15" ht="12.75" customHeight="1" x14ac:dyDescent="0.25">
      <c r="A2574" s="13" t="s">
        <v>5966</v>
      </c>
      <c r="B2574" s="46" t="s">
        <v>8383</v>
      </c>
      <c r="C2574" s="35" t="s">
        <v>8384</v>
      </c>
      <c r="D2574" s="47">
        <v>20040221</v>
      </c>
      <c r="E2574" s="13" t="s">
        <v>10677</v>
      </c>
      <c r="F2574" s="13" t="s">
        <v>4939</v>
      </c>
      <c r="G2574" s="13" t="s">
        <v>4948</v>
      </c>
      <c r="H2574" s="13" t="s">
        <v>3048</v>
      </c>
      <c r="I2574" s="13" t="s">
        <v>3047</v>
      </c>
      <c r="J2574" s="13">
        <v>0</v>
      </c>
      <c r="K2574" s="13" t="s">
        <v>3023</v>
      </c>
      <c r="L2574" s="13" t="s">
        <v>3028</v>
      </c>
      <c r="M2574" s="14">
        <v>246.14</v>
      </c>
      <c r="N2574" s="9">
        <v>10</v>
      </c>
      <c r="O2574" s="15">
        <v>42095</v>
      </c>
    </row>
    <row r="2575" spans="1:15" ht="12.75" customHeight="1" x14ac:dyDescent="0.25">
      <c r="A2575" s="13" t="s">
        <v>5967</v>
      </c>
      <c r="B2575" s="46" t="s">
        <v>8385</v>
      </c>
      <c r="C2575" s="35" t="s">
        <v>8386</v>
      </c>
      <c r="D2575" s="47">
        <v>20140141</v>
      </c>
      <c r="E2575" s="13" t="s">
        <v>10677</v>
      </c>
      <c r="F2575" s="13" t="s">
        <v>4939</v>
      </c>
      <c r="G2575" s="13" t="s">
        <v>4948</v>
      </c>
      <c r="H2575" s="13" t="s">
        <v>3048</v>
      </c>
      <c r="I2575" s="13" t="s">
        <v>3047</v>
      </c>
      <c r="J2575" s="13">
        <v>0</v>
      </c>
      <c r="K2575" s="13" t="s">
        <v>3023</v>
      </c>
      <c r="L2575" s="13" t="s">
        <v>3028</v>
      </c>
      <c r="M2575" s="14">
        <v>60.249000000000002</v>
      </c>
      <c r="N2575" s="9">
        <v>10</v>
      </c>
      <c r="O2575" s="15">
        <v>42095</v>
      </c>
    </row>
    <row r="2576" spans="1:15" ht="12.75" customHeight="1" x14ac:dyDescent="0.25">
      <c r="A2576" s="13" t="s">
        <v>5968</v>
      </c>
      <c r="B2576" s="46" t="s">
        <v>8388</v>
      </c>
      <c r="C2576" s="35" t="s">
        <v>8389</v>
      </c>
      <c r="D2576" s="47">
        <v>19990450</v>
      </c>
      <c r="E2576" s="13" t="s">
        <v>10677</v>
      </c>
      <c r="F2576" s="13" t="s">
        <v>4939</v>
      </c>
      <c r="G2576" s="13" t="s">
        <v>4948</v>
      </c>
      <c r="H2576" s="13" t="s">
        <v>3048</v>
      </c>
      <c r="I2576" s="13" t="s">
        <v>3047</v>
      </c>
      <c r="J2576" s="13">
        <v>0</v>
      </c>
      <c r="K2576" s="13" t="s">
        <v>3023</v>
      </c>
      <c r="L2576" s="13" t="s">
        <v>3028</v>
      </c>
      <c r="M2576" s="14">
        <v>92.56</v>
      </c>
      <c r="N2576" s="9">
        <v>10</v>
      </c>
      <c r="O2576" s="15">
        <v>41365</v>
      </c>
    </row>
    <row r="2577" spans="1:15" ht="12.75" customHeight="1" x14ac:dyDescent="0.25">
      <c r="A2577" s="13" t="s">
        <v>5969</v>
      </c>
      <c r="B2577" s="46" t="s">
        <v>8390</v>
      </c>
      <c r="C2577" s="35" t="s">
        <v>8391</v>
      </c>
      <c r="D2577" s="47">
        <v>19930448</v>
      </c>
      <c r="E2577" s="13" t="s">
        <v>10677</v>
      </c>
      <c r="F2577" s="13" t="s">
        <v>4939</v>
      </c>
      <c r="G2577" s="13" t="s">
        <v>4948</v>
      </c>
      <c r="H2577" s="13" t="s">
        <v>3048</v>
      </c>
      <c r="I2577" s="13" t="s">
        <v>3047</v>
      </c>
      <c r="J2577" s="13">
        <v>0</v>
      </c>
      <c r="K2577" s="13" t="s">
        <v>3023</v>
      </c>
      <c r="L2577" s="13" t="s">
        <v>3028</v>
      </c>
      <c r="M2577" s="14">
        <v>188.816</v>
      </c>
      <c r="N2577" s="9">
        <v>10</v>
      </c>
      <c r="O2577" s="15">
        <v>41365</v>
      </c>
    </row>
    <row r="2578" spans="1:15" ht="12.75" customHeight="1" x14ac:dyDescent="0.25">
      <c r="A2578" s="13" t="s">
        <v>5970</v>
      </c>
      <c r="B2578" s="46" t="s">
        <v>8392</v>
      </c>
      <c r="C2578" s="35" t="s">
        <v>8393</v>
      </c>
      <c r="D2578" s="47">
        <v>20010124</v>
      </c>
      <c r="E2578" s="13" t="s">
        <v>10677</v>
      </c>
      <c r="F2578" s="13" t="s">
        <v>4939</v>
      </c>
      <c r="G2578" s="13" t="s">
        <v>4948</v>
      </c>
      <c r="H2578" s="13" t="s">
        <v>3048</v>
      </c>
      <c r="I2578" s="13" t="s">
        <v>3047</v>
      </c>
      <c r="J2578" s="13">
        <v>0</v>
      </c>
      <c r="K2578" s="13" t="s">
        <v>3023</v>
      </c>
      <c r="L2578" s="13" t="s">
        <v>3028</v>
      </c>
      <c r="M2578" s="14">
        <v>133.928</v>
      </c>
      <c r="N2578" s="9">
        <v>10</v>
      </c>
      <c r="O2578" s="15">
        <v>41365</v>
      </c>
    </row>
    <row r="2579" spans="1:15" ht="12.75" customHeight="1" x14ac:dyDescent="0.25">
      <c r="A2579" s="13" t="s">
        <v>5971</v>
      </c>
      <c r="B2579" s="46" t="s">
        <v>8394</v>
      </c>
      <c r="C2579" s="35" t="s">
        <v>8395</v>
      </c>
      <c r="D2579" s="47">
        <v>19860168</v>
      </c>
      <c r="E2579" s="13" t="s">
        <v>10677</v>
      </c>
      <c r="F2579" s="13" t="s">
        <v>4939</v>
      </c>
      <c r="G2579" s="13" t="s">
        <v>4948</v>
      </c>
      <c r="H2579" s="13" t="s">
        <v>3048</v>
      </c>
      <c r="I2579" s="13" t="s">
        <v>3047</v>
      </c>
      <c r="J2579" s="13">
        <v>0</v>
      </c>
      <c r="K2579" s="13" t="s">
        <v>3023</v>
      </c>
      <c r="L2579" s="13" t="s">
        <v>3028</v>
      </c>
      <c r="M2579" s="14">
        <v>9.24</v>
      </c>
      <c r="N2579" s="9">
        <v>10</v>
      </c>
      <c r="O2579" s="15">
        <v>41365</v>
      </c>
    </row>
    <row r="2580" spans="1:15" ht="12.75" customHeight="1" x14ac:dyDescent="0.25">
      <c r="A2580" s="13" t="s">
        <v>5972</v>
      </c>
      <c r="B2580" s="46" t="s">
        <v>8396</v>
      </c>
      <c r="C2580" s="35" t="s">
        <v>8397</v>
      </c>
      <c r="D2580" s="47">
        <v>19860189</v>
      </c>
      <c r="E2580" s="13" t="s">
        <v>10677</v>
      </c>
      <c r="F2580" s="13" t="s">
        <v>4939</v>
      </c>
      <c r="G2580" s="13" t="s">
        <v>4948</v>
      </c>
      <c r="H2580" s="13" t="s">
        <v>3048</v>
      </c>
      <c r="I2580" s="13" t="s">
        <v>3047</v>
      </c>
      <c r="J2580" s="13">
        <v>0</v>
      </c>
      <c r="K2580" s="13" t="s">
        <v>3023</v>
      </c>
      <c r="L2580" s="13" t="s">
        <v>3028</v>
      </c>
      <c r="M2580" s="14">
        <v>18</v>
      </c>
      <c r="N2580" s="9">
        <v>10</v>
      </c>
      <c r="O2580" s="15">
        <v>41365</v>
      </c>
    </row>
    <row r="2581" spans="1:15" ht="12.75" customHeight="1" x14ac:dyDescent="0.25">
      <c r="A2581" s="13" t="s">
        <v>5973</v>
      </c>
      <c r="B2581" s="46" t="s">
        <v>8400</v>
      </c>
      <c r="C2581" s="35" t="s">
        <v>8401</v>
      </c>
      <c r="D2581" s="47">
        <v>19940182</v>
      </c>
      <c r="E2581" s="13" t="s">
        <v>10677</v>
      </c>
      <c r="F2581" s="13" t="s">
        <v>4939</v>
      </c>
      <c r="G2581" s="13" t="s">
        <v>4948</v>
      </c>
      <c r="H2581" s="13" t="s">
        <v>3048</v>
      </c>
      <c r="I2581" s="13" t="s">
        <v>3047</v>
      </c>
      <c r="J2581" s="13">
        <v>0</v>
      </c>
      <c r="K2581" s="13" t="s">
        <v>3023</v>
      </c>
      <c r="L2581" s="13" t="s">
        <v>3028</v>
      </c>
      <c r="M2581" s="14">
        <v>94.832000000000008</v>
      </c>
      <c r="N2581" s="9">
        <v>10</v>
      </c>
      <c r="O2581" s="15">
        <v>41365</v>
      </c>
    </row>
    <row r="2582" spans="1:15" ht="12.75" customHeight="1" x14ac:dyDescent="0.25">
      <c r="A2582" s="13" t="s">
        <v>5974</v>
      </c>
      <c r="B2582" s="46" t="s">
        <v>8402</v>
      </c>
      <c r="C2582" s="35" t="s">
        <v>8403</v>
      </c>
      <c r="D2582" s="47">
        <v>19870041</v>
      </c>
      <c r="E2582" s="13" t="s">
        <v>10677</v>
      </c>
      <c r="F2582" s="13" t="s">
        <v>4939</v>
      </c>
      <c r="G2582" s="13" t="s">
        <v>4948</v>
      </c>
      <c r="H2582" s="13" t="s">
        <v>3048</v>
      </c>
      <c r="I2582" s="13" t="s">
        <v>3047</v>
      </c>
      <c r="J2582" s="13">
        <v>0</v>
      </c>
      <c r="K2582" s="13" t="s">
        <v>3023</v>
      </c>
      <c r="L2582" s="13" t="s">
        <v>3028</v>
      </c>
      <c r="M2582" s="14">
        <v>0.8</v>
      </c>
      <c r="N2582" s="9">
        <v>10</v>
      </c>
      <c r="O2582" s="15">
        <v>41365</v>
      </c>
    </row>
    <row r="2583" spans="1:15" ht="12.75" customHeight="1" x14ac:dyDescent="0.25">
      <c r="A2583" s="13" t="s">
        <v>5975</v>
      </c>
      <c r="B2583" s="46" t="s">
        <v>8402</v>
      </c>
      <c r="C2583" s="35" t="s">
        <v>8404</v>
      </c>
      <c r="D2583" s="47">
        <v>19940234</v>
      </c>
      <c r="E2583" s="13" t="s">
        <v>10677</v>
      </c>
      <c r="F2583" s="13" t="s">
        <v>4939</v>
      </c>
      <c r="G2583" s="13" t="s">
        <v>4948</v>
      </c>
      <c r="H2583" s="13" t="s">
        <v>3048</v>
      </c>
      <c r="I2583" s="13" t="s">
        <v>3047</v>
      </c>
      <c r="J2583" s="13">
        <v>0</v>
      </c>
      <c r="K2583" s="13" t="s">
        <v>3023</v>
      </c>
      <c r="L2583" s="13" t="s">
        <v>3028</v>
      </c>
      <c r="M2583" s="14">
        <v>1.6</v>
      </c>
      <c r="N2583" s="9">
        <v>10</v>
      </c>
      <c r="O2583" s="15">
        <v>41365</v>
      </c>
    </row>
    <row r="2584" spans="1:15" ht="12.75" customHeight="1" x14ac:dyDescent="0.25">
      <c r="A2584" s="13" t="s">
        <v>5976</v>
      </c>
      <c r="B2584" s="46" t="s">
        <v>8405</v>
      </c>
      <c r="C2584" s="35" t="s">
        <v>8406</v>
      </c>
      <c r="D2584" s="47">
        <v>19830005</v>
      </c>
      <c r="E2584" s="13" t="s">
        <v>10677</v>
      </c>
      <c r="F2584" s="13" t="s">
        <v>4939</v>
      </c>
      <c r="G2584" s="13" t="s">
        <v>4948</v>
      </c>
      <c r="H2584" s="13" t="s">
        <v>3048</v>
      </c>
      <c r="I2584" s="13" t="s">
        <v>3047</v>
      </c>
      <c r="J2584" s="13">
        <v>0</v>
      </c>
      <c r="K2584" s="13" t="s">
        <v>3023</v>
      </c>
      <c r="L2584" s="13" t="s">
        <v>3028</v>
      </c>
      <c r="M2584" s="14">
        <v>71.432000000000002</v>
      </c>
      <c r="N2584" s="9">
        <v>10</v>
      </c>
      <c r="O2584" s="15">
        <v>41365</v>
      </c>
    </row>
    <row r="2585" spans="1:15" ht="12.75" customHeight="1" x14ac:dyDescent="0.25">
      <c r="A2585" s="13" t="s">
        <v>5977</v>
      </c>
      <c r="B2585" s="46" t="s">
        <v>8407</v>
      </c>
      <c r="C2585" s="35" t="s">
        <v>8408</v>
      </c>
      <c r="D2585" s="47">
        <v>19900127</v>
      </c>
      <c r="E2585" s="13" t="s">
        <v>10677</v>
      </c>
      <c r="F2585" s="13" t="s">
        <v>4939</v>
      </c>
      <c r="G2585" s="13" t="s">
        <v>4948</v>
      </c>
      <c r="H2585" s="13" t="s">
        <v>3048</v>
      </c>
      <c r="I2585" s="13" t="s">
        <v>3047</v>
      </c>
      <c r="J2585" s="13">
        <v>0</v>
      </c>
      <c r="K2585" s="13" t="s">
        <v>3023</v>
      </c>
      <c r="L2585" s="13" t="s">
        <v>3028</v>
      </c>
      <c r="M2585" s="14">
        <v>28.52976</v>
      </c>
      <c r="N2585" s="9">
        <v>10</v>
      </c>
      <c r="O2585" s="15">
        <v>41365</v>
      </c>
    </row>
    <row r="2586" spans="1:15" ht="12.75" customHeight="1" x14ac:dyDescent="0.25">
      <c r="A2586" s="13" t="s">
        <v>5978</v>
      </c>
      <c r="B2586" s="46" t="s">
        <v>8409</v>
      </c>
      <c r="C2586" s="35" t="s">
        <v>8410</v>
      </c>
      <c r="D2586" s="47">
        <v>20020195</v>
      </c>
      <c r="E2586" s="13" t="s">
        <v>10677</v>
      </c>
      <c r="F2586" s="13" t="s">
        <v>4939</v>
      </c>
      <c r="G2586" s="13" t="s">
        <v>4948</v>
      </c>
      <c r="H2586" s="13" t="s">
        <v>3048</v>
      </c>
      <c r="I2586" s="13" t="s">
        <v>3047</v>
      </c>
      <c r="J2586" s="13">
        <v>0</v>
      </c>
      <c r="K2586" s="13" t="s">
        <v>3023</v>
      </c>
      <c r="L2586" s="13" t="s">
        <v>3028</v>
      </c>
      <c r="M2586" s="14">
        <v>9.5099199999999995E-2</v>
      </c>
      <c r="N2586" s="9">
        <v>10</v>
      </c>
      <c r="O2586" s="15">
        <v>41365</v>
      </c>
    </row>
    <row r="2587" spans="1:15" ht="12.75" customHeight="1" x14ac:dyDescent="0.25">
      <c r="A2587" s="13" t="s">
        <v>5979</v>
      </c>
      <c r="B2587" s="46" t="s">
        <v>8411</v>
      </c>
      <c r="C2587" s="35" t="s">
        <v>8410</v>
      </c>
      <c r="D2587" s="47">
        <v>20020204</v>
      </c>
      <c r="E2587" s="13" t="s">
        <v>10677</v>
      </c>
      <c r="F2587" s="13" t="s">
        <v>4939</v>
      </c>
      <c r="G2587" s="13" t="s">
        <v>4948</v>
      </c>
      <c r="H2587" s="13" t="s">
        <v>3048</v>
      </c>
      <c r="I2587" s="13" t="s">
        <v>3047</v>
      </c>
      <c r="J2587" s="13">
        <v>0</v>
      </c>
      <c r="K2587" s="13" t="s">
        <v>3023</v>
      </c>
      <c r="L2587" s="13" t="s">
        <v>3028</v>
      </c>
      <c r="M2587" s="14">
        <v>9.5099199999999995E-2</v>
      </c>
      <c r="N2587" s="9">
        <v>10</v>
      </c>
      <c r="O2587" s="15">
        <v>41365</v>
      </c>
    </row>
    <row r="2588" spans="1:15" ht="12.75" customHeight="1" x14ac:dyDescent="0.25">
      <c r="A2588" s="13" t="s">
        <v>5980</v>
      </c>
      <c r="B2588" s="46" t="s">
        <v>8412</v>
      </c>
      <c r="C2588" s="35" t="s">
        <v>8413</v>
      </c>
      <c r="D2588" s="47">
        <v>19870081</v>
      </c>
      <c r="E2588" s="13" t="s">
        <v>10677</v>
      </c>
      <c r="F2588" s="13" t="s">
        <v>4939</v>
      </c>
      <c r="G2588" s="13" t="s">
        <v>4948</v>
      </c>
      <c r="H2588" s="13" t="s">
        <v>3048</v>
      </c>
      <c r="I2588" s="13" t="s">
        <v>3047</v>
      </c>
      <c r="J2588" s="13">
        <v>0</v>
      </c>
      <c r="K2588" s="13" t="s">
        <v>3023</v>
      </c>
      <c r="L2588" s="13" t="s">
        <v>3028</v>
      </c>
      <c r="M2588" s="14">
        <v>158.27199999999999</v>
      </c>
      <c r="N2588" s="9">
        <v>10</v>
      </c>
      <c r="O2588" s="15">
        <v>41365</v>
      </c>
    </row>
    <row r="2589" spans="1:15" ht="12.75" customHeight="1" x14ac:dyDescent="0.25">
      <c r="A2589" s="13" t="s">
        <v>5981</v>
      </c>
      <c r="B2589" s="46" t="s">
        <v>8414</v>
      </c>
      <c r="C2589" s="35" t="s">
        <v>8415</v>
      </c>
      <c r="D2589" s="47">
        <v>19840084</v>
      </c>
      <c r="E2589" s="13" t="s">
        <v>10677</v>
      </c>
      <c r="F2589" s="13" t="s">
        <v>4939</v>
      </c>
      <c r="G2589" s="13" t="s">
        <v>4948</v>
      </c>
      <c r="H2589" s="13" t="s">
        <v>3048</v>
      </c>
      <c r="I2589" s="13" t="s">
        <v>3047</v>
      </c>
      <c r="J2589" s="13">
        <v>0</v>
      </c>
      <c r="K2589" s="13" t="s">
        <v>3023</v>
      </c>
      <c r="L2589" s="13" t="s">
        <v>3028</v>
      </c>
      <c r="M2589" s="14">
        <v>6.4</v>
      </c>
      <c r="N2589" s="9">
        <v>10</v>
      </c>
      <c r="O2589" s="15">
        <v>41365</v>
      </c>
    </row>
    <row r="2590" spans="1:15" ht="12.75" customHeight="1" x14ac:dyDescent="0.25">
      <c r="A2590" s="13" t="s">
        <v>5982</v>
      </c>
      <c r="B2590" s="46" t="s">
        <v>8416</v>
      </c>
      <c r="C2590" s="35" t="s">
        <v>8417</v>
      </c>
      <c r="D2590" s="47">
        <v>20020194</v>
      </c>
      <c r="E2590" s="13" t="s">
        <v>10677</v>
      </c>
      <c r="F2590" s="13" t="s">
        <v>4939</v>
      </c>
      <c r="G2590" s="13" t="s">
        <v>4948</v>
      </c>
      <c r="H2590" s="13" t="s">
        <v>3048</v>
      </c>
      <c r="I2590" s="13" t="s">
        <v>3047</v>
      </c>
      <c r="J2590" s="13">
        <v>0</v>
      </c>
      <c r="K2590" s="13" t="s">
        <v>3023</v>
      </c>
      <c r="L2590" s="13" t="s">
        <v>3028</v>
      </c>
      <c r="M2590" s="14">
        <v>120</v>
      </c>
      <c r="N2590" s="9">
        <v>10</v>
      </c>
      <c r="O2590" s="15">
        <v>41365</v>
      </c>
    </row>
    <row r="2591" spans="1:15" ht="12.75" customHeight="1" x14ac:dyDescent="0.25">
      <c r="A2591" s="13" t="s">
        <v>5983</v>
      </c>
      <c r="B2591" s="46" t="s">
        <v>8418</v>
      </c>
      <c r="C2591" s="35" t="s">
        <v>8419</v>
      </c>
      <c r="D2591" s="47">
        <v>19850103</v>
      </c>
      <c r="E2591" s="13" t="s">
        <v>10677</v>
      </c>
      <c r="F2591" s="13" t="s">
        <v>4939</v>
      </c>
      <c r="G2591" s="13" t="s">
        <v>4948</v>
      </c>
      <c r="H2591" s="13" t="s">
        <v>3048</v>
      </c>
      <c r="I2591" s="13" t="s">
        <v>3047</v>
      </c>
      <c r="J2591" s="13">
        <v>0</v>
      </c>
      <c r="K2591" s="13" t="s">
        <v>3023</v>
      </c>
      <c r="L2591" s="13" t="s">
        <v>3028</v>
      </c>
      <c r="M2591" s="14">
        <v>11.992000000000001</v>
      </c>
      <c r="N2591" s="9">
        <v>10</v>
      </c>
      <c r="O2591" s="15">
        <v>41365</v>
      </c>
    </row>
    <row r="2592" spans="1:15" ht="12.75" customHeight="1" x14ac:dyDescent="0.25">
      <c r="A2592" s="13" t="s">
        <v>5984</v>
      </c>
      <c r="B2592" s="46" t="s">
        <v>8420</v>
      </c>
      <c r="C2592" s="35" t="s">
        <v>8421</v>
      </c>
      <c r="D2592" s="47">
        <v>20020196</v>
      </c>
      <c r="E2592" s="13" t="s">
        <v>10677</v>
      </c>
      <c r="F2592" s="13" t="s">
        <v>4939</v>
      </c>
      <c r="G2592" s="13" t="s">
        <v>4948</v>
      </c>
      <c r="H2592" s="13" t="s">
        <v>3048</v>
      </c>
      <c r="I2592" s="13" t="s">
        <v>3047</v>
      </c>
      <c r="J2592" s="13">
        <v>0</v>
      </c>
      <c r="K2592" s="13" t="s">
        <v>3023</v>
      </c>
      <c r="L2592" s="13" t="s">
        <v>3028</v>
      </c>
      <c r="M2592" s="14">
        <v>104</v>
      </c>
      <c r="N2592" s="9">
        <v>10</v>
      </c>
      <c r="O2592" s="15">
        <v>41365</v>
      </c>
    </row>
    <row r="2593" spans="1:15" ht="12.75" customHeight="1" x14ac:dyDescent="0.25">
      <c r="A2593" s="13" t="s">
        <v>5985</v>
      </c>
      <c r="B2593" s="46" t="s">
        <v>8422</v>
      </c>
      <c r="C2593" s="35" t="s">
        <v>8423</v>
      </c>
      <c r="D2593" s="47">
        <v>20020193</v>
      </c>
      <c r="E2593" s="13" t="s">
        <v>10677</v>
      </c>
      <c r="F2593" s="13" t="s">
        <v>4939</v>
      </c>
      <c r="G2593" s="13" t="s">
        <v>4948</v>
      </c>
      <c r="H2593" s="13" t="s">
        <v>3048</v>
      </c>
      <c r="I2593" s="13" t="s">
        <v>3047</v>
      </c>
      <c r="J2593" s="13">
        <v>0</v>
      </c>
      <c r="K2593" s="13" t="s">
        <v>3023</v>
      </c>
      <c r="L2593" s="13" t="s">
        <v>3028</v>
      </c>
      <c r="M2593" s="14">
        <v>88</v>
      </c>
      <c r="N2593" s="9">
        <v>10</v>
      </c>
      <c r="O2593" s="15">
        <v>41365</v>
      </c>
    </row>
    <row r="2594" spans="1:15" ht="12.75" customHeight="1" x14ac:dyDescent="0.25">
      <c r="A2594" s="13" t="s">
        <v>5986</v>
      </c>
      <c r="B2594" s="46" t="s">
        <v>8424</v>
      </c>
      <c r="C2594" s="35" t="s">
        <v>8425</v>
      </c>
      <c r="D2594" s="47">
        <v>20040609</v>
      </c>
      <c r="E2594" s="13" t="s">
        <v>10677</v>
      </c>
      <c r="F2594" s="13" t="s">
        <v>4939</v>
      </c>
      <c r="G2594" s="13" t="s">
        <v>4948</v>
      </c>
      <c r="H2594" s="13" t="s">
        <v>3048</v>
      </c>
      <c r="I2594" s="13" t="s">
        <v>3047</v>
      </c>
      <c r="J2594" s="13">
        <v>0</v>
      </c>
      <c r="K2594" s="13" t="s">
        <v>3023</v>
      </c>
      <c r="L2594" s="13" t="s">
        <v>3028</v>
      </c>
      <c r="M2594" s="14">
        <v>130.84800000000001</v>
      </c>
      <c r="N2594" s="9">
        <v>10</v>
      </c>
      <c r="O2594" s="15">
        <v>41365</v>
      </c>
    </row>
    <row r="2595" spans="1:15" ht="12.75" customHeight="1" x14ac:dyDescent="0.25">
      <c r="A2595" s="13" t="s">
        <v>5987</v>
      </c>
      <c r="B2595" s="46" t="s">
        <v>8426</v>
      </c>
      <c r="C2595" s="35" t="s">
        <v>8427</v>
      </c>
      <c r="D2595" s="47">
        <v>19820068</v>
      </c>
      <c r="E2595" s="13" t="s">
        <v>10677</v>
      </c>
      <c r="F2595" s="13" t="s">
        <v>4939</v>
      </c>
      <c r="G2595" s="13" t="s">
        <v>4948</v>
      </c>
      <c r="H2595" s="13" t="s">
        <v>3048</v>
      </c>
      <c r="I2595" s="13" t="s">
        <v>3047</v>
      </c>
      <c r="J2595" s="13">
        <v>0</v>
      </c>
      <c r="K2595" s="13" t="s">
        <v>3023</v>
      </c>
      <c r="L2595" s="13" t="s">
        <v>3028</v>
      </c>
      <c r="M2595" s="14">
        <v>259.56</v>
      </c>
      <c r="N2595" s="9">
        <v>10</v>
      </c>
      <c r="O2595" s="15">
        <v>41365</v>
      </c>
    </row>
    <row r="2596" spans="1:15" ht="12.75" customHeight="1" x14ac:dyDescent="0.25">
      <c r="A2596" s="13" t="s">
        <v>5988</v>
      </c>
      <c r="B2596" s="46" t="s">
        <v>8428</v>
      </c>
      <c r="C2596" s="35" t="s">
        <v>8429</v>
      </c>
      <c r="D2596" s="47">
        <v>19830009</v>
      </c>
      <c r="E2596" s="13" t="s">
        <v>10677</v>
      </c>
      <c r="F2596" s="13" t="s">
        <v>4939</v>
      </c>
      <c r="G2596" s="13" t="s">
        <v>4948</v>
      </c>
      <c r="H2596" s="13" t="s">
        <v>3048</v>
      </c>
      <c r="I2596" s="13" t="s">
        <v>3047</v>
      </c>
      <c r="J2596" s="13">
        <v>0</v>
      </c>
      <c r="K2596" s="13" t="s">
        <v>3023</v>
      </c>
      <c r="L2596" s="13" t="s">
        <v>3028</v>
      </c>
      <c r="M2596" s="14">
        <v>4.24</v>
      </c>
      <c r="N2596" s="9">
        <v>10</v>
      </c>
      <c r="O2596" s="15">
        <v>41365</v>
      </c>
    </row>
    <row r="2597" spans="1:15" ht="12.75" customHeight="1" x14ac:dyDescent="0.25">
      <c r="A2597" s="13" t="s">
        <v>5989</v>
      </c>
      <c r="B2597" s="46" t="s">
        <v>8430</v>
      </c>
      <c r="C2597" s="35" t="s">
        <v>8431</v>
      </c>
      <c r="D2597" s="47">
        <v>19990206</v>
      </c>
      <c r="E2597" s="13" t="s">
        <v>10677</v>
      </c>
      <c r="F2597" s="13" t="s">
        <v>4939</v>
      </c>
      <c r="G2597" s="13" t="s">
        <v>4948</v>
      </c>
      <c r="H2597" s="13" t="s">
        <v>3048</v>
      </c>
      <c r="I2597" s="13" t="s">
        <v>3047</v>
      </c>
      <c r="J2597" s="13">
        <v>0</v>
      </c>
      <c r="K2597" s="13" t="s">
        <v>3023</v>
      </c>
      <c r="L2597" s="13" t="s">
        <v>3028</v>
      </c>
      <c r="M2597" s="14">
        <v>287.21600000000001</v>
      </c>
      <c r="N2597" s="9">
        <v>10</v>
      </c>
      <c r="O2597" s="15">
        <v>41365</v>
      </c>
    </row>
    <row r="2598" spans="1:15" ht="12.75" customHeight="1" x14ac:dyDescent="0.25">
      <c r="A2598" s="13" t="s">
        <v>5990</v>
      </c>
      <c r="B2598" s="46" t="s">
        <v>8432</v>
      </c>
      <c r="C2598" s="35" t="s">
        <v>8433</v>
      </c>
      <c r="D2598" s="47">
        <v>19840450</v>
      </c>
      <c r="E2598" s="13" t="s">
        <v>10677</v>
      </c>
      <c r="F2598" s="13" t="s">
        <v>4939</v>
      </c>
      <c r="G2598" s="13" t="s">
        <v>4948</v>
      </c>
      <c r="H2598" s="13" t="s">
        <v>3048</v>
      </c>
      <c r="I2598" s="13" t="s">
        <v>3047</v>
      </c>
      <c r="J2598" s="13">
        <v>0</v>
      </c>
      <c r="K2598" s="13" t="s">
        <v>3023</v>
      </c>
      <c r="L2598" s="13" t="s">
        <v>3028</v>
      </c>
      <c r="M2598" s="14">
        <v>0.64</v>
      </c>
      <c r="N2598" s="9">
        <v>10</v>
      </c>
      <c r="O2598" s="15">
        <v>41365</v>
      </c>
    </row>
    <row r="2599" spans="1:15" ht="12.75" customHeight="1" x14ac:dyDescent="0.25">
      <c r="A2599" s="13" t="s">
        <v>5991</v>
      </c>
      <c r="B2599" s="46" t="s">
        <v>8434</v>
      </c>
      <c r="C2599" s="35" t="s">
        <v>8435</v>
      </c>
      <c r="D2599" s="47">
        <v>19940682</v>
      </c>
      <c r="E2599" s="13" t="s">
        <v>10677</v>
      </c>
      <c r="F2599" s="13" t="s">
        <v>4939</v>
      </c>
      <c r="G2599" s="13" t="s">
        <v>4948</v>
      </c>
      <c r="H2599" s="13" t="s">
        <v>3048</v>
      </c>
      <c r="I2599" s="13" t="s">
        <v>3047</v>
      </c>
      <c r="J2599" s="13">
        <v>0</v>
      </c>
      <c r="K2599" s="13" t="s">
        <v>3023</v>
      </c>
      <c r="L2599" s="13" t="s">
        <v>3028</v>
      </c>
      <c r="M2599" s="14">
        <v>0.8</v>
      </c>
      <c r="N2599" s="9">
        <v>10</v>
      </c>
      <c r="O2599" s="15">
        <v>41365</v>
      </c>
    </row>
    <row r="2600" spans="1:15" ht="12.75" customHeight="1" x14ac:dyDescent="0.25">
      <c r="A2600" s="13" t="s">
        <v>5992</v>
      </c>
      <c r="B2600" s="46" t="s">
        <v>8436</v>
      </c>
      <c r="C2600" s="35" t="s">
        <v>8437</v>
      </c>
      <c r="D2600" s="47">
        <v>19840358</v>
      </c>
      <c r="E2600" s="13" t="s">
        <v>10677</v>
      </c>
      <c r="F2600" s="13" t="s">
        <v>4939</v>
      </c>
      <c r="G2600" s="13" t="s">
        <v>4948</v>
      </c>
      <c r="H2600" s="13" t="s">
        <v>3048</v>
      </c>
      <c r="I2600" s="13" t="s">
        <v>3047</v>
      </c>
      <c r="J2600" s="13">
        <v>0</v>
      </c>
      <c r="K2600" s="13" t="s">
        <v>3023</v>
      </c>
      <c r="L2600" s="13" t="s">
        <v>3028</v>
      </c>
      <c r="M2600" s="14">
        <v>9.16</v>
      </c>
      <c r="N2600" s="9">
        <v>10</v>
      </c>
      <c r="O2600" s="15">
        <v>41365</v>
      </c>
    </row>
    <row r="2601" spans="1:15" ht="12.75" customHeight="1" x14ac:dyDescent="0.25">
      <c r="A2601" s="13" t="s">
        <v>5993</v>
      </c>
      <c r="B2601" s="46" t="s">
        <v>8438</v>
      </c>
      <c r="C2601" s="35" t="s">
        <v>8439</v>
      </c>
      <c r="D2601" s="47">
        <v>19880363</v>
      </c>
      <c r="E2601" s="13" t="s">
        <v>10677</v>
      </c>
      <c r="F2601" s="13" t="s">
        <v>4939</v>
      </c>
      <c r="G2601" s="13" t="s">
        <v>4948</v>
      </c>
      <c r="H2601" s="13" t="s">
        <v>3048</v>
      </c>
      <c r="I2601" s="13" t="s">
        <v>3047</v>
      </c>
      <c r="J2601" s="13">
        <v>0</v>
      </c>
      <c r="K2601" s="13" t="s">
        <v>3023</v>
      </c>
      <c r="L2601" s="13" t="s">
        <v>3028</v>
      </c>
      <c r="M2601" s="14">
        <v>9.5099199999999993</v>
      </c>
      <c r="N2601" s="9">
        <v>10</v>
      </c>
      <c r="O2601" s="15">
        <v>41365</v>
      </c>
    </row>
    <row r="2602" spans="1:15" ht="12.75" customHeight="1" x14ac:dyDescent="0.25">
      <c r="A2602" s="13" t="s">
        <v>5994</v>
      </c>
      <c r="B2602" s="46" t="s">
        <v>8440</v>
      </c>
      <c r="C2602" s="35" t="s">
        <v>8441</v>
      </c>
      <c r="D2602" s="47">
        <v>19930192</v>
      </c>
      <c r="E2602" s="13" t="s">
        <v>10677</v>
      </c>
      <c r="F2602" s="13" t="s">
        <v>4939</v>
      </c>
      <c r="G2602" s="13" t="s">
        <v>4948</v>
      </c>
      <c r="H2602" s="13" t="s">
        <v>3048</v>
      </c>
      <c r="I2602" s="13" t="s">
        <v>3047</v>
      </c>
      <c r="J2602" s="13">
        <v>0</v>
      </c>
      <c r="K2602" s="13" t="s">
        <v>3023</v>
      </c>
      <c r="L2602" s="13" t="s">
        <v>3028</v>
      </c>
      <c r="M2602" s="14">
        <v>9.5099199999999993</v>
      </c>
      <c r="N2602" s="9">
        <v>10</v>
      </c>
      <c r="O2602" s="15">
        <v>41365</v>
      </c>
    </row>
    <row r="2603" spans="1:15" ht="12.75" customHeight="1" x14ac:dyDescent="0.25">
      <c r="A2603" s="13" t="s">
        <v>5995</v>
      </c>
      <c r="B2603" s="46" t="s">
        <v>8442</v>
      </c>
      <c r="C2603" s="35" t="s">
        <v>8443</v>
      </c>
      <c r="D2603" s="47">
        <v>20080049</v>
      </c>
      <c r="E2603" s="13" t="s">
        <v>10677</v>
      </c>
      <c r="F2603" s="13" t="s">
        <v>4939</v>
      </c>
      <c r="G2603" s="13" t="s">
        <v>4948</v>
      </c>
      <c r="H2603" s="13" t="s">
        <v>3048</v>
      </c>
      <c r="I2603" s="13" t="s">
        <v>3047</v>
      </c>
      <c r="J2603" s="13">
        <v>0</v>
      </c>
      <c r="K2603" s="13" t="s">
        <v>3023</v>
      </c>
      <c r="L2603" s="13" t="s">
        <v>3028</v>
      </c>
      <c r="M2603" s="14">
        <v>64</v>
      </c>
      <c r="N2603" s="9">
        <v>10</v>
      </c>
      <c r="O2603" s="15">
        <v>41365</v>
      </c>
    </row>
    <row r="2604" spans="1:15" ht="12.75" customHeight="1" x14ac:dyDescent="0.25">
      <c r="A2604" s="13" t="s">
        <v>5996</v>
      </c>
      <c r="B2604" s="46" t="s">
        <v>8444</v>
      </c>
      <c r="C2604" s="35" t="s">
        <v>8445</v>
      </c>
      <c r="D2604" s="47">
        <v>20000555</v>
      </c>
      <c r="E2604" s="13" t="s">
        <v>10677</v>
      </c>
      <c r="F2604" s="13" t="s">
        <v>4939</v>
      </c>
      <c r="G2604" s="13" t="s">
        <v>4948</v>
      </c>
      <c r="H2604" s="13" t="s">
        <v>3048</v>
      </c>
      <c r="I2604" s="13" t="s">
        <v>3047</v>
      </c>
      <c r="J2604" s="13">
        <v>0</v>
      </c>
      <c r="K2604" s="13" t="s">
        <v>3023</v>
      </c>
      <c r="L2604" s="13" t="s">
        <v>3028</v>
      </c>
      <c r="M2604" s="14">
        <v>110.096</v>
      </c>
      <c r="N2604" s="9">
        <v>10</v>
      </c>
      <c r="O2604" s="15">
        <v>41365</v>
      </c>
    </row>
    <row r="2605" spans="1:15" ht="12.75" customHeight="1" x14ac:dyDescent="0.25">
      <c r="A2605" s="13" t="s">
        <v>5997</v>
      </c>
      <c r="B2605" s="46" t="s">
        <v>8446</v>
      </c>
      <c r="C2605" s="35" t="s">
        <v>8447</v>
      </c>
      <c r="D2605" s="47">
        <v>19840439</v>
      </c>
      <c r="E2605" s="13" t="s">
        <v>10677</v>
      </c>
      <c r="F2605" s="13" t="s">
        <v>4939</v>
      </c>
      <c r="G2605" s="13" t="s">
        <v>4948</v>
      </c>
      <c r="H2605" s="13" t="s">
        <v>3048</v>
      </c>
      <c r="I2605" s="13" t="s">
        <v>3047</v>
      </c>
      <c r="J2605" s="13">
        <v>0</v>
      </c>
      <c r="K2605" s="13" t="s">
        <v>3023</v>
      </c>
      <c r="L2605" s="13" t="s">
        <v>3028</v>
      </c>
      <c r="M2605" s="14">
        <v>9.9920000000000009</v>
      </c>
      <c r="N2605" s="9">
        <v>10</v>
      </c>
      <c r="O2605" s="15">
        <v>41365</v>
      </c>
    </row>
    <row r="2606" spans="1:15" ht="12.75" customHeight="1" x14ac:dyDescent="0.25">
      <c r="A2606" s="13" t="s">
        <v>5998</v>
      </c>
      <c r="B2606" s="46" t="s">
        <v>8448</v>
      </c>
      <c r="C2606" s="35" t="s">
        <v>8449</v>
      </c>
      <c r="D2606" s="47">
        <v>19840349</v>
      </c>
      <c r="E2606" s="13" t="s">
        <v>10677</v>
      </c>
      <c r="F2606" s="13" t="s">
        <v>4939</v>
      </c>
      <c r="G2606" s="13" t="s">
        <v>4948</v>
      </c>
      <c r="H2606" s="13" t="s">
        <v>3048</v>
      </c>
      <c r="I2606" s="13" t="s">
        <v>3047</v>
      </c>
      <c r="J2606" s="13">
        <v>0</v>
      </c>
      <c r="K2606" s="13" t="s">
        <v>3023</v>
      </c>
      <c r="L2606" s="13" t="s">
        <v>3028</v>
      </c>
      <c r="M2606" s="14">
        <v>17.16</v>
      </c>
      <c r="N2606" s="9">
        <v>10</v>
      </c>
      <c r="O2606" s="15">
        <v>41365</v>
      </c>
    </row>
    <row r="2607" spans="1:15" ht="12.75" customHeight="1" x14ac:dyDescent="0.25">
      <c r="A2607" s="13" t="s">
        <v>5999</v>
      </c>
      <c r="B2607" s="46" t="s">
        <v>8450</v>
      </c>
      <c r="C2607" s="35" t="s">
        <v>8451</v>
      </c>
      <c r="D2607" s="47">
        <v>20070626</v>
      </c>
      <c r="E2607" s="13" t="s">
        <v>10677</v>
      </c>
      <c r="F2607" s="13" t="s">
        <v>4939</v>
      </c>
      <c r="G2607" s="13" t="s">
        <v>4948</v>
      </c>
      <c r="H2607" s="13" t="s">
        <v>3048</v>
      </c>
      <c r="I2607" s="13" t="s">
        <v>3047</v>
      </c>
      <c r="J2607" s="13">
        <v>0</v>
      </c>
      <c r="K2607" s="13" t="s">
        <v>3023</v>
      </c>
      <c r="L2607" s="13" t="s">
        <v>3028</v>
      </c>
      <c r="M2607" s="14">
        <v>24</v>
      </c>
      <c r="N2607" s="9">
        <v>10</v>
      </c>
      <c r="O2607" s="15">
        <v>41365</v>
      </c>
    </row>
    <row r="2608" spans="1:15" ht="12.75" customHeight="1" x14ac:dyDescent="0.25">
      <c r="A2608" s="13" t="s">
        <v>6000</v>
      </c>
      <c r="B2608" s="46" t="s">
        <v>8452</v>
      </c>
      <c r="C2608" s="35" t="s">
        <v>8453</v>
      </c>
      <c r="D2608" s="47">
        <v>19970377</v>
      </c>
      <c r="E2608" s="13" t="s">
        <v>10677</v>
      </c>
      <c r="F2608" s="13" t="s">
        <v>4939</v>
      </c>
      <c r="G2608" s="13" t="s">
        <v>4948</v>
      </c>
      <c r="H2608" s="13" t="s">
        <v>3048</v>
      </c>
      <c r="I2608" s="13" t="s">
        <v>3047</v>
      </c>
      <c r="J2608" s="13">
        <v>0</v>
      </c>
      <c r="K2608" s="13" t="s">
        <v>3023</v>
      </c>
      <c r="L2608" s="13" t="s">
        <v>3028</v>
      </c>
      <c r="M2608" s="14">
        <v>796</v>
      </c>
      <c r="N2608" s="9">
        <v>10</v>
      </c>
      <c r="O2608" s="15">
        <v>41365</v>
      </c>
    </row>
    <row r="2609" spans="1:15" ht="12.75" customHeight="1" x14ac:dyDescent="0.25">
      <c r="A2609" s="13" t="s">
        <v>6001</v>
      </c>
      <c r="B2609" s="46" t="s">
        <v>8456</v>
      </c>
      <c r="C2609" s="35" t="s">
        <v>8457</v>
      </c>
      <c r="D2609" s="47">
        <v>20040413</v>
      </c>
      <c r="E2609" s="13" t="s">
        <v>10677</v>
      </c>
      <c r="F2609" s="13" t="s">
        <v>4939</v>
      </c>
      <c r="G2609" s="13" t="s">
        <v>4948</v>
      </c>
      <c r="H2609" s="13" t="s">
        <v>3048</v>
      </c>
      <c r="I2609" s="13" t="s">
        <v>3047</v>
      </c>
      <c r="J2609" s="13">
        <v>0</v>
      </c>
      <c r="K2609" s="13" t="s">
        <v>3023</v>
      </c>
      <c r="L2609" s="13" t="s">
        <v>3028</v>
      </c>
      <c r="M2609" s="14">
        <v>24.8</v>
      </c>
      <c r="N2609" s="9">
        <v>10</v>
      </c>
      <c r="O2609" s="15">
        <v>41365</v>
      </c>
    </row>
    <row r="2610" spans="1:15" ht="12.75" customHeight="1" x14ac:dyDescent="0.25">
      <c r="A2610" s="13" t="s">
        <v>6002</v>
      </c>
      <c r="B2610" s="46" t="s">
        <v>8458</v>
      </c>
      <c r="C2610" s="35" t="s">
        <v>8459</v>
      </c>
      <c r="D2610" s="47">
        <v>20000862</v>
      </c>
      <c r="E2610" s="13" t="s">
        <v>10677</v>
      </c>
      <c r="F2610" s="13" t="s">
        <v>4939</v>
      </c>
      <c r="G2610" s="13" t="s">
        <v>4948</v>
      </c>
      <c r="H2610" s="13" t="s">
        <v>3048</v>
      </c>
      <c r="I2610" s="13" t="s">
        <v>3047</v>
      </c>
      <c r="J2610" s="13">
        <v>0</v>
      </c>
      <c r="K2610" s="13" t="s">
        <v>3023</v>
      </c>
      <c r="L2610" s="13" t="s">
        <v>3028</v>
      </c>
      <c r="M2610" s="14">
        <v>2.4</v>
      </c>
      <c r="N2610" s="9">
        <v>10</v>
      </c>
      <c r="O2610" s="15">
        <v>41365</v>
      </c>
    </row>
    <row r="2611" spans="1:15" ht="12.75" customHeight="1" x14ac:dyDescent="0.25">
      <c r="A2611" s="13" t="s">
        <v>6003</v>
      </c>
      <c r="B2611" s="46" t="s">
        <v>8460</v>
      </c>
      <c r="C2611" s="35" t="s">
        <v>8461</v>
      </c>
      <c r="D2611" s="47">
        <v>20000850</v>
      </c>
      <c r="E2611" s="13" t="s">
        <v>10677</v>
      </c>
      <c r="F2611" s="13" t="s">
        <v>4939</v>
      </c>
      <c r="G2611" s="13" t="s">
        <v>4948</v>
      </c>
      <c r="H2611" s="13" t="s">
        <v>3048</v>
      </c>
      <c r="I2611" s="13" t="s">
        <v>3047</v>
      </c>
      <c r="J2611" s="13">
        <v>0</v>
      </c>
      <c r="K2611" s="13" t="s">
        <v>3023</v>
      </c>
      <c r="L2611" s="13" t="s">
        <v>3028</v>
      </c>
      <c r="M2611" s="14">
        <v>207.12605760000002</v>
      </c>
      <c r="N2611" s="9">
        <v>10</v>
      </c>
      <c r="O2611" s="15">
        <v>41365</v>
      </c>
    </row>
    <row r="2612" spans="1:15" ht="12.75" customHeight="1" x14ac:dyDescent="0.25">
      <c r="A2612" s="13" t="s">
        <v>6004</v>
      </c>
      <c r="B2612" s="46" t="s">
        <v>8462</v>
      </c>
      <c r="C2612" s="35" t="s">
        <v>8463</v>
      </c>
      <c r="D2612" s="47">
        <v>20000856</v>
      </c>
      <c r="E2612" s="13" t="s">
        <v>10677</v>
      </c>
      <c r="F2612" s="13" t="s">
        <v>4939</v>
      </c>
      <c r="G2612" s="13" t="s">
        <v>4948</v>
      </c>
      <c r="H2612" s="13" t="s">
        <v>3048</v>
      </c>
      <c r="I2612" s="13" t="s">
        <v>3047</v>
      </c>
      <c r="J2612" s="13">
        <v>0</v>
      </c>
      <c r="K2612" s="13" t="s">
        <v>3023</v>
      </c>
      <c r="L2612" s="13" t="s">
        <v>3028</v>
      </c>
      <c r="M2612" s="14">
        <v>89.488347199999993</v>
      </c>
      <c r="N2612" s="9">
        <v>10</v>
      </c>
      <c r="O2612" s="15">
        <v>41365</v>
      </c>
    </row>
    <row r="2613" spans="1:15" ht="12.75" customHeight="1" x14ac:dyDescent="0.25">
      <c r="A2613" s="13" t="s">
        <v>6005</v>
      </c>
      <c r="B2613" s="46" t="s">
        <v>8464</v>
      </c>
      <c r="C2613" s="35" t="s">
        <v>8465</v>
      </c>
      <c r="D2613" s="47">
        <v>20040603</v>
      </c>
      <c r="E2613" s="13" t="s">
        <v>10677</v>
      </c>
      <c r="F2613" s="13" t="s">
        <v>4939</v>
      </c>
      <c r="G2613" s="13" t="s">
        <v>4948</v>
      </c>
      <c r="H2613" s="13" t="s">
        <v>3048</v>
      </c>
      <c r="I2613" s="13" t="s">
        <v>3047</v>
      </c>
      <c r="J2613" s="13">
        <v>0</v>
      </c>
      <c r="K2613" s="13" t="s">
        <v>3023</v>
      </c>
      <c r="L2613" s="13" t="s">
        <v>3028</v>
      </c>
      <c r="M2613" s="14">
        <v>180.59338079999998</v>
      </c>
      <c r="N2613" s="9">
        <v>10</v>
      </c>
      <c r="O2613" s="15">
        <v>41365</v>
      </c>
    </row>
    <row r="2614" spans="1:15" ht="12.75" customHeight="1" x14ac:dyDescent="0.25">
      <c r="A2614" s="13" t="s">
        <v>6006</v>
      </c>
      <c r="B2614" s="46" t="s">
        <v>8466</v>
      </c>
      <c r="C2614" s="35" t="s">
        <v>8467</v>
      </c>
      <c r="D2614" s="47">
        <v>19980103</v>
      </c>
      <c r="E2614" s="13" t="s">
        <v>10677</v>
      </c>
      <c r="F2614" s="13" t="s">
        <v>4939</v>
      </c>
      <c r="G2614" s="13" t="s">
        <v>4948</v>
      </c>
      <c r="H2614" s="13" t="s">
        <v>3048</v>
      </c>
      <c r="I2614" s="13" t="s">
        <v>3047</v>
      </c>
      <c r="J2614" s="13">
        <v>0</v>
      </c>
      <c r="K2614" s="13" t="s">
        <v>3023</v>
      </c>
      <c r="L2614" s="13" t="s">
        <v>3028</v>
      </c>
      <c r="M2614" s="14">
        <v>95.960000000000008</v>
      </c>
      <c r="N2614" s="9">
        <v>10</v>
      </c>
      <c r="O2614" s="15">
        <v>41365</v>
      </c>
    </row>
    <row r="2615" spans="1:15" ht="12.75" customHeight="1" x14ac:dyDescent="0.25">
      <c r="A2615" s="13" t="s">
        <v>6007</v>
      </c>
      <c r="B2615" s="46" t="s">
        <v>8468</v>
      </c>
      <c r="C2615" s="35" t="s">
        <v>8469</v>
      </c>
      <c r="D2615" s="47">
        <v>20000853</v>
      </c>
      <c r="E2615" s="13" t="s">
        <v>10677</v>
      </c>
      <c r="F2615" s="13" t="s">
        <v>4939</v>
      </c>
      <c r="G2615" s="13" t="s">
        <v>4948</v>
      </c>
      <c r="H2615" s="13" t="s">
        <v>3048</v>
      </c>
      <c r="I2615" s="13" t="s">
        <v>3047</v>
      </c>
      <c r="J2615" s="13">
        <v>0</v>
      </c>
      <c r="K2615" s="13" t="s">
        <v>3023</v>
      </c>
      <c r="L2615" s="13" t="s">
        <v>3028</v>
      </c>
      <c r="M2615" s="14">
        <v>5.5439999999999996</v>
      </c>
      <c r="N2615" s="9">
        <v>10</v>
      </c>
      <c r="O2615" s="15">
        <v>41365</v>
      </c>
    </row>
    <row r="2616" spans="1:15" ht="12.75" customHeight="1" x14ac:dyDescent="0.25">
      <c r="A2616" s="13" t="s">
        <v>6008</v>
      </c>
      <c r="B2616" s="46" t="s">
        <v>8470</v>
      </c>
      <c r="C2616" s="35" t="s">
        <v>8471</v>
      </c>
      <c r="D2616" s="47">
        <v>20090460</v>
      </c>
      <c r="E2616" s="13" t="s">
        <v>10677</v>
      </c>
      <c r="F2616" s="13" t="s">
        <v>4939</v>
      </c>
      <c r="G2616" s="13" t="s">
        <v>4948</v>
      </c>
      <c r="H2616" s="13" t="s">
        <v>3048</v>
      </c>
      <c r="I2616" s="13" t="s">
        <v>3047</v>
      </c>
      <c r="J2616" s="13">
        <v>0</v>
      </c>
      <c r="K2616" s="13" t="s">
        <v>3023</v>
      </c>
      <c r="L2616" s="13" t="s">
        <v>3028</v>
      </c>
      <c r="M2616" s="14">
        <v>90.736000000000004</v>
      </c>
      <c r="N2616" s="9">
        <v>10</v>
      </c>
      <c r="O2616" s="15">
        <v>41365</v>
      </c>
    </row>
    <row r="2617" spans="1:15" ht="12.75" customHeight="1" x14ac:dyDescent="0.25">
      <c r="A2617" s="13" t="s">
        <v>6009</v>
      </c>
      <c r="B2617" s="46" t="s">
        <v>8472</v>
      </c>
      <c r="C2617" s="35" t="s">
        <v>8473</v>
      </c>
      <c r="D2617" s="47">
        <v>19890071</v>
      </c>
      <c r="E2617" s="13" t="s">
        <v>10677</v>
      </c>
      <c r="F2617" s="13" t="s">
        <v>4939</v>
      </c>
      <c r="G2617" s="13" t="s">
        <v>4948</v>
      </c>
      <c r="H2617" s="13" t="s">
        <v>3048</v>
      </c>
      <c r="I2617" s="13" t="s">
        <v>3047</v>
      </c>
      <c r="J2617" s="13">
        <v>0</v>
      </c>
      <c r="K2617" s="13" t="s">
        <v>3023</v>
      </c>
      <c r="L2617" s="13" t="s">
        <v>3028</v>
      </c>
      <c r="M2617" s="14">
        <v>518.83999999999992</v>
      </c>
      <c r="N2617" s="9">
        <v>10</v>
      </c>
      <c r="O2617" s="15">
        <v>41365</v>
      </c>
    </row>
    <row r="2618" spans="1:15" ht="12.75" customHeight="1" x14ac:dyDescent="0.25">
      <c r="A2618" s="13" t="s">
        <v>6010</v>
      </c>
      <c r="B2618" s="46" t="s">
        <v>8474</v>
      </c>
      <c r="C2618" s="35" t="s">
        <v>8475</v>
      </c>
      <c r="D2618" s="47">
        <v>20050310</v>
      </c>
      <c r="E2618" s="13" t="s">
        <v>10677</v>
      </c>
      <c r="F2618" s="13" t="s">
        <v>4939</v>
      </c>
      <c r="G2618" s="13" t="s">
        <v>4948</v>
      </c>
      <c r="H2618" s="13" t="s">
        <v>3048</v>
      </c>
      <c r="I2618" s="13" t="s">
        <v>3047</v>
      </c>
      <c r="J2618" s="13">
        <v>0</v>
      </c>
      <c r="K2618" s="13" t="s">
        <v>3023</v>
      </c>
      <c r="L2618" s="13" t="s">
        <v>3028</v>
      </c>
      <c r="M2618" s="14">
        <v>90.736000000000004</v>
      </c>
      <c r="N2618" s="9">
        <v>10</v>
      </c>
      <c r="O2618" s="15">
        <v>41365</v>
      </c>
    </row>
    <row r="2619" spans="1:15" ht="12.75" customHeight="1" x14ac:dyDescent="0.25">
      <c r="A2619" s="13" t="s">
        <v>6011</v>
      </c>
      <c r="B2619" s="46" t="s">
        <v>8476</v>
      </c>
      <c r="C2619" s="35" t="s">
        <v>8477</v>
      </c>
      <c r="D2619" s="47">
        <v>19920952</v>
      </c>
      <c r="E2619" s="13" t="s">
        <v>10677</v>
      </c>
      <c r="F2619" s="13" t="s">
        <v>4939</v>
      </c>
      <c r="G2619" s="13" t="s">
        <v>4948</v>
      </c>
      <c r="H2619" s="13" t="s">
        <v>3048</v>
      </c>
      <c r="I2619" s="13" t="s">
        <v>3047</v>
      </c>
      <c r="J2619" s="13">
        <v>0</v>
      </c>
      <c r="K2619" s="13" t="s">
        <v>3023</v>
      </c>
      <c r="L2619" s="13" t="s">
        <v>3028</v>
      </c>
      <c r="M2619" s="14">
        <v>4.4320000000000004</v>
      </c>
      <c r="N2619" s="9">
        <v>10</v>
      </c>
      <c r="O2619" s="15">
        <v>41365</v>
      </c>
    </row>
    <row r="2620" spans="1:15" ht="12.75" customHeight="1" x14ac:dyDescent="0.25">
      <c r="A2620" s="13" t="s">
        <v>6012</v>
      </c>
      <c r="B2620" s="46" t="s">
        <v>8478</v>
      </c>
      <c r="C2620" s="35" t="s">
        <v>8479</v>
      </c>
      <c r="D2620" s="47">
        <v>19880041</v>
      </c>
      <c r="E2620" s="13" t="s">
        <v>10677</v>
      </c>
      <c r="F2620" s="13" t="s">
        <v>4939</v>
      </c>
      <c r="G2620" s="13" t="s">
        <v>4948</v>
      </c>
      <c r="H2620" s="13" t="s">
        <v>3048</v>
      </c>
      <c r="I2620" s="13" t="s">
        <v>3047</v>
      </c>
      <c r="J2620" s="13">
        <v>0</v>
      </c>
      <c r="K2620" s="13" t="s">
        <v>3023</v>
      </c>
      <c r="L2620" s="13" t="s">
        <v>3028</v>
      </c>
      <c r="M2620" s="14">
        <v>19.856000000000002</v>
      </c>
      <c r="N2620" s="9">
        <v>10</v>
      </c>
      <c r="O2620" s="15">
        <v>41365</v>
      </c>
    </row>
    <row r="2621" spans="1:15" ht="12.75" customHeight="1" x14ac:dyDescent="0.25">
      <c r="A2621" s="13" t="s">
        <v>6013</v>
      </c>
      <c r="B2621" s="46" t="s">
        <v>8480</v>
      </c>
      <c r="C2621" s="35" t="s">
        <v>8481</v>
      </c>
      <c r="D2621" s="47">
        <v>19920948</v>
      </c>
      <c r="E2621" s="13" t="s">
        <v>10677</v>
      </c>
      <c r="F2621" s="13" t="s">
        <v>4939</v>
      </c>
      <c r="G2621" s="13" t="s">
        <v>4948</v>
      </c>
      <c r="H2621" s="13" t="s">
        <v>3048</v>
      </c>
      <c r="I2621" s="13" t="s">
        <v>3047</v>
      </c>
      <c r="J2621" s="13">
        <v>0</v>
      </c>
      <c r="K2621" s="13" t="s">
        <v>3023</v>
      </c>
      <c r="L2621" s="13" t="s">
        <v>3028</v>
      </c>
      <c r="M2621" s="14">
        <v>1.6</v>
      </c>
      <c r="N2621" s="9">
        <v>10</v>
      </c>
      <c r="O2621" s="15">
        <v>41365</v>
      </c>
    </row>
    <row r="2622" spans="1:15" ht="12.75" customHeight="1" x14ac:dyDescent="0.25">
      <c r="A2622" s="13" t="s">
        <v>6014</v>
      </c>
      <c r="B2622" s="46" t="s">
        <v>8484</v>
      </c>
      <c r="C2622" s="35" t="s">
        <v>8485</v>
      </c>
      <c r="D2622" s="47">
        <v>19920940</v>
      </c>
      <c r="E2622" s="13" t="s">
        <v>10677</v>
      </c>
      <c r="F2622" s="13" t="s">
        <v>4939</v>
      </c>
      <c r="G2622" s="13" t="s">
        <v>4948</v>
      </c>
      <c r="H2622" s="13" t="s">
        <v>3048</v>
      </c>
      <c r="I2622" s="13" t="s">
        <v>3047</v>
      </c>
      <c r="J2622" s="13">
        <v>0</v>
      </c>
      <c r="K2622" s="13" t="s">
        <v>3023</v>
      </c>
      <c r="L2622" s="13" t="s">
        <v>3028</v>
      </c>
      <c r="M2622" s="14">
        <v>62.6</v>
      </c>
      <c r="N2622" s="9">
        <v>10</v>
      </c>
      <c r="O2622" s="15">
        <v>41365</v>
      </c>
    </row>
    <row r="2623" spans="1:15" ht="12.75" customHeight="1" x14ac:dyDescent="0.25">
      <c r="A2623" s="13" t="s">
        <v>6015</v>
      </c>
      <c r="B2623" s="46" t="s">
        <v>8486</v>
      </c>
      <c r="C2623" s="35" t="s">
        <v>8487</v>
      </c>
      <c r="D2623" s="47">
        <v>19920652</v>
      </c>
      <c r="E2623" s="13" t="s">
        <v>10677</v>
      </c>
      <c r="F2623" s="13" t="s">
        <v>4939</v>
      </c>
      <c r="G2623" s="13" t="s">
        <v>4948</v>
      </c>
      <c r="H2623" s="13" t="s">
        <v>3048</v>
      </c>
      <c r="I2623" s="13" t="s">
        <v>3047</v>
      </c>
      <c r="J2623" s="13">
        <v>0</v>
      </c>
      <c r="K2623" s="13" t="s">
        <v>3023</v>
      </c>
      <c r="L2623" s="13" t="s">
        <v>3028</v>
      </c>
      <c r="M2623" s="14">
        <v>34.616108799999999</v>
      </c>
      <c r="N2623" s="9">
        <v>10</v>
      </c>
      <c r="O2623" s="15">
        <v>41365</v>
      </c>
    </row>
    <row r="2624" spans="1:15" ht="12.75" customHeight="1" x14ac:dyDescent="0.25">
      <c r="A2624" s="13" t="s">
        <v>6016</v>
      </c>
      <c r="B2624" s="46" t="s">
        <v>8488</v>
      </c>
      <c r="C2624" s="35" t="s">
        <v>8489</v>
      </c>
      <c r="D2624" s="47">
        <v>19880339</v>
      </c>
      <c r="E2624" s="13" t="s">
        <v>10677</v>
      </c>
      <c r="F2624" s="13" t="s">
        <v>4939</v>
      </c>
      <c r="G2624" s="13" t="s">
        <v>4948</v>
      </c>
      <c r="H2624" s="13" t="s">
        <v>3048</v>
      </c>
      <c r="I2624" s="13" t="s">
        <v>3047</v>
      </c>
      <c r="J2624" s="13">
        <v>0</v>
      </c>
      <c r="K2624" s="13" t="s">
        <v>3023</v>
      </c>
      <c r="L2624" s="13" t="s">
        <v>3028</v>
      </c>
      <c r="M2624" s="14">
        <v>13.2</v>
      </c>
      <c r="N2624" s="9">
        <v>10</v>
      </c>
      <c r="O2624" s="15">
        <v>41365</v>
      </c>
    </row>
    <row r="2625" spans="1:15" ht="12.75" customHeight="1" x14ac:dyDescent="0.25">
      <c r="A2625" s="13" t="s">
        <v>6017</v>
      </c>
      <c r="B2625" s="46" t="s">
        <v>8490</v>
      </c>
      <c r="C2625" s="35" t="s">
        <v>8491</v>
      </c>
      <c r="D2625" s="47">
        <v>19880338</v>
      </c>
      <c r="E2625" s="13" t="s">
        <v>10677</v>
      </c>
      <c r="F2625" s="13" t="s">
        <v>4939</v>
      </c>
      <c r="G2625" s="13" t="s">
        <v>4948</v>
      </c>
      <c r="H2625" s="13" t="s">
        <v>3048</v>
      </c>
      <c r="I2625" s="13" t="s">
        <v>3047</v>
      </c>
      <c r="J2625" s="13">
        <v>0</v>
      </c>
      <c r="K2625" s="13" t="s">
        <v>3023</v>
      </c>
      <c r="L2625" s="13" t="s">
        <v>3028</v>
      </c>
      <c r="M2625" s="14">
        <v>9.5599999999999987</v>
      </c>
      <c r="N2625" s="9">
        <v>10</v>
      </c>
      <c r="O2625" s="15">
        <v>41365</v>
      </c>
    </row>
    <row r="2626" spans="1:15" ht="12.75" customHeight="1" x14ac:dyDescent="0.25">
      <c r="A2626" s="13" t="s">
        <v>6018</v>
      </c>
      <c r="B2626" s="46" t="s">
        <v>8492</v>
      </c>
      <c r="C2626" s="35" t="s">
        <v>8493</v>
      </c>
      <c r="D2626" s="47">
        <v>19920946</v>
      </c>
      <c r="E2626" s="13" t="s">
        <v>10677</v>
      </c>
      <c r="F2626" s="13" t="s">
        <v>4939</v>
      </c>
      <c r="G2626" s="13" t="s">
        <v>4948</v>
      </c>
      <c r="H2626" s="13" t="s">
        <v>3048</v>
      </c>
      <c r="I2626" s="13" t="s">
        <v>3047</v>
      </c>
      <c r="J2626" s="13">
        <v>0</v>
      </c>
      <c r="K2626" s="13" t="s">
        <v>3023</v>
      </c>
      <c r="L2626" s="13" t="s">
        <v>3028</v>
      </c>
      <c r="M2626" s="14">
        <v>4</v>
      </c>
      <c r="N2626" s="9">
        <v>10</v>
      </c>
      <c r="O2626" s="15">
        <v>41365</v>
      </c>
    </row>
    <row r="2627" spans="1:15" ht="12.75" customHeight="1" x14ac:dyDescent="0.25">
      <c r="A2627" s="13" t="s">
        <v>6019</v>
      </c>
      <c r="B2627" s="46" t="s">
        <v>8494</v>
      </c>
      <c r="C2627" s="35" t="s">
        <v>8495</v>
      </c>
      <c r="D2627" s="47">
        <v>20150146</v>
      </c>
      <c r="E2627" s="13" t="s">
        <v>10677</v>
      </c>
      <c r="F2627" s="13" t="s">
        <v>4939</v>
      </c>
      <c r="G2627" s="13" t="s">
        <v>4948</v>
      </c>
      <c r="H2627" s="13" t="s">
        <v>3048</v>
      </c>
      <c r="I2627" s="13" t="s">
        <v>3047</v>
      </c>
      <c r="J2627" s="13">
        <v>0</v>
      </c>
      <c r="K2627" s="13" t="s">
        <v>3023</v>
      </c>
      <c r="L2627" s="13" t="s">
        <v>3028</v>
      </c>
      <c r="M2627" s="14">
        <v>125.43</v>
      </c>
      <c r="N2627" s="9">
        <v>10</v>
      </c>
      <c r="O2627" s="15">
        <v>42095</v>
      </c>
    </row>
    <row r="2628" spans="1:15" ht="12.75" customHeight="1" x14ac:dyDescent="0.25">
      <c r="A2628" s="13" t="s">
        <v>6020</v>
      </c>
      <c r="B2628" s="46" t="s">
        <v>8496</v>
      </c>
      <c r="C2628" s="35" t="s">
        <v>8497</v>
      </c>
      <c r="D2628" s="47">
        <v>20100278</v>
      </c>
      <c r="E2628" s="13" t="s">
        <v>10677</v>
      </c>
      <c r="F2628" s="13" t="s">
        <v>4939</v>
      </c>
      <c r="G2628" s="13" t="s">
        <v>4948</v>
      </c>
      <c r="H2628" s="13" t="s">
        <v>3048</v>
      </c>
      <c r="I2628" s="13" t="s">
        <v>3047</v>
      </c>
      <c r="J2628" s="13">
        <v>0</v>
      </c>
      <c r="K2628" s="13" t="s">
        <v>3023</v>
      </c>
      <c r="L2628" s="13" t="s">
        <v>3028</v>
      </c>
      <c r="M2628" s="14">
        <v>178.56800000000001</v>
      </c>
      <c r="N2628" s="9">
        <v>10</v>
      </c>
      <c r="O2628" s="15">
        <v>41365</v>
      </c>
    </row>
    <row r="2629" spans="1:15" ht="12.75" customHeight="1" x14ac:dyDescent="0.25">
      <c r="A2629" s="13" t="s">
        <v>6021</v>
      </c>
      <c r="B2629" s="46" t="s">
        <v>8498</v>
      </c>
      <c r="C2629" s="35" t="s">
        <v>8499</v>
      </c>
      <c r="D2629" s="47">
        <v>20060017</v>
      </c>
      <c r="E2629" s="13" t="s">
        <v>10677</v>
      </c>
      <c r="F2629" s="13" t="s">
        <v>4939</v>
      </c>
      <c r="G2629" s="13" t="s">
        <v>4948</v>
      </c>
      <c r="H2629" s="13" t="s">
        <v>3048</v>
      </c>
      <c r="I2629" s="13" t="s">
        <v>3047</v>
      </c>
      <c r="J2629" s="13">
        <v>0</v>
      </c>
      <c r="K2629" s="13" t="s">
        <v>3023</v>
      </c>
      <c r="L2629" s="13" t="s">
        <v>3028</v>
      </c>
      <c r="M2629" s="14">
        <v>25</v>
      </c>
      <c r="N2629" s="9">
        <v>10</v>
      </c>
      <c r="O2629" s="15">
        <v>42095</v>
      </c>
    </row>
    <row r="2630" spans="1:15" ht="12.75" customHeight="1" x14ac:dyDescent="0.25">
      <c r="A2630" s="13" t="s">
        <v>6022</v>
      </c>
      <c r="B2630" s="46" t="s">
        <v>8500</v>
      </c>
      <c r="C2630" s="35" t="s">
        <v>8501</v>
      </c>
      <c r="D2630" s="47">
        <v>19850208</v>
      </c>
      <c r="E2630" s="13" t="s">
        <v>10677</v>
      </c>
      <c r="F2630" s="13" t="s">
        <v>4939</v>
      </c>
      <c r="G2630" s="13" t="s">
        <v>4948</v>
      </c>
      <c r="H2630" s="13" t="s">
        <v>3048</v>
      </c>
      <c r="I2630" s="13" t="s">
        <v>3047</v>
      </c>
      <c r="J2630" s="13">
        <v>0</v>
      </c>
      <c r="K2630" s="13" t="s">
        <v>3023</v>
      </c>
      <c r="L2630" s="13" t="s">
        <v>3028</v>
      </c>
      <c r="M2630" s="14">
        <v>27.160000000000004</v>
      </c>
      <c r="N2630" s="9">
        <v>10</v>
      </c>
      <c r="O2630" s="15">
        <v>41365</v>
      </c>
    </row>
    <row r="2631" spans="1:15" ht="12.75" customHeight="1" x14ac:dyDescent="0.25">
      <c r="A2631" s="13" t="s">
        <v>6023</v>
      </c>
      <c r="B2631" s="46" t="s">
        <v>8502</v>
      </c>
      <c r="C2631" s="35" t="s">
        <v>8503</v>
      </c>
      <c r="D2631" s="47">
        <v>20070473</v>
      </c>
      <c r="E2631" s="13" t="s">
        <v>10677</v>
      </c>
      <c r="F2631" s="13" t="s">
        <v>4939</v>
      </c>
      <c r="G2631" s="13" t="s">
        <v>4948</v>
      </c>
      <c r="H2631" s="13" t="s">
        <v>3048</v>
      </c>
      <c r="I2631" s="13" t="s">
        <v>3047</v>
      </c>
      <c r="J2631" s="13">
        <v>0</v>
      </c>
      <c r="K2631" s="13" t="s">
        <v>3023</v>
      </c>
      <c r="L2631" s="13" t="s">
        <v>3028</v>
      </c>
      <c r="M2631" s="14">
        <v>73.95</v>
      </c>
      <c r="N2631" s="9">
        <v>10</v>
      </c>
      <c r="O2631" s="15">
        <v>42095</v>
      </c>
    </row>
    <row r="2632" spans="1:15" ht="12.75" customHeight="1" x14ac:dyDescent="0.25">
      <c r="A2632" s="13" t="s">
        <v>6024</v>
      </c>
      <c r="B2632" s="46" t="s">
        <v>8504</v>
      </c>
      <c r="C2632" s="35" t="s">
        <v>8505</v>
      </c>
      <c r="D2632" s="47">
        <v>20090121</v>
      </c>
      <c r="E2632" s="13" t="s">
        <v>10677</v>
      </c>
      <c r="F2632" s="13" t="s">
        <v>4939</v>
      </c>
      <c r="G2632" s="13" t="s">
        <v>4948</v>
      </c>
      <c r="H2632" s="13" t="s">
        <v>3048</v>
      </c>
      <c r="I2632" s="13" t="s">
        <v>3047</v>
      </c>
      <c r="J2632" s="13">
        <v>0</v>
      </c>
      <c r="K2632" s="13" t="s">
        <v>3023</v>
      </c>
      <c r="L2632" s="13" t="s">
        <v>3028</v>
      </c>
      <c r="M2632" s="14">
        <v>2440</v>
      </c>
      <c r="N2632" s="9">
        <v>10</v>
      </c>
      <c r="O2632" s="15">
        <v>41365</v>
      </c>
    </row>
    <row r="2633" spans="1:15" ht="12.75" customHeight="1" x14ac:dyDescent="0.25">
      <c r="A2633" s="13" t="s">
        <v>6025</v>
      </c>
      <c r="B2633" s="46" t="s">
        <v>8506</v>
      </c>
      <c r="C2633" s="35" t="s">
        <v>8507</v>
      </c>
      <c r="D2633" s="47">
        <v>20070023</v>
      </c>
      <c r="E2633" s="13" t="s">
        <v>10677</v>
      </c>
      <c r="F2633" s="13" t="s">
        <v>4939</v>
      </c>
      <c r="G2633" s="13" t="s">
        <v>4948</v>
      </c>
      <c r="H2633" s="13" t="s">
        <v>3048</v>
      </c>
      <c r="I2633" s="13" t="s">
        <v>3047</v>
      </c>
      <c r="J2633" s="13">
        <v>0</v>
      </c>
      <c r="K2633" s="13" t="s">
        <v>3023</v>
      </c>
      <c r="L2633" s="13" t="s">
        <v>3028</v>
      </c>
      <c r="M2633" s="14">
        <v>396</v>
      </c>
      <c r="N2633" s="9">
        <v>10</v>
      </c>
      <c r="O2633" s="15">
        <v>41365</v>
      </c>
    </row>
    <row r="2634" spans="1:15" ht="12.75" customHeight="1" x14ac:dyDescent="0.25">
      <c r="A2634" s="13" t="s">
        <v>6026</v>
      </c>
      <c r="B2634" s="46" t="s">
        <v>8508</v>
      </c>
      <c r="C2634" s="35" t="s">
        <v>8509</v>
      </c>
      <c r="D2634" s="47">
        <v>20150062</v>
      </c>
      <c r="E2634" s="13" t="s">
        <v>10677</v>
      </c>
      <c r="F2634" s="13" t="s">
        <v>4939</v>
      </c>
      <c r="G2634" s="13" t="s">
        <v>4948</v>
      </c>
      <c r="H2634" s="13" t="s">
        <v>3048</v>
      </c>
      <c r="I2634" s="13" t="s">
        <v>3047</v>
      </c>
      <c r="J2634" s="13">
        <v>0</v>
      </c>
      <c r="K2634" s="13" t="s">
        <v>3023</v>
      </c>
      <c r="L2634" s="13" t="s">
        <v>3028</v>
      </c>
      <c r="M2634" s="14">
        <v>0.149064</v>
      </c>
      <c r="N2634" s="9">
        <v>10</v>
      </c>
      <c r="O2634" s="15">
        <v>42095</v>
      </c>
    </row>
    <row r="2635" spans="1:15" ht="12.75" customHeight="1" x14ac:dyDescent="0.25">
      <c r="A2635" s="13" t="s">
        <v>6027</v>
      </c>
      <c r="B2635" s="46" t="s">
        <v>8510</v>
      </c>
      <c r="C2635" s="35" t="s">
        <v>8511</v>
      </c>
      <c r="D2635" s="47">
        <v>20070530</v>
      </c>
      <c r="E2635" s="13" t="s">
        <v>10677</v>
      </c>
      <c r="F2635" s="13" t="s">
        <v>4939</v>
      </c>
      <c r="G2635" s="13" t="s">
        <v>4948</v>
      </c>
      <c r="H2635" s="13" t="s">
        <v>3048</v>
      </c>
      <c r="I2635" s="13" t="s">
        <v>3047</v>
      </c>
      <c r="J2635" s="13">
        <v>0</v>
      </c>
      <c r="K2635" s="13" t="s">
        <v>3023</v>
      </c>
      <c r="L2635" s="13" t="s">
        <v>3028</v>
      </c>
      <c r="M2635" s="14">
        <v>343.49599999999998</v>
      </c>
      <c r="N2635" s="9">
        <v>10</v>
      </c>
      <c r="O2635" s="15">
        <v>41365</v>
      </c>
    </row>
    <row r="2636" spans="1:15" ht="12.75" customHeight="1" x14ac:dyDescent="0.25">
      <c r="A2636" s="13" t="s">
        <v>6028</v>
      </c>
      <c r="B2636" s="46" t="s">
        <v>8512</v>
      </c>
      <c r="C2636" s="35" t="s">
        <v>8513</v>
      </c>
      <c r="D2636" s="47">
        <v>20080209</v>
      </c>
      <c r="E2636" s="13" t="s">
        <v>10677</v>
      </c>
      <c r="F2636" s="13" t="s">
        <v>4939</v>
      </c>
      <c r="G2636" s="13" t="s">
        <v>4948</v>
      </c>
      <c r="H2636" s="13" t="s">
        <v>3048</v>
      </c>
      <c r="I2636" s="13" t="s">
        <v>3047</v>
      </c>
      <c r="J2636" s="13">
        <v>0</v>
      </c>
      <c r="K2636" s="13" t="s">
        <v>3023</v>
      </c>
      <c r="L2636" s="13" t="s">
        <v>3028</v>
      </c>
      <c r="M2636" s="14">
        <v>273.976</v>
      </c>
      <c r="N2636" s="9">
        <v>10</v>
      </c>
      <c r="O2636" s="15">
        <v>41365</v>
      </c>
    </row>
    <row r="2637" spans="1:15" ht="12.75" customHeight="1" x14ac:dyDescent="0.25">
      <c r="A2637" s="13" t="s">
        <v>6029</v>
      </c>
      <c r="B2637" s="46" t="s">
        <v>8514</v>
      </c>
      <c r="C2637" s="35" t="s">
        <v>8515</v>
      </c>
      <c r="D2637" s="47">
        <v>20090031</v>
      </c>
      <c r="E2637" s="13" t="s">
        <v>10677</v>
      </c>
      <c r="F2637" s="13" t="s">
        <v>4939</v>
      </c>
      <c r="G2637" s="13" t="s">
        <v>4948</v>
      </c>
      <c r="H2637" s="13" t="s">
        <v>3048</v>
      </c>
      <c r="I2637" s="13" t="s">
        <v>3047</v>
      </c>
      <c r="J2637" s="13">
        <v>0</v>
      </c>
      <c r="K2637" s="13" t="s">
        <v>3023</v>
      </c>
      <c r="L2637" s="13" t="s">
        <v>3028</v>
      </c>
      <c r="M2637" s="14">
        <v>432.8</v>
      </c>
      <c r="N2637" s="9">
        <v>10</v>
      </c>
      <c r="O2637" s="15">
        <v>41365</v>
      </c>
    </row>
    <row r="2638" spans="1:15" ht="12.75" customHeight="1" x14ac:dyDescent="0.25">
      <c r="A2638" s="13" t="s">
        <v>6030</v>
      </c>
      <c r="B2638" s="46" t="s">
        <v>8518</v>
      </c>
      <c r="C2638" s="35" t="s">
        <v>8519</v>
      </c>
      <c r="D2638" s="47">
        <v>20040084</v>
      </c>
      <c r="E2638" s="13" t="s">
        <v>10677</v>
      </c>
      <c r="F2638" s="13" t="s">
        <v>4939</v>
      </c>
      <c r="G2638" s="13" t="s">
        <v>4948</v>
      </c>
      <c r="H2638" s="13" t="s">
        <v>3048</v>
      </c>
      <c r="I2638" s="13" t="s">
        <v>3047</v>
      </c>
      <c r="J2638" s="13">
        <v>0</v>
      </c>
      <c r="K2638" s="13" t="s">
        <v>3023</v>
      </c>
      <c r="L2638" s="13" t="s">
        <v>3028</v>
      </c>
      <c r="M2638" s="14">
        <v>22.4</v>
      </c>
      <c r="N2638" s="9">
        <v>10</v>
      </c>
      <c r="O2638" s="15">
        <v>41365</v>
      </c>
    </row>
    <row r="2639" spans="1:15" ht="12.75" customHeight="1" x14ac:dyDescent="0.25">
      <c r="A2639" s="13" t="s">
        <v>6031</v>
      </c>
      <c r="B2639" s="46" t="s">
        <v>8520</v>
      </c>
      <c r="C2639" s="35" t="s">
        <v>8521</v>
      </c>
      <c r="D2639" s="47">
        <v>20020372</v>
      </c>
      <c r="E2639" s="13" t="s">
        <v>10677</v>
      </c>
      <c r="F2639" s="13" t="s">
        <v>4939</v>
      </c>
      <c r="G2639" s="13" t="s">
        <v>4948</v>
      </c>
      <c r="H2639" s="13" t="s">
        <v>3048</v>
      </c>
      <c r="I2639" s="13" t="s">
        <v>3047</v>
      </c>
      <c r="J2639" s="13">
        <v>0</v>
      </c>
      <c r="K2639" s="13" t="s">
        <v>3023</v>
      </c>
      <c r="L2639" s="13" t="s">
        <v>3028</v>
      </c>
      <c r="M2639" s="14">
        <v>96</v>
      </c>
      <c r="N2639" s="9">
        <v>10</v>
      </c>
      <c r="O2639" s="15">
        <v>41365</v>
      </c>
    </row>
    <row r="2640" spans="1:15" ht="12.75" customHeight="1" x14ac:dyDescent="0.25">
      <c r="A2640" s="13" t="s">
        <v>6032</v>
      </c>
      <c r="B2640" s="46" t="s">
        <v>8522</v>
      </c>
      <c r="C2640" s="35" t="s">
        <v>8523</v>
      </c>
      <c r="D2640" s="47">
        <v>20000857</v>
      </c>
      <c r="E2640" s="13" t="s">
        <v>10677</v>
      </c>
      <c r="F2640" s="13" t="s">
        <v>4939</v>
      </c>
      <c r="G2640" s="13" t="s">
        <v>4948</v>
      </c>
      <c r="H2640" s="13" t="s">
        <v>3048</v>
      </c>
      <c r="I2640" s="13" t="s">
        <v>3047</v>
      </c>
      <c r="J2640" s="13">
        <v>0</v>
      </c>
      <c r="K2640" s="13" t="s">
        <v>3023</v>
      </c>
      <c r="L2640" s="13" t="s">
        <v>3028</v>
      </c>
      <c r="M2640" s="14">
        <v>0.151</v>
      </c>
      <c r="N2640" s="9">
        <v>10</v>
      </c>
      <c r="O2640" s="15">
        <v>42095</v>
      </c>
    </row>
    <row r="2641" spans="1:15" ht="12.75" customHeight="1" x14ac:dyDescent="0.25">
      <c r="A2641" s="13" t="s">
        <v>6033</v>
      </c>
      <c r="B2641" s="46" t="s">
        <v>8524</v>
      </c>
      <c r="C2641" s="35" t="s">
        <v>8525</v>
      </c>
      <c r="D2641" s="47">
        <v>20040511</v>
      </c>
      <c r="E2641" s="13" t="s">
        <v>10677</v>
      </c>
      <c r="F2641" s="13" t="s">
        <v>4939</v>
      </c>
      <c r="G2641" s="13" t="s">
        <v>4948</v>
      </c>
      <c r="H2641" s="13" t="s">
        <v>3048</v>
      </c>
      <c r="I2641" s="13" t="s">
        <v>3047</v>
      </c>
      <c r="J2641" s="13">
        <v>0</v>
      </c>
      <c r="K2641" s="13" t="s">
        <v>3023</v>
      </c>
      <c r="L2641" s="13" t="s">
        <v>3028</v>
      </c>
      <c r="M2641" s="14">
        <v>0.38039679999999998</v>
      </c>
      <c r="N2641" s="9">
        <v>10</v>
      </c>
      <c r="O2641" s="15">
        <v>41365</v>
      </c>
    </row>
    <row r="2642" spans="1:15" ht="12.75" customHeight="1" x14ac:dyDescent="0.25">
      <c r="A2642" s="13" t="s">
        <v>6034</v>
      </c>
      <c r="B2642" s="46" t="s">
        <v>8526</v>
      </c>
      <c r="C2642" s="35" t="s">
        <v>8527</v>
      </c>
      <c r="D2642" s="47">
        <v>20000638</v>
      </c>
      <c r="E2642" s="13" t="s">
        <v>10677</v>
      </c>
      <c r="F2642" s="13" t="s">
        <v>4939</v>
      </c>
      <c r="G2642" s="13" t="s">
        <v>4948</v>
      </c>
      <c r="H2642" s="13" t="s">
        <v>3048</v>
      </c>
      <c r="I2642" s="13" t="s">
        <v>3047</v>
      </c>
      <c r="J2642" s="13">
        <v>0</v>
      </c>
      <c r="K2642" s="13" t="s">
        <v>3023</v>
      </c>
      <c r="L2642" s="13" t="s">
        <v>3028</v>
      </c>
      <c r="M2642" s="14">
        <v>267.56987999999996</v>
      </c>
      <c r="N2642" s="9">
        <v>10</v>
      </c>
      <c r="O2642" s="15">
        <v>42095</v>
      </c>
    </row>
    <row r="2643" spans="1:15" ht="12.75" customHeight="1" x14ac:dyDescent="0.25">
      <c r="A2643" s="13" t="s">
        <v>6035</v>
      </c>
      <c r="B2643" s="46" t="s">
        <v>8528</v>
      </c>
      <c r="C2643" s="35" t="s">
        <v>8529</v>
      </c>
      <c r="D2643" s="47">
        <v>20000654</v>
      </c>
      <c r="E2643" s="13" t="s">
        <v>10677</v>
      </c>
      <c r="F2643" s="13" t="s">
        <v>4939</v>
      </c>
      <c r="G2643" s="13" t="s">
        <v>4948</v>
      </c>
      <c r="H2643" s="13" t="s">
        <v>3048</v>
      </c>
      <c r="I2643" s="13" t="s">
        <v>3047</v>
      </c>
      <c r="J2643" s="13">
        <v>0</v>
      </c>
      <c r="K2643" s="13" t="s">
        <v>3023</v>
      </c>
      <c r="L2643" s="13" t="s">
        <v>3028</v>
      </c>
      <c r="M2643" s="14">
        <v>34.126679199999998</v>
      </c>
      <c r="N2643" s="9">
        <v>10</v>
      </c>
      <c r="O2643" s="15">
        <v>41365</v>
      </c>
    </row>
    <row r="2644" spans="1:15" ht="12.75" customHeight="1" x14ac:dyDescent="0.25">
      <c r="A2644" s="13" t="s">
        <v>6036</v>
      </c>
      <c r="B2644" s="46" t="s">
        <v>8530</v>
      </c>
      <c r="C2644" s="35" t="s">
        <v>8531</v>
      </c>
      <c r="D2644" s="47">
        <v>20060261</v>
      </c>
      <c r="E2644" s="13" t="s">
        <v>10677</v>
      </c>
      <c r="F2644" s="13" t="s">
        <v>4939</v>
      </c>
      <c r="G2644" s="13" t="s">
        <v>4948</v>
      </c>
      <c r="H2644" s="13" t="s">
        <v>3048</v>
      </c>
      <c r="I2644" s="13" t="s">
        <v>3047</v>
      </c>
      <c r="J2644" s="13">
        <v>0</v>
      </c>
      <c r="K2644" s="13" t="s">
        <v>3023</v>
      </c>
      <c r="L2644" s="13" t="s">
        <v>3028</v>
      </c>
      <c r="M2644" s="14">
        <v>199.2</v>
      </c>
      <c r="N2644" s="9">
        <v>10</v>
      </c>
      <c r="O2644" s="15">
        <v>41365</v>
      </c>
    </row>
    <row r="2645" spans="1:15" ht="12.75" customHeight="1" x14ac:dyDescent="0.25">
      <c r="A2645" s="13" t="s">
        <v>6037</v>
      </c>
      <c r="B2645" s="46" t="s">
        <v>8532</v>
      </c>
      <c r="C2645" s="35" t="s">
        <v>8533</v>
      </c>
      <c r="D2645" s="47">
        <v>20030479</v>
      </c>
      <c r="E2645" s="13" t="s">
        <v>10677</v>
      </c>
      <c r="F2645" s="13" t="s">
        <v>4939</v>
      </c>
      <c r="G2645" s="13" t="s">
        <v>4948</v>
      </c>
      <c r="H2645" s="13" t="s">
        <v>3048</v>
      </c>
      <c r="I2645" s="13" t="s">
        <v>3047</v>
      </c>
      <c r="J2645" s="13">
        <v>0</v>
      </c>
      <c r="K2645" s="13" t="s">
        <v>3023</v>
      </c>
      <c r="L2645" s="13" t="s">
        <v>3028</v>
      </c>
      <c r="M2645" s="14">
        <v>137.50399999999999</v>
      </c>
      <c r="N2645" s="9">
        <v>10</v>
      </c>
      <c r="O2645" s="15">
        <v>41365</v>
      </c>
    </row>
    <row r="2646" spans="1:15" ht="12.75" customHeight="1" x14ac:dyDescent="0.25">
      <c r="A2646" s="13" t="s">
        <v>6038</v>
      </c>
      <c r="B2646" s="46" t="s">
        <v>8534</v>
      </c>
      <c r="C2646" s="35" t="s">
        <v>8535</v>
      </c>
      <c r="D2646" s="47">
        <v>20060559</v>
      </c>
      <c r="E2646" s="13" t="s">
        <v>10677</v>
      </c>
      <c r="F2646" s="13" t="s">
        <v>4939</v>
      </c>
      <c r="G2646" s="13" t="s">
        <v>4948</v>
      </c>
      <c r="H2646" s="13" t="s">
        <v>3048</v>
      </c>
      <c r="I2646" s="13" t="s">
        <v>3047</v>
      </c>
      <c r="J2646" s="13">
        <v>0</v>
      </c>
      <c r="K2646" s="13" t="s">
        <v>3023</v>
      </c>
      <c r="L2646" s="13" t="s">
        <v>3028</v>
      </c>
      <c r="M2646" s="14">
        <v>92.88</v>
      </c>
      <c r="N2646" s="9">
        <v>10</v>
      </c>
      <c r="O2646" s="15">
        <v>41365</v>
      </c>
    </row>
    <row r="2647" spans="1:15" ht="12.75" customHeight="1" x14ac:dyDescent="0.25">
      <c r="A2647" s="13" t="s">
        <v>6039</v>
      </c>
      <c r="B2647" s="46" t="s">
        <v>8536</v>
      </c>
      <c r="C2647" s="35" t="s">
        <v>8535</v>
      </c>
      <c r="D2647" s="47">
        <v>20130014</v>
      </c>
      <c r="E2647" s="13" t="s">
        <v>10677</v>
      </c>
      <c r="F2647" s="13" t="s">
        <v>4939</v>
      </c>
      <c r="G2647" s="13" t="s">
        <v>4948</v>
      </c>
      <c r="H2647" s="13" t="s">
        <v>3048</v>
      </c>
      <c r="I2647" s="13" t="s">
        <v>3047</v>
      </c>
      <c r="J2647" s="13">
        <v>0</v>
      </c>
      <c r="K2647" s="13" t="s">
        <v>3023</v>
      </c>
      <c r="L2647" s="13" t="s">
        <v>3028</v>
      </c>
      <c r="M2647" s="14">
        <v>86.92</v>
      </c>
      <c r="N2647" s="9">
        <v>10</v>
      </c>
      <c r="O2647" s="15">
        <v>41365</v>
      </c>
    </row>
    <row r="2648" spans="1:15" ht="12.75" customHeight="1" x14ac:dyDescent="0.25">
      <c r="A2648" s="13" t="s">
        <v>6040</v>
      </c>
      <c r="B2648" s="46" t="s">
        <v>8537</v>
      </c>
      <c r="C2648" s="35" t="s">
        <v>8538</v>
      </c>
      <c r="D2648" s="47">
        <v>20020387</v>
      </c>
      <c r="E2648" s="13" t="s">
        <v>10677</v>
      </c>
      <c r="F2648" s="13" t="s">
        <v>4939</v>
      </c>
      <c r="G2648" s="13" t="s">
        <v>4948</v>
      </c>
      <c r="H2648" s="13" t="s">
        <v>3048</v>
      </c>
      <c r="I2648" s="13" t="s">
        <v>3047</v>
      </c>
      <c r="J2648" s="13">
        <v>0</v>
      </c>
      <c r="K2648" s="13" t="s">
        <v>3023</v>
      </c>
      <c r="L2648" s="13" t="s">
        <v>3028</v>
      </c>
      <c r="M2648" s="14">
        <v>70.400000000000006</v>
      </c>
      <c r="N2648" s="9">
        <v>10</v>
      </c>
      <c r="O2648" s="15">
        <v>41365</v>
      </c>
    </row>
    <row r="2649" spans="1:15" ht="12.75" customHeight="1" x14ac:dyDescent="0.25">
      <c r="A2649" s="13" t="s">
        <v>6041</v>
      </c>
      <c r="B2649" s="46" t="s">
        <v>8541</v>
      </c>
      <c r="C2649" s="35" t="s">
        <v>8542</v>
      </c>
      <c r="D2649" s="47">
        <v>20070286</v>
      </c>
      <c r="E2649" s="13" t="s">
        <v>10677</v>
      </c>
      <c r="F2649" s="13" t="s">
        <v>4939</v>
      </c>
      <c r="G2649" s="13" t="s">
        <v>4948</v>
      </c>
      <c r="H2649" s="13" t="s">
        <v>3048</v>
      </c>
      <c r="I2649" s="13" t="s">
        <v>3047</v>
      </c>
      <c r="J2649" s="13">
        <v>0</v>
      </c>
      <c r="K2649" s="13" t="s">
        <v>3023</v>
      </c>
      <c r="L2649" s="13" t="s">
        <v>3028</v>
      </c>
      <c r="M2649" s="14">
        <v>197.68</v>
      </c>
      <c r="N2649" s="9">
        <v>10</v>
      </c>
      <c r="O2649" s="15">
        <v>41365</v>
      </c>
    </row>
    <row r="2650" spans="1:15" ht="12.75" customHeight="1" x14ac:dyDescent="0.25">
      <c r="A2650" s="13" t="s">
        <v>6042</v>
      </c>
      <c r="B2650" s="46" t="s">
        <v>8543</v>
      </c>
      <c r="C2650" s="35" t="s">
        <v>8544</v>
      </c>
      <c r="D2650" s="47">
        <v>20070285</v>
      </c>
      <c r="E2650" s="13" t="s">
        <v>10677</v>
      </c>
      <c r="F2650" s="13" t="s">
        <v>4939</v>
      </c>
      <c r="G2650" s="13" t="s">
        <v>4948</v>
      </c>
      <c r="H2650" s="13" t="s">
        <v>3048</v>
      </c>
      <c r="I2650" s="13" t="s">
        <v>3047</v>
      </c>
      <c r="J2650" s="13">
        <v>0</v>
      </c>
      <c r="K2650" s="13" t="s">
        <v>3023</v>
      </c>
      <c r="L2650" s="13" t="s">
        <v>3028</v>
      </c>
      <c r="M2650" s="14">
        <v>166.464</v>
      </c>
      <c r="N2650" s="9">
        <v>10</v>
      </c>
      <c r="O2650" s="15">
        <v>41365</v>
      </c>
    </row>
    <row r="2651" spans="1:15" ht="12.75" customHeight="1" x14ac:dyDescent="0.25">
      <c r="A2651" s="13" t="s">
        <v>6043</v>
      </c>
      <c r="B2651" s="46" t="s">
        <v>8545</v>
      </c>
      <c r="C2651" s="35" t="s">
        <v>8546</v>
      </c>
      <c r="D2651" s="47">
        <v>20090004</v>
      </c>
      <c r="E2651" s="13" t="s">
        <v>10677</v>
      </c>
      <c r="F2651" s="13" t="s">
        <v>4939</v>
      </c>
      <c r="G2651" s="13" t="s">
        <v>4948</v>
      </c>
      <c r="H2651" s="13" t="s">
        <v>3048</v>
      </c>
      <c r="I2651" s="13" t="s">
        <v>3047</v>
      </c>
      <c r="J2651" s="13">
        <v>0</v>
      </c>
      <c r="K2651" s="13" t="s">
        <v>3023</v>
      </c>
      <c r="L2651" s="13" t="s">
        <v>3028</v>
      </c>
      <c r="M2651" s="14">
        <v>111.6464608</v>
      </c>
      <c r="N2651" s="9">
        <v>10</v>
      </c>
      <c r="O2651" s="15">
        <v>41365</v>
      </c>
    </row>
    <row r="2652" spans="1:15" ht="12.75" customHeight="1" x14ac:dyDescent="0.25">
      <c r="A2652" s="13" t="s">
        <v>6044</v>
      </c>
      <c r="B2652" s="46" t="s">
        <v>8547</v>
      </c>
      <c r="C2652" s="35" t="s">
        <v>8548</v>
      </c>
      <c r="D2652" s="47">
        <v>20060456</v>
      </c>
      <c r="E2652" s="13" t="s">
        <v>10677</v>
      </c>
      <c r="F2652" s="13" t="s">
        <v>4939</v>
      </c>
      <c r="G2652" s="13" t="s">
        <v>4948</v>
      </c>
      <c r="H2652" s="13" t="s">
        <v>3048</v>
      </c>
      <c r="I2652" s="13" t="s">
        <v>3047</v>
      </c>
      <c r="J2652" s="13">
        <v>0</v>
      </c>
      <c r="K2652" s="13" t="s">
        <v>3023</v>
      </c>
      <c r="L2652" s="13" t="s">
        <v>3028</v>
      </c>
      <c r="M2652" s="14">
        <v>14.4</v>
      </c>
      <c r="N2652" s="9">
        <v>10</v>
      </c>
      <c r="O2652" s="15">
        <v>41365</v>
      </c>
    </row>
    <row r="2653" spans="1:15" ht="12.75" customHeight="1" x14ac:dyDescent="0.25">
      <c r="A2653" s="13" t="s">
        <v>6045</v>
      </c>
      <c r="B2653" s="46" t="s">
        <v>8549</v>
      </c>
      <c r="C2653" s="35" t="s">
        <v>8550</v>
      </c>
      <c r="D2653" s="47">
        <v>20070305</v>
      </c>
      <c r="E2653" s="13" t="s">
        <v>10677</v>
      </c>
      <c r="F2653" s="13" t="s">
        <v>4939</v>
      </c>
      <c r="G2653" s="13" t="s">
        <v>4948</v>
      </c>
      <c r="H2653" s="13" t="s">
        <v>3048</v>
      </c>
      <c r="I2653" s="13" t="s">
        <v>3047</v>
      </c>
      <c r="J2653" s="13">
        <v>0</v>
      </c>
      <c r="K2653" s="13" t="s">
        <v>3023</v>
      </c>
      <c r="L2653" s="13" t="s">
        <v>3028</v>
      </c>
      <c r="M2653" s="14">
        <v>154.24</v>
      </c>
      <c r="N2653" s="9">
        <v>10</v>
      </c>
      <c r="O2653" s="15">
        <v>41365</v>
      </c>
    </row>
    <row r="2654" spans="1:15" ht="12.75" customHeight="1" x14ac:dyDescent="0.25">
      <c r="A2654" s="13" t="s">
        <v>6046</v>
      </c>
      <c r="B2654" s="46" t="s">
        <v>8551</v>
      </c>
      <c r="C2654" s="35" t="s">
        <v>8552</v>
      </c>
      <c r="D2654" s="47">
        <v>20110152</v>
      </c>
      <c r="E2654" s="13" t="s">
        <v>10677</v>
      </c>
      <c r="F2654" s="13" t="s">
        <v>4939</v>
      </c>
      <c r="G2654" s="13" t="s">
        <v>4948</v>
      </c>
      <c r="H2654" s="13" t="s">
        <v>3048</v>
      </c>
      <c r="I2654" s="13" t="s">
        <v>3047</v>
      </c>
      <c r="J2654" s="13">
        <v>0</v>
      </c>
      <c r="K2654" s="13" t="s">
        <v>3023</v>
      </c>
      <c r="L2654" s="13" t="s">
        <v>3028</v>
      </c>
      <c r="M2654" s="14">
        <v>195.072</v>
      </c>
      <c r="N2654" s="9">
        <v>10</v>
      </c>
      <c r="O2654" s="15">
        <v>41365</v>
      </c>
    </row>
    <row r="2655" spans="1:15" ht="12.75" customHeight="1" x14ac:dyDescent="0.25">
      <c r="A2655" s="13" t="s">
        <v>6047</v>
      </c>
      <c r="B2655" s="46" t="s">
        <v>8553</v>
      </c>
      <c r="C2655" s="35" t="s">
        <v>8554</v>
      </c>
      <c r="D2655" s="47">
        <v>20090005</v>
      </c>
      <c r="E2655" s="13" t="s">
        <v>10677</v>
      </c>
      <c r="F2655" s="13" t="s">
        <v>4939</v>
      </c>
      <c r="G2655" s="13" t="s">
        <v>4948</v>
      </c>
      <c r="H2655" s="13" t="s">
        <v>3048</v>
      </c>
      <c r="I2655" s="13" t="s">
        <v>3047</v>
      </c>
      <c r="J2655" s="13">
        <v>0</v>
      </c>
      <c r="K2655" s="13" t="s">
        <v>3023</v>
      </c>
      <c r="L2655" s="13" t="s">
        <v>3028</v>
      </c>
      <c r="M2655" s="14">
        <v>76</v>
      </c>
      <c r="N2655" s="9">
        <v>10</v>
      </c>
      <c r="O2655" s="15">
        <v>41365</v>
      </c>
    </row>
    <row r="2656" spans="1:15" ht="12.75" customHeight="1" x14ac:dyDescent="0.25">
      <c r="A2656" s="13" t="s">
        <v>6048</v>
      </c>
      <c r="B2656" s="46" t="s">
        <v>8555</v>
      </c>
      <c r="C2656" s="35" t="s">
        <v>8556</v>
      </c>
      <c r="D2656" s="47">
        <v>20060457</v>
      </c>
      <c r="E2656" s="13" t="s">
        <v>10677</v>
      </c>
      <c r="F2656" s="13" t="s">
        <v>4939</v>
      </c>
      <c r="G2656" s="13" t="s">
        <v>4948</v>
      </c>
      <c r="H2656" s="13" t="s">
        <v>3048</v>
      </c>
      <c r="I2656" s="13" t="s">
        <v>3047</v>
      </c>
      <c r="J2656" s="13">
        <v>0</v>
      </c>
      <c r="K2656" s="13" t="s">
        <v>3023</v>
      </c>
      <c r="L2656" s="13" t="s">
        <v>3028</v>
      </c>
      <c r="M2656" s="14">
        <v>14.4</v>
      </c>
      <c r="N2656" s="9">
        <v>10</v>
      </c>
      <c r="O2656" s="15">
        <v>41365</v>
      </c>
    </row>
    <row r="2657" spans="1:15" ht="12.75" customHeight="1" x14ac:dyDescent="0.25">
      <c r="A2657" s="13" t="s">
        <v>6049</v>
      </c>
      <c r="B2657" s="46" t="s">
        <v>8557</v>
      </c>
      <c r="C2657" s="35" t="s">
        <v>8558</v>
      </c>
      <c r="D2657" s="47">
        <v>20070001</v>
      </c>
      <c r="E2657" s="13" t="s">
        <v>10677</v>
      </c>
      <c r="F2657" s="13" t="s">
        <v>4939</v>
      </c>
      <c r="G2657" s="13" t="s">
        <v>4948</v>
      </c>
      <c r="H2657" s="13" t="s">
        <v>3048</v>
      </c>
      <c r="I2657" s="13" t="s">
        <v>3047</v>
      </c>
      <c r="J2657" s="13">
        <v>0</v>
      </c>
      <c r="K2657" s="13" t="s">
        <v>3023</v>
      </c>
      <c r="L2657" s="13" t="s">
        <v>3028</v>
      </c>
      <c r="M2657" s="14">
        <v>126.08</v>
      </c>
      <c r="N2657" s="9">
        <v>10</v>
      </c>
      <c r="O2657" s="15">
        <v>41365</v>
      </c>
    </row>
    <row r="2658" spans="1:15" ht="12.75" customHeight="1" x14ac:dyDescent="0.25">
      <c r="A2658" s="13" t="s">
        <v>6050</v>
      </c>
      <c r="B2658" s="46" t="s">
        <v>8559</v>
      </c>
      <c r="C2658" s="35" t="s">
        <v>8560</v>
      </c>
      <c r="D2658" s="47">
        <v>20080322</v>
      </c>
      <c r="E2658" s="13" t="s">
        <v>10677</v>
      </c>
      <c r="F2658" s="13" t="s">
        <v>4939</v>
      </c>
      <c r="G2658" s="13" t="s">
        <v>4948</v>
      </c>
      <c r="H2658" s="13" t="s">
        <v>3048</v>
      </c>
      <c r="I2658" s="13" t="s">
        <v>3047</v>
      </c>
      <c r="J2658" s="13">
        <v>0</v>
      </c>
      <c r="K2658" s="13" t="s">
        <v>3023</v>
      </c>
      <c r="L2658" s="13" t="s">
        <v>3028</v>
      </c>
      <c r="M2658" s="14">
        <v>479.2</v>
      </c>
      <c r="N2658" s="9">
        <v>10</v>
      </c>
      <c r="O2658" s="15">
        <v>41365</v>
      </c>
    </row>
    <row r="2659" spans="1:15" ht="12.75" customHeight="1" x14ac:dyDescent="0.25">
      <c r="A2659" s="13" t="s">
        <v>6051</v>
      </c>
      <c r="B2659" s="46" t="s">
        <v>8557</v>
      </c>
      <c r="C2659" s="35" t="s">
        <v>8561</v>
      </c>
      <c r="D2659" s="47">
        <v>20060448</v>
      </c>
      <c r="E2659" s="13" t="s">
        <v>10677</v>
      </c>
      <c r="F2659" s="13" t="s">
        <v>4939</v>
      </c>
      <c r="G2659" s="13" t="s">
        <v>4948</v>
      </c>
      <c r="H2659" s="13" t="s">
        <v>3048</v>
      </c>
      <c r="I2659" s="13" t="s">
        <v>3047</v>
      </c>
      <c r="J2659" s="13">
        <v>0</v>
      </c>
      <c r="K2659" s="13" t="s">
        <v>3023</v>
      </c>
      <c r="L2659" s="13" t="s">
        <v>3028</v>
      </c>
      <c r="M2659" s="14">
        <v>105.6</v>
      </c>
      <c r="N2659" s="9">
        <v>10</v>
      </c>
      <c r="O2659" s="15">
        <v>41365</v>
      </c>
    </row>
    <row r="2660" spans="1:15" ht="12.75" customHeight="1" x14ac:dyDescent="0.25">
      <c r="A2660" s="13" t="s">
        <v>6052</v>
      </c>
      <c r="B2660" s="46" t="s">
        <v>8562</v>
      </c>
      <c r="C2660" s="35" t="s">
        <v>8563</v>
      </c>
      <c r="D2660" s="47">
        <v>20110143</v>
      </c>
      <c r="E2660" s="13" t="s">
        <v>10677</v>
      </c>
      <c r="F2660" s="13" t="s">
        <v>4939</v>
      </c>
      <c r="G2660" s="13" t="s">
        <v>4948</v>
      </c>
      <c r="H2660" s="13" t="s">
        <v>3048</v>
      </c>
      <c r="I2660" s="13" t="s">
        <v>3047</v>
      </c>
      <c r="J2660" s="13">
        <v>0</v>
      </c>
      <c r="K2660" s="13" t="s">
        <v>3023</v>
      </c>
      <c r="L2660" s="13" t="s">
        <v>3028</v>
      </c>
      <c r="M2660" s="14">
        <v>112.896</v>
      </c>
      <c r="N2660" s="9">
        <v>10</v>
      </c>
      <c r="O2660" s="15">
        <v>41365</v>
      </c>
    </row>
    <row r="2661" spans="1:15" ht="12.75" customHeight="1" x14ac:dyDescent="0.25">
      <c r="A2661" s="13" t="s">
        <v>6053</v>
      </c>
      <c r="B2661" s="46" t="s">
        <v>8564</v>
      </c>
      <c r="C2661" s="35" t="s">
        <v>8565</v>
      </c>
      <c r="D2661" s="47">
        <v>19970293</v>
      </c>
      <c r="E2661" s="13" t="s">
        <v>10677</v>
      </c>
      <c r="F2661" s="13" t="s">
        <v>4939</v>
      </c>
      <c r="G2661" s="13" t="s">
        <v>4948</v>
      </c>
      <c r="H2661" s="13" t="s">
        <v>3048</v>
      </c>
      <c r="I2661" s="13" t="s">
        <v>3047</v>
      </c>
      <c r="J2661" s="13">
        <v>0</v>
      </c>
      <c r="K2661" s="13" t="s">
        <v>3023</v>
      </c>
      <c r="L2661" s="13" t="s">
        <v>3028</v>
      </c>
      <c r="M2661" s="14">
        <v>1.6</v>
      </c>
      <c r="N2661" s="9">
        <v>10</v>
      </c>
      <c r="O2661" s="15">
        <v>41365</v>
      </c>
    </row>
    <row r="2662" spans="1:15" ht="12.75" customHeight="1" x14ac:dyDescent="0.25">
      <c r="A2662" s="13" t="s">
        <v>6054</v>
      </c>
      <c r="B2662" s="46" t="s">
        <v>8566</v>
      </c>
      <c r="C2662" s="35" t="s">
        <v>8567</v>
      </c>
      <c r="D2662" s="47">
        <v>20070194</v>
      </c>
      <c r="E2662" s="13" t="s">
        <v>10677</v>
      </c>
      <c r="F2662" s="13" t="s">
        <v>4939</v>
      </c>
      <c r="G2662" s="13" t="s">
        <v>4948</v>
      </c>
      <c r="H2662" s="13" t="s">
        <v>3048</v>
      </c>
      <c r="I2662" s="13" t="s">
        <v>3047</v>
      </c>
      <c r="J2662" s="13">
        <v>0</v>
      </c>
      <c r="K2662" s="13" t="s">
        <v>3023</v>
      </c>
      <c r="L2662" s="13" t="s">
        <v>3028</v>
      </c>
      <c r="M2662" s="14">
        <v>295.2</v>
      </c>
      <c r="N2662" s="9">
        <v>10</v>
      </c>
      <c r="O2662" s="15">
        <v>41365</v>
      </c>
    </row>
    <row r="2663" spans="1:15" ht="12.75" customHeight="1" x14ac:dyDescent="0.25">
      <c r="A2663" s="13" t="s">
        <v>6055</v>
      </c>
      <c r="B2663" s="46" t="s">
        <v>10663</v>
      </c>
      <c r="C2663" s="35" t="s">
        <v>8568</v>
      </c>
      <c r="D2663" s="47">
        <v>20050287</v>
      </c>
      <c r="E2663" s="13" t="s">
        <v>10677</v>
      </c>
      <c r="F2663" s="13" t="s">
        <v>4939</v>
      </c>
      <c r="G2663" s="13" t="s">
        <v>4948</v>
      </c>
      <c r="H2663" s="13" t="s">
        <v>3048</v>
      </c>
      <c r="I2663" s="13" t="s">
        <v>3047</v>
      </c>
      <c r="J2663" s="13">
        <v>0</v>
      </c>
      <c r="K2663" s="13" t="s">
        <v>3023</v>
      </c>
      <c r="L2663" s="13" t="s">
        <v>3028</v>
      </c>
      <c r="M2663" s="14">
        <v>414</v>
      </c>
      <c r="N2663" s="9">
        <v>10</v>
      </c>
      <c r="O2663" s="15">
        <v>41365</v>
      </c>
    </row>
    <row r="2664" spans="1:15" ht="12.75" customHeight="1" x14ac:dyDescent="0.25">
      <c r="A2664" s="13" t="s">
        <v>6056</v>
      </c>
      <c r="B2664" s="46" t="s">
        <v>8569</v>
      </c>
      <c r="C2664" s="35" t="s">
        <v>8570</v>
      </c>
      <c r="D2664" s="47">
        <v>20080315</v>
      </c>
      <c r="E2664" s="13" t="s">
        <v>10677</v>
      </c>
      <c r="F2664" s="13" t="s">
        <v>4939</v>
      </c>
      <c r="G2664" s="13" t="s">
        <v>4948</v>
      </c>
      <c r="H2664" s="13" t="s">
        <v>3048</v>
      </c>
      <c r="I2664" s="13" t="s">
        <v>3047</v>
      </c>
      <c r="J2664" s="13">
        <v>0</v>
      </c>
      <c r="K2664" s="13" t="s">
        <v>3023</v>
      </c>
      <c r="L2664" s="13" t="s">
        <v>3028</v>
      </c>
      <c r="M2664" s="14">
        <v>144</v>
      </c>
      <c r="N2664" s="9">
        <v>10</v>
      </c>
      <c r="O2664" s="15">
        <v>41365</v>
      </c>
    </row>
    <row r="2665" spans="1:15" ht="12.75" customHeight="1" x14ac:dyDescent="0.25">
      <c r="A2665" s="13" t="s">
        <v>6057</v>
      </c>
      <c r="B2665" s="46" t="s">
        <v>8571</v>
      </c>
      <c r="C2665" s="35" t="s">
        <v>8572</v>
      </c>
      <c r="D2665" s="47">
        <v>20030117</v>
      </c>
      <c r="E2665" s="13" t="s">
        <v>10677</v>
      </c>
      <c r="F2665" s="13" t="s">
        <v>4939</v>
      </c>
      <c r="G2665" s="13" t="s">
        <v>4948</v>
      </c>
      <c r="H2665" s="13" t="s">
        <v>3048</v>
      </c>
      <c r="I2665" s="13" t="s">
        <v>3047</v>
      </c>
      <c r="J2665" s="13">
        <v>0</v>
      </c>
      <c r="K2665" s="13" t="s">
        <v>3023</v>
      </c>
      <c r="L2665" s="13" t="s">
        <v>3028</v>
      </c>
      <c r="M2665" s="14">
        <v>32</v>
      </c>
      <c r="N2665" s="9">
        <v>10</v>
      </c>
      <c r="O2665" s="15">
        <v>41365</v>
      </c>
    </row>
    <row r="2666" spans="1:15" ht="12.75" customHeight="1" x14ac:dyDescent="0.25">
      <c r="A2666" s="13" t="s">
        <v>6058</v>
      </c>
      <c r="B2666" s="46" t="s">
        <v>8573</v>
      </c>
      <c r="C2666" s="35" t="s">
        <v>8574</v>
      </c>
      <c r="D2666" s="47">
        <v>20070629</v>
      </c>
      <c r="E2666" s="13" t="s">
        <v>10677</v>
      </c>
      <c r="F2666" s="13" t="s">
        <v>4939</v>
      </c>
      <c r="G2666" s="13" t="s">
        <v>4948</v>
      </c>
      <c r="H2666" s="13" t="s">
        <v>3048</v>
      </c>
      <c r="I2666" s="13" t="s">
        <v>3047</v>
      </c>
      <c r="J2666" s="13">
        <v>0</v>
      </c>
      <c r="K2666" s="13" t="s">
        <v>3023</v>
      </c>
      <c r="L2666" s="13" t="s">
        <v>3028</v>
      </c>
      <c r="M2666" s="14">
        <v>330.4</v>
      </c>
      <c r="N2666" s="9">
        <v>10</v>
      </c>
      <c r="O2666" s="15">
        <v>41365</v>
      </c>
    </row>
    <row r="2667" spans="1:15" ht="12.75" customHeight="1" x14ac:dyDescent="0.25">
      <c r="A2667" s="13" t="s">
        <v>6059</v>
      </c>
      <c r="B2667" s="46" t="s">
        <v>8575</v>
      </c>
      <c r="C2667" s="35" t="s">
        <v>8576</v>
      </c>
      <c r="D2667" s="47">
        <v>20050212</v>
      </c>
      <c r="E2667" s="13" t="s">
        <v>10677</v>
      </c>
      <c r="F2667" s="13" t="s">
        <v>4939</v>
      </c>
      <c r="G2667" s="13" t="s">
        <v>4948</v>
      </c>
      <c r="H2667" s="13" t="s">
        <v>3048</v>
      </c>
      <c r="I2667" s="13" t="s">
        <v>3047</v>
      </c>
      <c r="J2667" s="13">
        <v>0</v>
      </c>
      <c r="K2667" s="13" t="s">
        <v>3023</v>
      </c>
      <c r="L2667" s="13" t="s">
        <v>3028</v>
      </c>
      <c r="M2667" s="14">
        <v>225.2</v>
      </c>
      <c r="N2667" s="9">
        <v>10</v>
      </c>
      <c r="O2667" s="15">
        <v>41365</v>
      </c>
    </row>
    <row r="2668" spans="1:15" ht="12.75" customHeight="1" x14ac:dyDescent="0.25">
      <c r="A2668" s="13" t="s">
        <v>6060</v>
      </c>
      <c r="B2668" s="46" t="s">
        <v>8577</v>
      </c>
      <c r="C2668" s="35" t="s">
        <v>8578</v>
      </c>
      <c r="D2668" s="47">
        <v>20060693</v>
      </c>
      <c r="E2668" s="13" t="s">
        <v>10677</v>
      </c>
      <c r="F2668" s="13" t="s">
        <v>4939</v>
      </c>
      <c r="G2668" s="13" t="s">
        <v>4948</v>
      </c>
      <c r="H2668" s="13" t="s">
        <v>3048</v>
      </c>
      <c r="I2668" s="13" t="s">
        <v>3047</v>
      </c>
      <c r="J2668" s="13">
        <v>0</v>
      </c>
      <c r="K2668" s="13" t="s">
        <v>3023</v>
      </c>
      <c r="L2668" s="13" t="s">
        <v>3028</v>
      </c>
      <c r="M2668" s="14">
        <v>228</v>
      </c>
      <c r="N2668" s="9">
        <v>10</v>
      </c>
      <c r="O2668" s="15">
        <v>41365</v>
      </c>
    </row>
    <row r="2669" spans="1:15" ht="12.75" customHeight="1" x14ac:dyDescent="0.25">
      <c r="A2669" s="13" t="s">
        <v>6061</v>
      </c>
      <c r="B2669" s="46" t="s">
        <v>8579</v>
      </c>
      <c r="C2669" s="35" t="s">
        <v>8580</v>
      </c>
      <c r="D2669" s="47">
        <v>20060583</v>
      </c>
      <c r="E2669" s="13" t="s">
        <v>10677</v>
      </c>
      <c r="F2669" s="13" t="s">
        <v>4939</v>
      </c>
      <c r="G2669" s="13" t="s">
        <v>4948</v>
      </c>
      <c r="H2669" s="13" t="s">
        <v>3048</v>
      </c>
      <c r="I2669" s="13" t="s">
        <v>3047</v>
      </c>
      <c r="J2669" s="13">
        <v>0</v>
      </c>
      <c r="K2669" s="13" t="s">
        <v>3023</v>
      </c>
      <c r="L2669" s="13" t="s">
        <v>3028</v>
      </c>
      <c r="M2669" s="14">
        <v>129.19999999999999</v>
      </c>
      <c r="N2669" s="9">
        <v>10</v>
      </c>
      <c r="O2669" s="15">
        <v>41365</v>
      </c>
    </row>
    <row r="2670" spans="1:15" ht="12.75" customHeight="1" x14ac:dyDescent="0.25">
      <c r="A2670" s="13" t="s">
        <v>6062</v>
      </c>
      <c r="B2670" s="46" t="s">
        <v>8581</v>
      </c>
      <c r="C2670" s="35" t="s">
        <v>8582</v>
      </c>
      <c r="D2670" s="47">
        <v>20070628</v>
      </c>
      <c r="E2670" s="13" t="s">
        <v>10677</v>
      </c>
      <c r="F2670" s="13" t="s">
        <v>4939</v>
      </c>
      <c r="G2670" s="13" t="s">
        <v>4948</v>
      </c>
      <c r="H2670" s="13" t="s">
        <v>3048</v>
      </c>
      <c r="I2670" s="13" t="s">
        <v>3047</v>
      </c>
      <c r="J2670" s="13">
        <v>0</v>
      </c>
      <c r="K2670" s="13" t="s">
        <v>3023</v>
      </c>
      <c r="L2670" s="13" t="s">
        <v>3028</v>
      </c>
      <c r="M2670" s="14">
        <v>48.74</v>
      </c>
      <c r="N2670" s="9">
        <v>10</v>
      </c>
      <c r="O2670" s="15">
        <v>42095</v>
      </c>
    </row>
    <row r="2671" spans="1:15" ht="12.75" customHeight="1" x14ac:dyDescent="0.25">
      <c r="A2671" s="13" t="s">
        <v>6063</v>
      </c>
      <c r="B2671" s="46" t="s">
        <v>8585</v>
      </c>
      <c r="C2671" s="35" t="s">
        <v>8586</v>
      </c>
      <c r="D2671" s="47">
        <v>20080277</v>
      </c>
      <c r="E2671" s="13" t="s">
        <v>10677</v>
      </c>
      <c r="F2671" s="13" t="s">
        <v>4939</v>
      </c>
      <c r="G2671" s="13" t="s">
        <v>4948</v>
      </c>
      <c r="H2671" s="13" t="s">
        <v>3048</v>
      </c>
      <c r="I2671" s="13" t="s">
        <v>3047</v>
      </c>
      <c r="J2671" s="13">
        <v>0</v>
      </c>
      <c r="K2671" s="13" t="s">
        <v>3023</v>
      </c>
      <c r="L2671" s="13" t="s">
        <v>3028</v>
      </c>
      <c r="M2671" s="14">
        <v>19.431999999999999</v>
      </c>
      <c r="N2671" s="9">
        <v>10</v>
      </c>
      <c r="O2671" s="15">
        <v>41365</v>
      </c>
    </row>
    <row r="2672" spans="1:15" ht="12.75" customHeight="1" x14ac:dyDescent="0.25">
      <c r="A2672" s="13" t="s">
        <v>6064</v>
      </c>
      <c r="B2672" s="46" t="s">
        <v>8589</v>
      </c>
      <c r="C2672" s="35" t="s">
        <v>8590</v>
      </c>
      <c r="D2672" s="47">
        <v>20090288</v>
      </c>
      <c r="E2672" s="13" t="s">
        <v>10677</v>
      </c>
      <c r="F2672" s="13" t="s">
        <v>4939</v>
      </c>
      <c r="G2672" s="13" t="s">
        <v>4948</v>
      </c>
      <c r="H2672" s="13" t="s">
        <v>3048</v>
      </c>
      <c r="I2672" s="13" t="s">
        <v>3047</v>
      </c>
      <c r="J2672" s="13">
        <v>0</v>
      </c>
      <c r="K2672" s="13" t="s">
        <v>3023</v>
      </c>
      <c r="L2672" s="13" t="s">
        <v>3028</v>
      </c>
      <c r="M2672" s="14">
        <v>429.6</v>
      </c>
      <c r="N2672" s="9">
        <v>10</v>
      </c>
      <c r="O2672" s="15">
        <v>41365</v>
      </c>
    </row>
    <row r="2673" spans="1:15" ht="12.75" customHeight="1" x14ac:dyDescent="0.25">
      <c r="A2673" s="13" t="s">
        <v>6065</v>
      </c>
      <c r="B2673" s="46" t="s">
        <v>8593</v>
      </c>
      <c r="C2673" s="35" t="s">
        <v>8594</v>
      </c>
      <c r="D2673" s="47">
        <v>20080021</v>
      </c>
      <c r="E2673" s="13" t="s">
        <v>10677</v>
      </c>
      <c r="F2673" s="13" t="s">
        <v>4939</v>
      </c>
      <c r="G2673" s="13" t="s">
        <v>4948</v>
      </c>
      <c r="H2673" s="13" t="s">
        <v>3048</v>
      </c>
      <c r="I2673" s="13" t="s">
        <v>3047</v>
      </c>
      <c r="J2673" s="13">
        <v>0</v>
      </c>
      <c r="K2673" s="13" t="s">
        <v>3023</v>
      </c>
      <c r="L2673" s="13" t="s">
        <v>3028</v>
      </c>
      <c r="M2673" s="14">
        <v>79.2</v>
      </c>
      <c r="N2673" s="9">
        <v>10</v>
      </c>
      <c r="O2673" s="15">
        <v>41365</v>
      </c>
    </row>
    <row r="2674" spans="1:15" ht="12.75" customHeight="1" x14ac:dyDescent="0.25">
      <c r="A2674" s="13" t="s">
        <v>6066</v>
      </c>
      <c r="B2674" s="46" t="s">
        <v>8595</v>
      </c>
      <c r="C2674" s="35" t="s">
        <v>8596</v>
      </c>
      <c r="D2674" s="47">
        <v>20060554</v>
      </c>
      <c r="E2674" s="13" t="s">
        <v>10677</v>
      </c>
      <c r="F2674" s="13" t="s">
        <v>4939</v>
      </c>
      <c r="G2674" s="13" t="s">
        <v>4948</v>
      </c>
      <c r="H2674" s="13" t="s">
        <v>3048</v>
      </c>
      <c r="I2674" s="13" t="s">
        <v>3047</v>
      </c>
      <c r="J2674" s="13">
        <v>0</v>
      </c>
      <c r="K2674" s="13" t="s">
        <v>3023</v>
      </c>
      <c r="L2674" s="13" t="s">
        <v>3028</v>
      </c>
      <c r="M2674" s="14">
        <v>107.944</v>
      </c>
      <c r="N2674" s="9">
        <v>10</v>
      </c>
      <c r="O2674" s="15">
        <v>41365</v>
      </c>
    </row>
    <row r="2675" spans="1:15" ht="12.75" customHeight="1" x14ac:dyDescent="0.25">
      <c r="A2675" s="13" t="s">
        <v>6067</v>
      </c>
      <c r="B2675" s="46" t="s">
        <v>8597</v>
      </c>
      <c r="C2675" s="35" t="s">
        <v>8598</v>
      </c>
      <c r="D2675" s="47">
        <v>20000861</v>
      </c>
      <c r="E2675" s="13" t="s">
        <v>10677</v>
      </c>
      <c r="F2675" s="13" t="s">
        <v>4939</v>
      </c>
      <c r="G2675" s="13" t="s">
        <v>4948</v>
      </c>
      <c r="H2675" s="13" t="s">
        <v>3048</v>
      </c>
      <c r="I2675" s="13" t="s">
        <v>3047</v>
      </c>
      <c r="J2675" s="13">
        <v>0</v>
      </c>
      <c r="K2675" s="13" t="s">
        <v>3023</v>
      </c>
      <c r="L2675" s="13" t="s">
        <v>3028</v>
      </c>
      <c r="M2675" s="14">
        <v>249.6</v>
      </c>
      <c r="N2675" s="9">
        <v>10</v>
      </c>
      <c r="O2675" s="15">
        <v>41365</v>
      </c>
    </row>
    <row r="2676" spans="1:15" ht="12.75" customHeight="1" x14ac:dyDescent="0.25">
      <c r="A2676" s="13" t="s">
        <v>6068</v>
      </c>
      <c r="B2676" s="46" t="s">
        <v>8599</v>
      </c>
      <c r="C2676" s="35" t="s">
        <v>8600</v>
      </c>
      <c r="D2676" s="47">
        <v>20080314</v>
      </c>
      <c r="E2676" s="13" t="s">
        <v>10677</v>
      </c>
      <c r="F2676" s="13" t="s">
        <v>4939</v>
      </c>
      <c r="G2676" s="13" t="s">
        <v>4948</v>
      </c>
      <c r="H2676" s="13" t="s">
        <v>3048</v>
      </c>
      <c r="I2676" s="13" t="s">
        <v>3047</v>
      </c>
      <c r="J2676" s="13">
        <v>0</v>
      </c>
      <c r="K2676" s="13" t="s">
        <v>3023</v>
      </c>
      <c r="L2676" s="13" t="s">
        <v>3028</v>
      </c>
      <c r="M2676" s="14">
        <v>79.2</v>
      </c>
      <c r="N2676" s="9">
        <v>10</v>
      </c>
      <c r="O2676" s="15">
        <v>41365</v>
      </c>
    </row>
    <row r="2677" spans="1:15" ht="12.75" customHeight="1" x14ac:dyDescent="0.25">
      <c r="A2677" s="13" t="s">
        <v>6069</v>
      </c>
      <c r="B2677" s="46" t="s">
        <v>8601</v>
      </c>
      <c r="C2677" s="35" t="s">
        <v>8602</v>
      </c>
      <c r="D2677" s="47">
        <v>20090287</v>
      </c>
      <c r="E2677" s="13" t="s">
        <v>10677</v>
      </c>
      <c r="F2677" s="13" t="s">
        <v>4939</v>
      </c>
      <c r="G2677" s="13" t="s">
        <v>4948</v>
      </c>
      <c r="H2677" s="13" t="s">
        <v>3048</v>
      </c>
      <c r="I2677" s="13" t="s">
        <v>3047</v>
      </c>
      <c r="J2677" s="13">
        <v>0</v>
      </c>
      <c r="K2677" s="13" t="s">
        <v>3023</v>
      </c>
      <c r="L2677" s="13" t="s">
        <v>3028</v>
      </c>
      <c r="M2677" s="14">
        <v>479.2</v>
      </c>
      <c r="N2677" s="9">
        <v>10</v>
      </c>
      <c r="O2677" s="15">
        <v>41365</v>
      </c>
    </row>
    <row r="2678" spans="1:15" ht="12.75" customHeight="1" x14ac:dyDescent="0.25">
      <c r="A2678" s="13" t="s">
        <v>6070</v>
      </c>
      <c r="B2678" s="46" t="s">
        <v>8603</v>
      </c>
      <c r="C2678" s="35" t="s">
        <v>8604</v>
      </c>
      <c r="D2678" s="47">
        <v>20050338</v>
      </c>
      <c r="E2678" s="13" t="s">
        <v>10677</v>
      </c>
      <c r="F2678" s="13" t="s">
        <v>4939</v>
      </c>
      <c r="G2678" s="13" t="s">
        <v>4948</v>
      </c>
      <c r="H2678" s="13" t="s">
        <v>3048</v>
      </c>
      <c r="I2678" s="13" t="s">
        <v>3047</v>
      </c>
      <c r="J2678" s="13">
        <v>0</v>
      </c>
      <c r="K2678" s="13" t="s">
        <v>3023</v>
      </c>
      <c r="L2678" s="13" t="s">
        <v>3028</v>
      </c>
      <c r="M2678" s="14">
        <v>255.2</v>
      </c>
      <c r="N2678" s="9">
        <v>10</v>
      </c>
      <c r="O2678" s="15">
        <v>41365</v>
      </c>
    </row>
    <row r="2679" spans="1:15" ht="12.75" customHeight="1" x14ac:dyDescent="0.25">
      <c r="A2679" s="13" t="s">
        <v>6071</v>
      </c>
      <c r="B2679" s="46" t="s">
        <v>8605</v>
      </c>
      <c r="C2679" s="35" t="s">
        <v>8606</v>
      </c>
      <c r="D2679" s="47">
        <v>20070636</v>
      </c>
      <c r="E2679" s="13" t="s">
        <v>10677</v>
      </c>
      <c r="F2679" s="13" t="s">
        <v>4939</v>
      </c>
      <c r="G2679" s="13" t="s">
        <v>4948</v>
      </c>
      <c r="H2679" s="13" t="s">
        <v>3048</v>
      </c>
      <c r="I2679" s="13" t="s">
        <v>3047</v>
      </c>
      <c r="J2679" s="13">
        <v>0</v>
      </c>
      <c r="K2679" s="13" t="s">
        <v>3023</v>
      </c>
      <c r="L2679" s="13" t="s">
        <v>3028</v>
      </c>
      <c r="M2679" s="14">
        <v>157.6</v>
      </c>
      <c r="N2679" s="9">
        <v>10</v>
      </c>
      <c r="O2679" s="15">
        <v>41365</v>
      </c>
    </row>
    <row r="2680" spans="1:15" ht="12.75" customHeight="1" x14ac:dyDescent="0.25">
      <c r="A2680" s="13" t="s">
        <v>6072</v>
      </c>
      <c r="B2680" s="46" t="s">
        <v>8607</v>
      </c>
      <c r="C2680" s="35" t="s">
        <v>8608</v>
      </c>
      <c r="D2680" s="47">
        <v>20060155</v>
      </c>
      <c r="E2680" s="13" t="s">
        <v>10677</v>
      </c>
      <c r="F2680" s="13" t="s">
        <v>4939</v>
      </c>
      <c r="G2680" s="13" t="s">
        <v>4948</v>
      </c>
      <c r="H2680" s="13" t="s">
        <v>3048</v>
      </c>
      <c r="I2680" s="13" t="s">
        <v>3047</v>
      </c>
      <c r="J2680" s="13">
        <v>0</v>
      </c>
      <c r="K2680" s="13" t="s">
        <v>3023</v>
      </c>
      <c r="L2680" s="13" t="s">
        <v>3028</v>
      </c>
      <c r="M2680" s="14">
        <v>19.119999999999997</v>
      </c>
      <c r="N2680" s="9">
        <v>10</v>
      </c>
      <c r="O2680" s="15">
        <v>41365</v>
      </c>
    </row>
    <row r="2681" spans="1:15" ht="12.75" customHeight="1" x14ac:dyDescent="0.25">
      <c r="A2681" s="13" t="s">
        <v>6073</v>
      </c>
      <c r="B2681" s="46" t="s">
        <v>8609</v>
      </c>
      <c r="C2681" s="35" t="s">
        <v>8610</v>
      </c>
      <c r="D2681" s="47">
        <v>20080142</v>
      </c>
      <c r="E2681" s="13" t="s">
        <v>10677</v>
      </c>
      <c r="F2681" s="13" t="s">
        <v>4939</v>
      </c>
      <c r="G2681" s="13" t="s">
        <v>4948</v>
      </c>
      <c r="H2681" s="13" t="s">
        <v>3048</v>
      </c>
      <c r="I2681" s="13" t="s">
        <v>3047</v>
      </c>
      <c r="J2681" s="13">
        <v>0</v>
      </c>
      <c r="K2681" s="13" t="s">
        <v>3023</v>
      </c>
      <c r="L2681" s="13" t="s">
        <v>3028</v>
      </c>
      <c r="M2681" s="14">
        <v>106.048</v>
      </c>
      <c r="N2681" s="9">
        <v>10</v>
      </c>
      <c r="O2681" s="15">
        <v>41365</v>
      </c>
    </row>
    <row r="2682" spans="1:15" ht="12.75" customHeight="1" x14ac:dyDescent="0.25">
      <c r="A2682" s="13" t="s">
        <v>6074</v>
      </c>
      <c r="B2682" s="46" t="s">
        <v>8611</v>
      </c>
      <c r="C2682" s="35" t="s">
        <v>8612</v>
      </c>
      <c r="D2682" s="47">
        <v>20080388</v>
      </c>
      <c r="E2682" s="13" t="s">
        <v>10677</v>
      </c>
      <c r="F2682" s="13" t="s">
        <v>4939</v>
      </c>
      <c r="G2682" s="13" t="s">
        <v>4948</v>
      </c>
      <c r="H2682" s="13" t="s">
        <v>3048</v>
      </c>
      <c r="I2682" s="13" t="s">
        <v>3047</v>
      </c>
      <c r="J2682" s="13">
        <v>0</v>
      </c>
      <c r="K2682" s="13" t="s">
        <v>3023</v>
      </c>
      <c r="L2682" s="13" t="s">
        <v>3028</v>
      </c>
      <c r="M2682" s="14">
        <v>169.6</v>
      </c>
      <c r="N2682" s="9">
        <v>10</v>
      </c>
      <c r="O2682" s="15">
        <v>41365</v>
      </c>
    </row>
    <row r="2683" spans="1:15" ht="12.75" customHeight="1" x14ac:dyDescent="0.25">
      <c r="A2683" s="13" t="s">
        <v>6075</v>
      </c>
      <c r="B2683" s="46" t="s">
        <v>8613</v>
      </c>
      <c r="C2683" s="35" t="s">
        <v>8614</v>
      </c>
      <c r="D2683" s="47">
        <v>20040083</v>
      </c>
      <c r="E2683" s="13" t="s">
        <v>10677</v>
      </c>
      <c r="F2683" s="13" t="s">
        <v>4939</v>
      </c>
      <c r="G2683" s="13" t="s">
        <v>4948</v>
      </c>
      <c r="H2683" s="13" t="s">
        <v>3048</v>
      </c>
      <c r="I2683" s="13" t="s">
        <v>3047</v>
      </c>
      <c r="J2683" s="13">
        <v>0</v>
      </c>
      <c r="K2683" s="13" t="s">
        <v>3023</v>
      </c>
      <c r="L2683" s="13" t="s">
        <v>3028</v>
      </c>
      <c r="M2683" s="14">
        <v>65.599999999999994</v>
      </c>
      <c r="N2683" s="9">
        <v>10</v>
      </c>
      <c r="O2683" s="15">
        <v>41365</v>
      </c>
    </row>
    <row r="2684" spans="1:15" ht="12.75" customHeight="1" x14ac:dyDescent="0.25">
      <c r="A2684" s="13" t="s">
        <v>6076</v>
      </c>
      <c r="B2684" s="46" t="s">
        <v>8615</v>
      </c>
      <c r="C2684" s="35" t="s">
        <v>8616</v>
      </c>
      <c r="D2684" s="47">
        <v>20060578</v>
      </c>
      <c r="E2684" s="13" t="s">
        <v>10677</v>
      </c>
      <c r="F2684" s="13" t="s">
        <v>4939</v>
      </c>
      <c r="G2684" s="13" t="s">
        <v>4948</v>
      </c>
      <c r="H2684" s="13" t="s">
        <v>3048</v>
      </c>
      <c r="I2684" s="13" t="s">
        <v>3047</v>
      </c>
      <c r="J2684" s="13">
        <v>0</v>
      </c>
      <c r="K2684" s="13" t="s">
        <v>3023</v>
      </c>
      <c r="L2684" s="13" t="s">
        <v>3028</v>
      </c>
      <c r="M2684" s="14">
        <v>107.944</v>
      </c>
      <c r="N2684" s="9">
        <v>10</v>
      </c>
      <c r="O2684" s="15">
        <v>41365</v>
      </c>
    </row>
    <row r="2685" spans="1:15" ht="12.75" customHeight="1" x14ac:dyDescent="0.25">
      <c r="A2685" s="13" t="s">
        <v>6077</v>
      </c>
      <c r="B2685" s="46" t="s">
        <v>8617</v>
      </c>
      <c r="C2685" s="35" t="s">
        <v>8618</v>
      </c>
      <c r="D2685" s="47">
        <v>20060229</v>
      </c>
      <c r="E2685" s="13" t="s">
        <v>10677</v>
      </c>
      <c r="F2685" s="13" t="s">
        <v>4939</v>
      </c>
      <c r="G2685" s="13" t="s">
        <v>4948</v>
      </c>
      <c r="H2685" s="13" t="s">
        <v>3048</v>
      </c>
      <c r="I2685" s="13" t="s">
        <v>3047</v>
      </c>
      <c r="J2685" s="13">
        <v>0</v>
      </c>
      <c r="K2685" s="13" t="s">
        <v>3023</v>
      </c>
      <c r="L2685" s="13" t="s">
        <v>3028</v>
      </c>
      <c r="M2685" s="14">
        <v>392</v>
      </c>
      <c r="N2685" s="9">
        <v>10</v>
      </c>
      <c r="O2685" s="15">
        <v>41365</v>
      </c>
    </row>
    <row r="2686" spans="1:15" ht="12.75" customHeight="1" x14ac:dyDescent="0.25">
      <c r="A2686" s="13" t="s">
        <v>6078</v>
      </c>
      <c r="B2686" s="46" t="s">
        <v>8619</v>
      </c>
      <c r="C2686" s="35" t="s">
        <v>8620</v>
      </c>
      <c r="D2686" s="47">
        <v>20060085</v>
      </c>
      <c r="E2686" s="13" t="s">
        <v>10677</v>
      </c>
      <c r="F2686" s="13" t="s">
        <v>4939</v>
      </c>
      <c r="G2686" s="13" t="s">
        <v>4948</v>
      </c>
      <c r="H2686" s="13" t="s">
        <v>3048</v>
      </c>
      <c r="I2686" s="13" t="s">
        <v>3047</v>
      </c>
      <c r="J2686" s="13">
        <v>0</v>
      </c>
      <c r="K2686" s="13" t="s">
        <v>3023</v>
      </c>
      <c r="L2686" s="13" t="s">
        <v>3028</v>
      </c>
      <c r="M2686" s="14">
        <v>79.2</v>
      </c>
      <c r="N2686" s="9">
        <v>10</v>
      </c>
      <c r="O2686" s="15">
        <v>41365</v>
      </c>
    </row>
    <row r="2687" spans="1:15" ht="12.75" customHeight="1" x14ac:dyDescent="0.25">
      <c r="A2687" s="13" t="s">
        <v>6079</v>
      </c>
      <c r="B2687" s="46" t="s">
        <v>8621</v>
      </c>
      <c r="C2687" s="35" t="s">
        <v>8622</v>
      </c>
      <c r="D2687" s="47">
        <v>20070480</v>
      </c>
      <c r="E2687" s="13" t="s">
        <v>10677</v>
      </c>
      <c r="F2687" s="13" t="s">
        <v>4939</v>
      </c>
      <c r="G2687" s="13" t="s">
        <v>4948</v>
      </c>
      <c r="H2687" s="13" t="s">
        <v>3048</v>
      </c>
      <c r="I2687" s="13" t="s">
        <v>3047</v>
      </c>
      <c r="J2687" s="13">
        <v>0</v>
      </c>
      <c r="K2687" s="13" t="s">
        <v>3023</v>
      </c>
      <c r="L2687" s="13" t="s">
        <v>3028</v>
      </c>
      <c r="M2687" s="14">
        <v>78.08</v>
      </c>
      <c r="N2687" s="9">
        <v>10</v>
      </c>
      <c r="O2687" s="15">
        <v>41365</v>
      </c>
    </row>
    <row r="2688" spans="1:15" ht="12.75" customHeight="1" x14ac:dyDescent="0.25">
      <c r="A2688" s="13" t="s">
        <v>6080</v>
      </c>
      <c r="B2688" s="46" t="s">
        <v>8623</v>
      </c>
      <c r="C2688" s="35" t="s">
        <v>8624</v>
      </c>
      <c r="D2688" s="47">
        <v>20040038</v>
      </c>
      <c r="E2688" s="13" t="s">
        <v>10677</v>
      </c>
      <c r="F2688" s="13" t="s">
        <v>4939</v>
      </c>
      <c r="G2688" s="13" t="s">
        <v>4948</v>
      </c>
      <c r="H2688" s="13" t="s">
        <v>3048</v>
      </c>
      <c r="I2688" s="13" t="s">
        <v>3047</v>
      </c>
      <c r="J2688" s="13">
        <v>0</v>
      </c>
      <c r="K2688" s="13" t="s">
        <v>3023</v>
      </c>
      <c r="L2688" s="13" t="s">
        <v>3028</v>
      </c>
      <c r="M2688" s="14">
        <v>7.3226383999999998</v>
      </c>
      <c r="N2688" s="9">
        <v>10</v>
      </c>
      <c r="O2688" s="15">
        <v>41365</v>
      </c>
    </row>
    <row r="2689" spans="1:15" ht="12.75" customHeight="1" x14ac:dyDescent="0.25">
      <c r="A2689" s="13" t="s">
        <v>6081</v>
      </c>
      <c r="B2689" s="46" t="s">
        <v>8625</v>
      </c>
      <c r="C2689" s="35" t="s">
        <v>8626</v>
      </c>
      <c r="D2689" s="47">
        <v>20060555</v>
      </c>
      <c r="E2689" s="13" t="s">
        <v>10677</v>
      </c>
      <c r="F2689" s="13" t="s">
        <v>4939</v>
      </c>
      <c r="G2689" s="13" t="s">
        <v>4948</v>
      </c>
      <c r="H2689" s="13" t="s">
        <v>3048</v>
      </c>
      <c r="I2689" s="13" t="s">
        <v>3047</v>
      </c>
      <c r="J2689" s="13">
        <v>0</v>
      </c>
      <c r="K2689" s="13" t="s">
        <v>3023</v>
      </c>
      <c r="L2689" s="13" t="s">
        <v>3028</v>
      </c>
      <c r="M2689" s="14">
        <v>107.944</v>
      </c>
      <c r="N2689" s="9">
        <v>10</v>
      </c>
      <c r="O2689" s="15">
        <v>41365</v>
      </c>
    </row>
    <row r="2690" spans="1:15" ht="12.75" customHeight="1" x14ac:dyDescent="0.25">
      <c r="A2690" s="13" t="s">
        <v>6082</v>
      </c>
      <c r="B2690" s="46" t="s">
        <v>8627</v>
      </c>
      <c r="C2690" s="35" t="s">
        <v>8628</v>
      </c>
      <c r="D2690" s="47">
        <v>20050332</v>
      </c>
      <c r="E2690" s="13" t="s">
        <v>10677</v>
      </c>
      <c r="F2690" s="13" t="s">
        <v>4939</v>
      </c>
      <c r="G2690" s="13" t="s">
        <v>4948</v>
      </c>
      <c r="H2690" s="13" t="s">
        <v>3048</v>
      </c>
      <c r="I2690" s="13" t="s">
        <v>3047</v>
      </c>
      <c r="J2690" s="13">
        <v>0</v>
      </c>
      <c r="K2690" s="13" t="s">
        <v>3023</v>
      </c>
      <c r="L2690" s="13" t="s">
        <v>3028</v>
      </c>
      <c r="M2690" s="14">
        <v>90.736000000000004</v>
      </c>
      <c r="N2690" s="9">
        <v>10</v>
      </c>
      <c r="O2690" s="15">
        <v>41365</v>
      </c>
    </row>
    <row r="2691" spans="1:15" ht="12.75" customHeight="1" x14ac:dyDescent="0.25">
      <c r="A2691" s="13" t="s">
        <v>6083</v>
      </c>
      <c r="B2691" s="46" t="s">
        <v>8629</v>
      </c>
      <c r="C2691" s="35" t="s">
        <v>8630</v>
      </c>
      <c r="D2691" s="47">
        <v>19920933</v>
      </c>
      <c r="E2691" s="13" t="s">
        <v>10677</v>
      </c>
      <c r="F2691" s="13" t="s">
        <v>4939</v>
      </c>
      <c r="G2691" s="13" t="s">
        <v>4948</v>
      </c>
      <c r="H2691" s="13" t="s">
        <v>3048</v>
      </c>
      <c r="I2691" s="13" t="s">
        <v>3047</v>
      </c>
      <c r="J2691" s="13">
        <v>0</v>
      </c>
      <c r="K2691" s="13" t="s">
        <v>3023</v>
      </c>
      <c r="L2691" s="13" t="s">
        <v>3028</v>
      </c>
      <c r="M2691" s="14">
        <v>1.6</v>
      </c>
      <c r="N2691" s="9">
        <v>10</v>
      </c>
      <c r="O2691" s="15">
        <v>41365</v>
      </c>
    </row>
    <row r="2692" spans="1:15" ht="12.75" customHeight="1" x14ac:dyDescent="0.25">
      <c r="A2692" s="13" t="s">
        <v>6084</v>
      </c>
      <c r="B2692" s="46" t="s">
        <v>8631</v>
      </c>
      <c r="C2692" s="35" t="s">
        <v>8632</v>
      </c>
      <c r="D2692" s="47">
        <v>20060134</v>
      </c>
      <c r="E2692" s="13" t="s">
        <v>10677</v>
      </c>
      <c r="F2692" s="13" t="s">
        <v>4939</v>
      </c>
      <c r="G2692" s="13" t="s">
        <v>4948</v>
      </c>
      <c r="H2692" s="13" t="s">
        <v>3048</v>
      </c>
      <c r="I2692" s="13" t="s">
        <v>3047</v>
      </c>
      <c r="J2692" s="13">
        <v>0</v>
      </c>
      <c r="K2692" s="13" t="s">
        <v>3023</v>
      </c>
      <c r="L2692" s="13" t="s">
        <v>3028</v>
      </c>
      <c r="M2692" s="14">
        <v>199.2</v>
      </c>
      <c r="N2692" s="9">
        <v>10</v>
      </c>
      <c r="O2692" s="15">
        <v>41365</v>
      </c>
    </row>
    <row r="2693" spans="1:15" ht="12.75" customHeight="1" x14ac:dyDescent="0.25">
      <c r="A2693" s="13" t="s">
        <v>6085</v>
      </c>
      <c r="B2693" s="46" t="s">
        <v>8633</v>
      </c>
      <c r="C2693" s="35" t="s">
        <v>8634</v>
      </c>
      <c r="D2693" s="47">
        <v>20030113</v>
      </c>
      <c r="E2693" s="13" t="s">
        <v>10677</v>
      </c>
      <c r="F2693" s="13" t="s">
        <v>4939</v>
      </c>
      <c r="G2693" s="13" t="s">
        <v>4948</v>
      </c>
      <c r="H2693" s="13" t="s">
        <v>3048</v>
      </c>
      <c r="I2693" s="13" t="s">
        <v>3047</v>
      </c>
      <c r="J2693" s="13">
        <v>0</v>
      </c>
      <c r="K2693" s="13" t="s">
        <v>3023</v>
      </c>
      <c r="L2693" s="13" t="s">
        <v>3028</v>
      </c>
      <c r="M2693" s="14">
        <v>62.4</v>
      </c>
      <c r="N2693" s="9">
        <v>10</v>
      </c>
      <c r="O2693" s="15">
        <v>41365</v>
      </c>
    </row>
    <row r="2694" spans="1:15" ht="12.75" customHeight="1" x14ac:dyDescent="0.25">
      <c r="A2694" s="13" t="s">
        <v>6086</v>
      </c>
      <c r="B2694" s="46" t="s">
        <v>8635</v>
      </c>
      <c r="C2694" s="35" t="s">
        <v>8636</v>
      </c>
      <c r="D2694" s="47">
        <v>20080023</v>
      </c>
      <c r="E2694" s="13" t="s">
        <v>10677</v>
      </c>
      <c r="F2694" s="13" t="s">
        <v>4939</v>
      </c>
      <c r="G2694" s="13" t="s">
        <v>4948</v>
      </c>
      <c r="H2694" s="13" t="s">
        <v>3048</v>
      </c>
      <c r="I2694" s="13" t="s">
        <v>3047</v>
      </c>
      <c r="J2694" s="13">
        <v>0</v>
      </c>
      <c r="K2694" s="13" t="s">
        <v>3023</v>
      </c>
      <c r="L2694" s="13" t="s">
        <v>3028</v>
      </c>
      <c r="M2694" s="14">
        <v>59.2</v>
      </c>
      <c r="N2694" s="9">
        <v>10</v>
      </c>
      <c r="O2694" s="15">
        <v>41365</v>
      </c>
    </row>
    <row r="2695" spans="1:15" ht="12.75" customHeight="1" x14ac:dyDescent="0.25">
      <c r="A2695" s="13" t="s">
        <v>6087</v>
      </c>
      <c r="B2695" s="46" t="s">
        <v>8637</v>
      </c>
      <c r="C2695" s="35" t="s">
        <v>8638</v>
      </c>
      <c r="D2695" s="47">
        <v>20050328</v>
      </c>
      <c r="E2695" s="13" t="s">
        <v>10677</v>
      </c>
      <c r="F2695" s="13" t="s">
        <v>4939</v>
      </c>
      <c r="G2695" s="13" t="s">
        <v>4948</v>
      </c>
      <c r="H2695" s="13" t="s">
        <v>3048</v>
      </c>
      <c r="I2695" s="13" t="s">
        <v>3047</v>
      </c>
      <c r="J2695" s="13">
        <v>0</v>
      </c>
      <c r="K2695" s="13" t="s">
        <v>3023</v>
      </c>
      <c r="L2695" s="13" t="s">
        <v>3028</v>
      </c>
      <c r="M2695" s="14">
        <v>90.736000000000004</v>
      </c>
      <c r="N2695" s="9">
        <v>10</v>
      </c>
      <c r="O2695" s="15">
        <v>41365</v>
      </c>
    </row>
    <row r="2696" spans="1:15" ht="12.75" customHeight="1" x14ac:dyDescent="0.25">
      <c r="A2696" s="13" t="s">
        <v>6088</v>
      </c>
      <c r="B2696" s="46" t="s">
        <v>8639</v>
      </c>
      <c r="C2696" s="35" t="s">
        <v>8640</v>
      </c>
      <c r="D2696" s="47">
        <v>20060060</v>
      </c>
      <c r="E2696" s="13" t="s">
        <v>10677</v>
      </c>
      <c r="F2696" s="13" t="s">
        <v>4939</v>
      </c>
      <c r="G2696" s="13" t="s">
        <v>4948</v>
      </c>
      <c r="H2696" s="13" t="s">
        <v>3048</v>
      </c>
      <c r="I2696" s="13" t="s">
        <v>3047</v>
      </c>
      <c r="J2696" s="13">
        <v>0</v>
      </c>
      <c r="K2696" s="13" t="s">
        <v>3023</v>
      </c>
      <c r="L2696" s="13" t="s">
        <v>3028</v>
      </c>
      <c r="M2696" s="14">
        <v>143.26791999999998</v>
      </c>
      <c r="N2696" s="9">
        <v>10</v>
      </c>
      <c r="O2696" s="15">
        <v>42095</v>
      </c>
    </row>
    <row r="2697" spans="1:15" ht="12.75" customHeight="1" x14ac:dyDescent="0.25">
      <c r="A2697" s="13" t="s">
        <v>6089</v>
      </c>
      <c r="B2697" s="46" t="s">
        <v>8641</v>
      </c>
      <c r="C2697" s="35" t="s">
        <v>8642</v>
      </c>
      <c r="D2697" s="47">
        <v>20090334</v>
      </c>
      <c r="E2697" s="13" t="s">
        <v>10677</v>
      </c>
      <c r="F2697" s="13" t="s">
        <v>4939</v>
      </c>
      <c r="G2697" s="13" t="s">
        <v>4948</v>
      </c>
      <c r="H2697" s="13" t="s">
        <v>3048</v>
      </c>
      <c r="I2697" s="13" t="s">
        <v>3047</v>
      </c>
      <c r="J2697" s="13">
        <v>0</v>
      </c>
      <c r="K2697" s="13" t="s">
        <v>3023</v>
      </c>
      <c r="L2697" s="13" t="s">
        <v>3028</v>
      </c>
      <c r="M2697" s="14">
        <v>169.6</v>
      </c>
      <c r="N2697" s="9">
        <v>10</v>
      </c>
      <c r="O2697" s="15">
        <v>41365</v>
      </c>
    </row>
    <row r="2698" spans="1:15" ht="12.75" customHeight="1" x14ac:dyDescent="0.25">
      <c r="A2698" s="13" t="s">
        <v>6090</v>
      </c>
      <c r="B2698" s="46" t="s">
        <v>8643</v>
      </c>
      <c r="C2698" s="35" t="s">
        <v>8644</v>
      </c>
      <c r="D2698" s="47">
        <v>20070632</v>
      </c>
      <c r="E2698" s="13" t="s">
        <v>10677</v>
      </c>
      <c r="F2698" s="13" t="s">
        <v>4939</v>
      </c>
      <c r="G2698" s="13" t="s">
        <v>4948</v>
      </c>
      <c r="H2698" s="13" t="s">
        <v>3048</v>
      </c>
      <c r="I2698" s="13" t="s">
        <v>3047</v>
      </c>
      <c r="J2698" s="13">
        <v>0</v>
      </c>
      <c r="K2698" s="13" t="s">
        <v>3023</v>
      </c>
      <c r="L2698" s="13" t="s">
        <v>3028</v>
      </c>
      <c r="M2698" s="14">
        <v>316.8</v>
      </c>
      <c r="N2698" s="9">
        <v>10</v>
      </c>
      <c r="O2698" s="15">
        <v>41365</v>
      </c>
    </row>
    <row r="2699" spans="1:15" ht="12.75" customHeight="1" x14ac:dyDescent="0.25">
      <c r="A2699" s="13" t="s">
        <v>6091</v>
      </c>
      <c r="B2699" s="46" t="s">
        <v>8645</v>
      </c>
      <c r="C2699" s="35" t="s">
        <v>8646</v>
      </c>
      <c r="D2699" s="47">
        <v>20080331</v>
      </c>
      <c r="E2699" s="13" t="s">
        <v>10677</v>
      </c>
      <c r="F2699" s="13" t="s">
        <v>4939</v>
      </c>
      <c r="G2699" s="13" t="s">
        <v>4948</v>
      </c>
      <c r="H2699" s="13" t="s">
        <v>3048</v>
      </c>
      <c r="I2699" s="13" t="s">
        <v>3047</v>
      </c>
      <c r="J2699" s="13">
        <v>0</v>
      </c>
      <c r="K2699" s="13" t="s">
        <v>3023</v>
      </c>
      <c r="L2699" s="13" t="s">
        <v>3028</v>
      </c>
      <c r="M2699" s="14">
        <v>90.736000000000004</v>
      </c>
      <c r="N2699" s="9">
        <v>10</v>
      </c>
      <c r="O2699" s="15">
        <v>41365</v>
      </c>
    </row>
    <row r="2700" spans="1:15" ht="12.75" customHeight="1" x14ac:dyDescent="0.25">
      <c r="A2700" s="13" t="s">
        <v>6092</v>
      </c>
      <c r="B2700" s="46" t="s">
        <v>8647</v>
      </c>
      <c r="C2700" s="35" t="s">
        <v>8648</v>
      </c>
      <c r="D2700" s="47">
        <v>20090002</v>
      </c>
      <c r="E2700" s="13" t="s">
        <v>10677</v>
      </c>
      <c r="F2700" s="13" t="s">
        <v>4939</v>
      </c>
      <c r="G2700" s="13" t="s">
        <v>4948</v>
      </c>
      <c r="H2700" s="13" t="s">
        <v>3048</v>
      </c>
      <c r="I2700" s="13" t="s">
        <v>3047</v>
      </c>
      <c r="J2700" s="13">
        <v>0</v>
      </c>
      <c r="K2700" s="13" t="s">
        <v>3023</v>
      </c>
      <c r="L2700" s="13" t="s">
        <v>3028</v>
      </c>
      <c r="M2700" s="14">
        <v>102.4</v>
      </c>
      <c r="N2700" s="9">
        <v>10</v>
      </c>
      <c r="O2700" s="15">
        <v>41365</v>
      </c>
    </row>
    <row r="2701" spans="1:15" ht="12.75" customHeight="1" x14ac:dyDescent="0.25">
      <c r="A2701" s="13" t="s">
        <v>6093</v>
      </c>
      <c r="B2701" s="46" t="s">
        <v>8649</v>
      </c>
      <c r="C2701" s="35" t="s">
        <v>8650</v>
      </c>
      <c r="D2701" s="47">
        <v>20060079</v>
      </c>
      <c r="E2701" s="13" t="s">
        <v>10677</v>
      </c>
      <c r="F2701" s="13" t="s">
        <v>4939</v>
      </c>
      <c r="G2701" s="13" t="s">
        <v>4948</v>
      </c>
      <c r="H2701" s="13" t="s">
        <v>3048</v>
      </c>
      <c r="I2701" s="13" t="s">
        <v>3047</v>
      </c>
      <c r="J2701" s="13">
        <v>0</v>
      </c>
      <c r="K2701" s="13" t="s">
        <v>3023</v>
      </c>
      <c r="L2701" s="13" t="s">
        <v>3028</v>
      </c>
      <c r="M2701" s="14">
        <v>79.2</v>
      </c>
      <c r="N2701" s="9">
        <v>10</v>
      </c>
      <c r="O2701" s="15">
        <v>41365</v>
      </c>
    </row>
    <row r="2702" spans="1:15" ht="12.75" customHeight="1" x14ac:dyDescent="0.25">
      <c r="A2702" s="13" t="s">
        <v>6094</v>
      </c>
      <c r="B2702" s="46" t="s">
        <v>8651</v>
      </c>
      <c r="C2702" s="35" t="s">
        <v>8652</v>
      </c>
      <c r="D2702" s="47">
        <v>20050318</v>
      </c>
      <c r="E2702" s="13" t="s">
        <v>10677</v>
      </c>
      <c r="F2702" s="13" t="s">
        <v>4939</v>
      </c>
      <c r="G2702" s="13" t="s">
        <v>4948</v>
      </c>
      <c r="H2702" s="13" t="s">
        <v>3048</v>
      </c>
      <c r="I2702" s="13" t="s">
        <v>3047</v>
      </c>
      <c r="J2702" s="13">
        <v>0</v>
      </c>
      <c r="K2702" s="13" t="s">
        <v>3023</v>
      </c>
      <c r="L2702" s="13" t="s">
        <v>3028</v>
      </c>
      <c r="M2702" s="14">
        <v>90.736000000000004</v>
      </c>
      <c r="N2702" s="9">
        <v>10</v>
      </c>
      <c r="O2702" s="15">
        <v>41365</v>
      </c>
    </row>
    <row r="2703" spans="1:15" ht="12.75" customHeight="1" x14ac:dyDescent="0.25">
      <c r="A2703" s="13" t="s">
        <v>6095</v>
      </c>
      <c r="B2703" s="46" t="s">
        <v>8653</v>
      </c>
      <c r="C2703" s="35" t="s">
        <v>8654</v>
      </c>
      <c r="D2703" s="47">
        <v>20080313</v>
      </c>
      <c r="E2703" s="13" t="s">
        <v>10677</v>
      </c>
      <c r="F2703" s="13" t="s">
        <v>4939</v>
      </c>
      <c r="G2703" s="13" t="s">
        <v>4948</v>
      </c>
      <c r="H2703" s="13" t="s">
        <v>3048</v>
      </c>
      <c r="I2703" s="13" t="s">
        <v>3047</v>
      </c>
      <c r="J2703" s="13">
        <v>0</v>
      </c>
      <c r="K2703" s="13" t="s">
        <v>3023</v>
      </c>
      <c r="L2703" s="13" t="s">
        <v>3028</v>
      </c>
      <c r="M2703" s="14">
        <v>576</v>
      </c>
      <c r="N2703" s="9">
        <v>10</v>
      </c>
      <c r="O2703" s="15">
        <v>41365</v>
      </c>
    </row>
    <row r="2704" spans="1:15" ht="12.75" customHeight="1" x14ac:dyDescent="0.25">
      <c r="A2704" s="13" t="s">
        <v>6096</v>
      </c>
      <c r="B2704" s="46" t="s">
        <v>8655</v>
      </c>
      <c r="C2704" s="35" t="s">
        <v>8656</v>
      </c>
      <c r="D2704" s="47">
        <v>20050321</v>
      </c>
      <c r="E2704" s="13" t="s">
        <v>10677</v>
      </c>
      <c r="F2704" s="13" t="s">
        <v>4939</v>
      </c>
      <c r="G2704" s="13" t="s">
        <v>4948</v>
      </c>
      <c r="H2704" s="13" t="s">
        <v>3048</v>
      </c>
      <c r="I2704" s="13" t="s">
        <v>3047</v>
      </c>
      <c r="J2704" s="13">
        <v>0</v>
      </c>
      <c r="K2704" s="13" t="s">
        <v>3023</v>
      </c>
      <c r="L2704" s="13" t="s">
        <v>3028</v>
      </c>
      <c r="M2704" s="14">
        <v>90.736000000000004</v>
      </c>
      <c r="N2704" s="9">
        <v>10</v>
      </c>
      <c r="O2704" s="15">
        <v>41365</v>
      </c>
    </row>
    <row r="2705" spans="1:15" ht="12.75" customHeight="1" x14ac:dyDescent="0.25">
      <c r="A2705" s="13" t="s">
        <v>6097</v>
      </c>
      <c r="B2705" s="46" t="s">
        <v>8657</v>
      </c>
      <c r="C2705" s="35" t="s">
        <v>8658</v>
      </c>
      <c r="D2705" s="47">
        <v>20060080</v>
      </c>
      <c r="E2705" s="13" t="s">
        <v>10677</v>
      </c>
      <c r="F2705" s="13" t="s">
        <v>4939</v>
      </c>
      <c r="G2705" s="13" t="s">
        <v>4948</v>
      </c>
      <c r="H2705" s="13" t="s">
        <v>3048</v>
      </c>
      <c r="I2705" s="13" t="s">
        <v>3047</v>
      </c>
      <c r="J2705" s="13">
        <v>0</v>
      </c>
      <c r="K2705" s="13" t="s">
        <v>3023</v>
      </c>
      <c r="L2705" s="13" t="s">
        <v>3028</v>
      </c>
      <c r="M2705" s="14">
        <v>79.2</v>
      </c>
      <c r="N2705" s="9">
        <v>10</v>
      </c>
      <c r="O2705" s="15">
        <v>41365</v>
      </c>
    </row>
    <row r="2706" spans="1:15" ht="12.75" customHeight="1" x14ac:dyDescent="0.25">
      <c r="A2706" s="13" t="s">
        <v>6098</v>
      </c>
      <c r="B2706" s="46" t="s">
        <v>8659</v>
      </c>
      <c r="C2706" s="35" t="s">
        <v>8660</v>
      </c>
      <c r="D2706" s="47">
        <v>20060145</v>
      </c>
      <c r="E2706" s="13" t="s">
        <v>10677</v>
      </c>
      <c r="F2706" s="13" t="s">
        <v>4939</v>
      </c>
      <c r="G2706" s="13" t="s">
        <v>4948</v>
      </c>
      <c r="H2706" s="13" t="s">
        <v>3048</v>
      </c>
      <c r="I2706" s="13" t="s">
        <v>3047</v>
      </c>
      <c r="J2706" s="13">
        <v>0</v>
      </c>
      <c r="K2706" s="13" t="s">
        <v>3023</v>
      </c>
      <c r="L2706" s="13" t="s">
        <v>3028</v>
      </c>
      <c r="M2706" s="14">
        <v>190.4</v>
      </c>
      <c r="N2706" s="9">
        <v>10</v>
      </c>
      <c r="O2706" s="15">
        <v>41365</v>
      </c>
    </row>
    <row r="2707" spans="1:15" ht="12.75" customHeight="1" x14ac:dyDescent="0.25">
      <c r="A2707" s="13" t="s">
        <v>6099</v>
      </c>
      <c r="B2707" s="46" t="s">
        <v>8661</v>
      </c>
      <c r="C2707" s="35" t="s">
        <v>8662</v>
      </c>
      <c r="D2707" s="47">
        <v>20050336</v>
      </c>
      <c r="E2707" s="13" t="s">
        <v>10677</v>
      </c>
      <c r="F2707" s="13" t="s">
        <v>4939</v>
      </c>
      <c r="G2707" s="13" t="s">
        <v>4948</v>
      </c>
      <c r="H2707" s="13" t="s">
        <v>3048</v>
      </c>
      <c r="I2707" s="13" t="s">
        <v>3047</v>
      </c>
      <c r="J2707" s="13">
        <v>0</v>
      </c>
      <c r="K2707" s="13" t="s">
        <v>3023</v>
      </c>
      <c r="L2707" s="13" t="s">
        <v>3028</v>
      </c>
      <c r="M2707" s="14">
        <v>183.2</v>
      </c>
      <c r="N2707" s="9">
        <v>10</v>
      </c>
      <c r="O2707" s="15">
        <v>41365</v>
      </c>
    </row>
    <row r="2708" spans="1:15" ht="12.75" customHeight="1" x14ac:dyDescent="0.25">
      <c r="A2708" s="13" t="s">
        <v>6100</v>
      </c>
      <c r="B2708" s="46" t="s">
        <v>8663</v>
      </c>
      <c r="C2708" s="35" t="s">
        <v>8664</v>
      </c>
      <c r="D2708" s="47">
        <v>20060083</v>
      </c>
      <c r="E2708" s="13" t="s">
        <v>10677</v>
      </c>
      <c r="F2708" s="13" t="s">
        <v>4939</v>
      </c>
      <c r="G2708" s="13" t="s">
        <v>4948</v>
      </c>
      <c r="H2708" s="13" t="s">
        <v>3048</v>
      </c>
      <c r="I2708" s="13" t="s">
        <v>3047</v>
      </c>
      <c r="J2708" s="13">
        <v>0</v>
      </c>
      <c r="K2708" s="13" t="s">
        <v>3023</v>
      </c>
      <c r="L2708" s="13" t="s">
        <v>3028</v>
      </c>
      <c r="M2708" s="14">
        <v>79.2</v>
      </c>
      <c r="N2708" s="9">
        <v>10</v>
      </c>
      <c r="O2708" s="15">
        <v>41365</v>
      </c>
    </row>
    <row r="2709" spans="1:15" ht="12.75" customHeight="1" x14ac:dyDescent="0.25">
      <c r="A2709" s="13" t="s">
        <v>6101</v>
      </c>
      <c r="B2709" s="46" t="s">
        <v>8665</v>
      </c>
      <c r="C2709" s="35" t="s">
        <v>8666</v>
      </c>
      <c r="D2709" s="47">
        <v>20050326</v>
      </c>
      <c r="E2709" s="13" t="s">
        <v>10677</v>
      </c>
      <c r="F2709" s="13" t="s">
        <v>4939</v>
      </c>
      <c r="G2709" s="13" t="s">
        <v>4948</v>
      </c>
      <c r="H2709" s="13" t="s">
        <v>3048</v>
      </c>
      <c r="I2709" s="13" t="s">
        <v>3047</v>
      </c>
      <c r="J2709" s="13">
        <v>0</v>
      </c>
      <c r="K2709" s="13" t="s">
        <v>3023</v>
      </c>
      <c r="L2709" s="13" t="s">
        <v>3028</v>
      </c>
      <c r="M2709" s="14">
        <v>200.88</v>
      </c>
      <c r="N2709" s="9">
        <v>10</v>
      </c>
      <c r="O2709" s="15">
        <v>41365</v>
      </c>
    </row>
    <row r="2710" spans="1:15" ht="12.75" customHeight="1" x14ac:dyDescent="0.25">
      <c r="A2710" s="13" t="s">
        <v>6102</v>
      </c>
      <c r="B2710" s="46" t="s">
        <v>8667</v>
      </c>
      <c r="C2710" s="35" t="s">
        <v>8666</v>
      </c>
      <c r="D2710" s="47">
        <v>20080184</v>
      </c>
      <c r="E2710" s="13" t="s">
        <v>10677</v>
      </c>
      <c r="F2710" s="13" t="s">
        <v>4939</v>
      </c>
      <c r="G2710" s="13" t="s">
        <v>4948</v>
      </c>
      <c r="H2710" s="13" t="s">
        <v>3048</v>
      </c>
      <c r="I2710" s="13" t="s">
        <v>3047</v>
      </c>
      <c r="J2710" s="13">
        <v>0</v>
      </c>
      <c r="K2710" s="13" t="s">
        <v>3023</v>
      </c>
      <c r="L2710" s="13" t="s">
        <v>3028</v>
      </c>
      <c r="M2710" s="14">
        <v>209.21823999999998</v>
      </c>
      <c r="N2710" s="9">
        <v>10</v>
      </c>
      <c r="O2710" s="15">
        <v>41365</v>
      </c>
    </row>
    <row r="2711" spans="1:15" ht="12.75" customHeight="1" x14ac:dyDescent="0.25">
      <c r="A2711" s="13" t="s">
        <v>6103</v>
      </c>
      <c r="B2711" s="46" t="s">
        <v>8668</v>
      </c>
      <c r="C2711" s="35" t="s">
        <v>8669</v>
      </c>
      <c r="D2711" s="47">
        <v>20060603</v>
      </c>
      <c r="E2711" s="13" t="s">
        <v>10677</v>
      </c>
      <c r="F2711" s="13" t="s">
        <v>4939</v>
      </c>
      <c r="G2711" s="13" t="s">
        <v>4948</v>
      </c>
      <c r="H2711" s="13" t="s">
        <v>3048</v>
      </c>
      <c r="I2711" s="13" t="s">
        <v>3047</v>
      </c>
      <c r="J2711" s="13">
        <v>0</v>
      </c>
      <c r="K2711" s="13" t="s">
        <v>3023</v>
      </c>
      <c r="L2711" s="13" t="s">
        <v>3028</v>
      </c>
      <c r="M2711" s="14">
        <v>207.2</v>
      </c>
      <c r="N2711" s="9">
        <v>10</v>
      </c>
      <c r="O2711" s="15">
        <v>41365</v>
      </c>
    </row>
    <row r="2712" spans="1:15" ht="12.75" customHeight="1" x14ac:dyDescent="0.25">
      <c r="A2712" s="13" t="s">
        <v>6104</v>
      </c>
      <c r="B2712" s="46" t="s">
        <v>8670</v>
      </c>
      <c r="C2712" s="35" t="s">
        <v>8671</v>
      </c>
      <c r="D2712" s="47">
        <v>20080325</v>
      </c>
      <c r="E2712" s="13" t="s">
        <v>10677</v>
      </c>
      <c r="F2712" s="13" t="s">
        <v>4939</v>
      </c>
      <c r="G2712" s="13" t="s">
        <v>4948</v>
      </c>
      <c r="H2712" s="13" t="s">
        <v>3048</v>
      </c>
      <c r="I2712" s="13" t="s">
        <v>3047</v>
      </c>
      <c r="J2712" s="13">
        <v>0</v>
      </c>
      <c r="K2712" s="13" t="s">
        <v>3023</v>
      </c>
      <c r="L2712" s="13" t="s">
        <v>3028</v>
      </c>
      <c r="M2712" s="14">
        <v>280</v>
      </c>
      <c r="N2712" s="9">
        <v>10</v>
      </c>
      <c r="O2712" s="15">
        <v>41365</v>
      </c>
    </row>
    <row r="2713" spans="1:15" ht="12.75" customHeight="1" x14ac:dyDescent="0.25">
      <c r="A2713" s="13" t="s">
        <v>6105</v>
      </c>
      <c r="B2713" s="46" t="s">
        <v>8672</v>
      </c>
      <c r="C2713" s="35" t="s">
        <v>8673</v>
      </c>
      <c r="D2713" s="47">
        <v>20080192</v>
      </c>
      <c r="E2713" s="13" t="s">
        <v>10677</v>
      </c>
      <c r="F2713" s="13" t="s">
        <v>4939</v>
      </c>
      <c r="G2713" s="13" t="s">
        <v>4948</v>
      </c>
      <c r="H2713" s="13" t="s">
        <v>3048</v>
      </c>
      <c r="I2713" s="13" t="s">
        <v>3047</v>
      </c>
      <c r="J2713" s="13">
        <v>0</v>
      </c>
      <c r="K2713" s="13" t="s">
        <v>3023</v>
      </c>
      <c r="L2713" s="13" t="s">
        <v>3028</v>
      </c>
      <c r="M2713" s="14">
        <v>298.39999999999998</v>
      </c>
      <c r="N2713" s="9">
        <v>10</v>
      </c>
      <c r="O2713" s="15">
        <v>41365</v>
      </c>
    </row>
    <row r="2714" spans="1:15" ht="12.75" customHeight="1" x14ac:dyDescent="0.25">
      <c r="A2714" s="13" t="s">
        <v>6106</v>
      </c>
      <c r="B2714" s="46" t="s">
        <v>8674</v>
      </c>
      <c r="C2714" s="35" t="s">
        <v>8675</v>
      </c>
      <c r="D2714" s="47">
        <v>20060270</v>
      </c>
      <c r="E2714" s="13" t="s">
        <v>10677</v>
      </c>
      <c r="F2714" s="13" t="s">
        <v>4939</v>
      </c>
      <c r="G2714" s="13" t="s">
        <v>4948</v>
      </c>
      <c r="H2714" s="13" t="s">
        <v>3048</v>
      </c>
      <c r="I2714" s="13" t="s">
        <v>3047</v>
      </c>
      <c r="J2714" s="13">
        <v>0</v>
      </c>
      <c r="K2714" s="13" t="s">
        <v>3023</v>
      </c>
      <c r="L2714" s="13" t="s">
        <v>3028</v>
      </c>
      <c r="M2714" s="14">
        <v>272</v>
      </c>
      <c r="N2714" s="9">
        <v>10</v>
      </c>
      <c r="O2714" s="15">
        <v>41365</v>
      </c>
    </row>
    <row r="2715" spans="1:15" ht="12.75" customHeight="1" x14ac:dyDescent="0.25">
      <c r="A2715" s="13" t="s">
        <v>6107</v>
      </c>
      <c r="B2715" s="46" t="s">
        <v>8676</v>
      </c>
      <c r="C2715" s="35" t="s">
        <v>8677</v>
      </c>
      <c r="D2715" s="47">
        <v>20060156</v>
      </c>
      <c r="E2715" s="13" t="s">
        <v>10677</v>
      </c>
      <c r="F2715" s="13" t="s">
        <v>4939</v>
      </c>
      <c r="G2715" s="13" t="s">
        <v>4948</v>
      </c>
      <c r="H2715" s="13" t="s">
        <v>3048</v>
      </c>
      <c r="I2715" s="13" t="s">
        <v>3047</v>
      </c>
      <c r="J2715" s="13">
        <v>0</v>
      </c>
      <c r="K2715" s="13" t="s">
        <v>3023</v>
      </c>
      <c r="L2715" s="13" t="s">
        <v>3028</v>
      </c>
      <c r="M2715" s="14">
        <v>135.19999999999999</v>
      </c>
      <c r="N2715" s="9">
        <v>10</v>
      </c>
      <c r="O2715" s="15">
        <v>41365</v>
      </c>
    </row>
    <row r="2716" spans="1:15" ht="12.75" customHeight="1" x14ac:dyDescent="0.25">
      <c r="A2716" s="13" t="s">
        <v>6108</v>
      </c>
      <c r="B2716" s="46" t="s">
        <v>8676</v>
      </c>
      <c r="C2716" s="35" t="s">
        <v>8677</v>
      </c>
      <c r="D2716" s="47">
        <v>20060157</v>
      </c>
      <c r="E2716" s="13" t="s">
        <v>10677</v>
      </c>
      <c r="F2716" s="13" t="s">
        <v>4939</v>
      </c>
      <c r="G2716" s="13" t="s">
        <v>4948</v>
      </c>
      <c r="H2716" s="13" t="s">
        <v>3048</v>
      </c>
      <c r="I2716" s="13" t="s">
        <v>3047</v>
      </c>
      <c r="J2716" s="13">
        <v>0</v>
      </c>
      <c r="K2716" s="13" t="s">
        <v>3023</v>
      </c>
      <c r="L2716" s="13" t="s">
        <v>3028</v>
      </c>
      <c r="M2716" s="14">
        <v>135.19999999999999</v>
      </c>
      <c r="N2716" s="9">
        <v>10</v>
      </c>
      <c r="O2716" s="15">
        <v>41365</v>
      </c>
    </row>
    <row r="2717" spans="1:15" ht="12.75" customHeight="1" x14ac:dyDescent="0.25">
      <c r="A2717" s="13" t="s">
        <v>6109</v>
      </c>
      <c r="B2717" s="46" t="s">
        <v>8676</v>
      </c>
      <c r="C2717" s="35" t="s">
        <v>8677</v>
      </c>
      <c r="D2717" s="47">
        <v>20060158</v>
      </c>
      <c r="E2717" s="13" t="s">
        <v>10677</v>
      </c>
      <c r="F2717" s="13" t="s">
        <v>4939</v>
      </c>
      <c r="G2717" s="13" t="s">
        <v>4948</v>
      </c>
      <c r="H2717" s="13" t="s">
        <v>3048</v>
      </c>
      <c r="I2717" s="13" t="s">
        <v>3047</v>
      </c>
      <c r="J2717" s="13">
        <v>0</v>
      </c>
      <c r="K2717" s="13" t="s">
        <v>3023</v>
      </c>
      <c r="L2717" s="13" t="s">
        <v>3028</v>
      </c>
      <c r="M2717" s="14">
        <v>135.19999999999999</v>
      </c>
      <c r="N2717" s="9">
        <v>10</v>
      </c>
      <c r="O2717" s="15">
        <v>41365</v>
      </c>
    </row>
    <row r="2718" spans="1:15" ht="12.75" customHeight="1" x14ac:dyDescent="0.25">
      <c r="A2718" s="13" t="s">
        <v>6110</v>
      </c>
      <c r="B2718" s="46" t="s">
        <v>8676</v>
      </c>
      <c r="C2718" s="35" t="s">
        <v>8677</v>
      </c>
      <c r="D2718" s="47">
        <v>20060159</v>
      </c>
      <c r="E2718" s="13" t="s">
        <v>10677</v>
      </c>
      <c r="F2718" s="13" t="s">
        <v>4939</v>
      </c>
      <c r="G2718" s="13" t="s">
        <v>4948</v>
      </c>
      <c r="H2718" s="13" t="s">
        <v>3048</v>
      </c>
      <c r="I2718" s="13" t="s">
        <v>3047</v>
      </c>
      <c r="J2718" s="13">
        <v>0</v>
      </c>
      <c r="K2718" s="13" t="s">
        <v>3023</v>
      </c>
      <c r="L2718" s="13" t="s">
        <v>3028</v>
      </c>
      <c r="M2718" s="14">
        <v>135.19999999999999</v>
      </c>
      <c r="N2718" s="9">
        <v>10</v>
      </c>
      <c r="O2718" s="15">
        <v>41365</v>
      </c>
    </row>
    <row r="2719" spans="1:15" ht="12.75" customHeight="1" x14ac:dyDescent="0.25">
      <c r="A2719" s="13" t="s">
        <v>6111</v>
      </c>
      <c r="B2719" s="46" t="s">
        <v>8676</v>
      </c>
      <c r="C2719" s="35" t="s">
        <v>8677</v>
      </c>
      <c r="D2719" s="47">
        <v>20060262</v>
      </c>
      <c r="E2719" s="13" t="s">
        <v>10677</v>
      </c>
      <c r="F2719" s="13" t="s">
        <v>4939</v>
      </c>
      <c r="G2719" s="13" t="s">
        <v>4948</v>
      </c>
      <c r="H2719" s="13" t="s">
        <v>3048</v>
      </c>
      <c r="I2719" s="13" t="s">
        <v>3047</v>
      </c>
      <c r="J2719" s="13">
        <v>0</v>
      </c>
      <c r="K2719" s="13" t="s">
        <v>3023</v>
      </c>
      <c r="L2719" s="13" t="s">
        <v>3028</v>
      </c>
      <c r="M2719" s="14">
        <v>135.19999999999999</v>
      </c>
      <c r="N2719" s="9">
        <v>10</v>
      </c>
      <c r="O2719" s="15">
        <v>41365</v>
      </c>
    </row>
    <row r="2720" spans="1:15" ht="12.75" customHeight="1" x14ac:dyDescent="0.25">
      <c r="A2720" s="13" t="s">
        <v>6112</v>
      </c>
      <c r="B2720" s="46" t="s">
        <v>8678</v>
      </c>
      <c r="C2720" s="35" t="s">
        <v>8679</v>
      </c>
      <c r="D2720" s="47">
        <v>20060096</v>
      </c>
      <c r="E2720" s="13" t="s">
        <v>10677</v>
      </c>
      <c r="F2720" s="13" t="s">
        <v>4939</v>
      </c>
      <c r="G2720" s="13" t="s">
        <v>4948</v>
      </c>
      <c r="H2720" s="13" t="s">
        <v>3048</v>
      </c>
      <c r="I2720" s="13" t="s">
        <v>3047</v>
      </c>
      <c r="J2720" s="13">
        <v>0</v>
      </c>
      <c r="K2720" s="13" t="s">
        <v>3023</v>
      </c>
      <c r="L2720" s="13" t="s">
        <v>3028</v>
      </c>
      <c r="M2720" s="14">
        <v>400</v>
      </c>
      <c r="N2720" s="9">
        <v>10</v>
      </c>
      <c r="O2720" s="15">
        <v>41365</v>
      </c>
    </row>
    <row r="2721" spans="1:15" ht="12.75" customHeight="1" x14ac:dyDescent="0.25">
      <c r="A2721" s="13" t="s">
        <v>6113</v>
      </c>
      <c r="B2721" s="46" t="s">
        <v>8680</v>
      </c>
      <c r="C2721" s="35" t="s">
        <v>8681</v>
      </c>
      <c r="D2721" s="47">
        <v>20060137</v>
      </c>
      <c r="E2721" s="13" t="s">
        <v>10677</v>
      </c>
      <c r="F2721" s="13" t="s">
        <v>4939</v>
      </c>
      <c r="G2721" s="13" t="s">
        <v>4948</v>
      </c>
      <c r="H2721" s="13" t="s">
        <v>3048</v>
      </c>
      <c r="I2721" s="13" t="s">
        <v>3047</v>
      </c>
      <c r="J2721" s="13">
        <v>0</v>
      </c>
      <c r="K2721" s="13" t="s">
        <v>3023</v>
      </c>
      <c r="L2721" s="13" t="s">
        <v>3028</v>
      </c>
      <c r="M2721" s="14">
        <v>77.551548000000011</v>
      </c>
      <c r="N2721" s="9">
        <v>10</v>
      </c>
      <c r="O2721" s="15">
        <v>42095</v>
      </c>
    </row>
    <row r="2722" spans="1:15" ht="12.75" customHeight="1" x14ac:dyDescent="0.25">
      <c r="A2722" s="13" t="s">
        <v>6114</v>
      </c>
      <c r="B2722" s="46" t="s">
        <v>8682</v>
      </c>
      <c r="C2722" s="35" t="s">
        <v>8683</v>
      </c>
      <c r="D2722" s="47">
        <v>20060138</v>
      </c>
      <c r="E2722" s="13" t="s">
        <v>10677</v>
      </c>
      <c r="F2722" s="13" t="s">
        <v>4939</v>
      </c>
      <c r="G2722" s="13" t="s">
        <v>4948</v>
      </c>
      <c r="H2722" s="13" t="s">
        <v>3048</v>
      </c>
      <c r="I2722" s="13" t="s">
        <v>3047</v>
      </c>
      <c r="J2722" s="13">
        <v>0</v>
      </c>
      <c r="K2722" s="13" t="s">
        <v>3023</v>
      </c>
      <c r="L2722" s="13" t="s">
        <v>3028</v>
      </c>
      <c r="M2722" s="14">
        <v>258.39999999999998</v>
      </c>
      <c r="N2722" s="9">
        <v>10</v>
      </c>
      <c r="O2722" s="15">
        <v>41365</v>
      </c>
    </row>
    <row r="2723" spans="1:15" ht="12.75" customHeight="1" x14ac:dyDescent="0.25">
      <c r="A2723" s="13" t="s">
        <v>6115</v>
      </c>
      <c r="B2723" s="46" t="s">
        <v>8684</v>
      </c>
      <c r="C2723" s="35" t="s">
        <v>8685</v>
      </c>
      <c r="D2723" s="47">
        <v>20060143</v>
      </c>
      <c r="E2723" s="13" t="s">
        <v>10677</v>
      </c>
      <c r="F2723" s="13" t="s">
        <v>4939</v>
      </c>
      <c r="G2723" s="13" t="s">
        <v>4948</v>
      </c>
      <c r="H2723" s="13" t="s">
        <v>3048</v>
      </c>
      <c r="I2723" s="13" t="s">
        <v>3047</v>
      </c>
      <c r="J2723" s="13">
        <v>0</v>
      </c>
      <c r="K2723" s="13" t="s">
        <v>3023</v>
      </c>
      <c r="L2723" s="13" t="s">
        <v>3028</v>
      </c>
      <c r="M2723" s="14">
        <v>264</v>
      </c>
      <c r="N2723" s="9">
        <v>10</v>
      </c>
      <c r="O2723" s="15">
        <v>41365</v>
      </c>
    </row>
    <row r="2724" spans="1:15" ht="12.75" customHeight="1" x14ac:dyDescent="0.25">
      <c r="A2724" s="13" t="s">
        <v>6116</v>
      </c>
      <c r="B2724" s="46" t="s">
        <v>8686</v>
      </c>
      <c r="C2724" s="35" t="s">
        <v>8687</v>
      </c>
      <c r="D2724" s="47">
        <v>20100108</v>
      </c>
      <c r="E2724" s="13" t="s">
        <v>10677</v>
      </c>
      <c r="F2724" s="13" t="s">
        <v>4939</v>
      </c>
      <c r="G2724" s="13" t="s">
        <v>4948</v>
      </c>
      <c r="H2724" s="13" t="s">
        <v>3048</v>
      </c>
      <c r="I2724" s="13" t="s">
        <v>3047</v>
      </c>
      <c r="J2724" s="13">
        <v>0</v>
      </c>
      <c r="K2724" s="13" t="s">
        <v>3023</v>
      </c>
      <c r="L2724" s="13" t="s">
        <v>3028</v>
      </c>
      <c r="M2724" s="14">
        <v>126.4</v>
      </c>
      <c r="N2724" s="9">
        <v>10</v>
      </c>
      <c r="O2724" s="15">
        <v>41365</v>
      </c>
    </row>
    <row r="2725" spans="1:15" ht="12.75" customHeight="1" x14ac:dyDescent="0.25">
      <c r="A2725" s="13" t="s">
        <v>6117</v>
      </c>
      <c r="B2725" s="46" t="s">
        <v>8688</v>
      </c>
      <c r="C2725" s="35" t="s">
        <v>8689</v>
      </c>
      <c r="D2725" s="47">
        <v>20100111</v>
      </c>
      <c r="E2725" s="13" t="s">
        <v>10677</v>
      </c>
      <c r="F2725" s="13" t="s">
        <v>4939</v>
      </c>
      <c r="G2725" s="13" t="s">
        <v>4948</v>
      </c>
      <c r="H2725" s="13" t="s">
        <v>3048</v>
      </c>
      <c r="I2725" s="13" t="s">
        <v>3047</v>
      </c>
      <c r="J2725" s="13">
        <v>0</v>
      </c>
      <c r="K2725" s="13" t="s">
        <v>3023</v>
      </c>
      <c r="L2725" s="13" t="s">
        <v>3028</v>
      </c>
      <c r="M2725" s="14">
        <v>199.2</v>
      </c>
      <c r="N2725" s="9">
        <v>10</v>
      </c>
      <c r="O2725" s="15">
        <v>41365</v>
      </c>
    </row>
    <row r="2726" spans="1:15" ht="12.75" customHeight="1" x14ac:dyDescent="0.25">
      <c r="A2726" s="13" t="s">
        <v>6118</v>
      </c>
      <c r="B2726" s="46" t="s">
        <v>8690</v>
      </c>
      <c r="C2726" s="35" t="s">
        <v>8691</v>
      </c>
      <c r="D2726" s="47">
        <v>20060129</v>
      </c>
      <c r="E2726" s="13" t="s">
        <v>10677</v>
      </c>
      <c r="F2726" s="13" t="s">
        <v>4939</v>
      </c>
      <c r="G2726" s="13" t="s">
        <v>4948</v>
      </c>
      <c r="H2726" s="13" t="s">
        <v>3048</v>
      </c>
      <c r="I2726" s="13" t="s">
        <v>3047</v>
      </c>
      <c r="J2726" s="13">
        <v>0</v>
      </c>
      <c r="K2726" s="13" t="s">
        <v>3023</v>
      </c>
      <c r="L2726" s="13" t="s">
        <v>3028</v>
      </c>
      <c r="M2726" s="14">
        <v>176</v>
      </c>
      <c r="N2726" s="9">
        <v>10</v>
      </c>
      <c r="O2726" s="15">
        <v>41365</v>
      </c>
    </row>
    <row r="2727" spans="1:15" ht="12.75" customHeight="1" x14ac:dyDescent="0.25">
      <c r="A2727" s="13" t="s">
        <v>6119</v>
      </c>
      <c r="B2727" s="46" t="s">
        <v>8692</v>
      </c>
      <c r="C2727" s="35" t="s">
        <v>8693</v>
      </c>
      <c r="D2727" s="47">
        <v>20060282</v>
      </c>
      <c r="E2727" s="13" t="s">
        <v>10677</v>
      </c>
      <c r="F2727" s="13" t="s">
        <v>4939</v>
      </c>
      <c r="G2727" s="13" t="s">
        <v>4948</v>
      </c>
      <c r="H2727" s="13" t="s">
        <v>3048</v>
      </c>
      <c r="I2727" s="13" t="s">
        <v>3047</v>
      </c>
      <c r="J2727" s="13">
        <v>0</v>
      </c>
      <c r="K2727" s="13" t="s">
        <v>3023</v>
      </c>
      <c r="L2727" s="13" t="s">
        <v>3028</v>
      </c>
      <c r="M2727" s="14">
        <v>396</v>
      </c>
      <c r="N2727" s="9">
        <v>10</v>
      </c>
      <c r="O2727" s="15">
        <v>41365</v>
      </c>
    </row>
    <row r="2728" spans="1:15" ht="12.75" customHeight="1" x14ac:dyDescent="0.25">
      <c r="A2728" s="13" t="s">
        <v>6120</v>
      </c>
      <c r="B2728" s="46" t="s">
        <v>8694</v>
      </c>
      <c r="C2728" s="35" t="s">
        <v>8695</v>
      </c>
      <c r="D2728" s="47">
        <v>20060686</v>
      </c>
      <c r="E2728" s="13" t="s">
        <v>10677</v>
      </c>
      <c r="F2728" s="13" t="s">
        <v>4939</v>
      </c>
      <c r="G2728" s="13" t="s">
        <v>4948</v>
      </c>
      <c r="H2728" s="13" t="s">
        <v>3048</v>
      </c>
      <c r="I2728" s="13" t="s">
        <v>3047</v>
      </c>
      <c r="J2728" s="13">
        <v>0</v>
      </c>
      <c r="K2728" s="13" t="s">
        <v>3023</v>
      </c>
      <c r="L2728" s="13" t="s">
        <v>3028</v>
      </c>
      <c r="M2728" s="14">
        <v>399.2</v>
      </c>
      <c r="N2728" s="9">
        <v>10</v>
      </c>
      <c r="O2728" s="15">
        <v>41365</v>
      </c>
    </row>
    <row r="2729" spans="1:15" ht="12.75" customHeight="1" x14ac:dyDescent="0.25">
      <c r="A2729" s="13" t="s">
        <v>6121</v>
      </c>
      <c r="B2729" s="46" t="s">
        <v>8696</v>
      </c>
      <c r="C2729" s="35" t="s">
        <v>8697</v>
      </c>
      <c r="D2729" s="47">
        <v>20060584</v>
      </c>
      <c r="E2729" s="13" t="s">
        <v>10677</v>
      </c>
      <c r="F2729" s="13" t="s">
        <v>4939</v>
      </c>
      <c r="G2729" s="13" t="s">
        <v>4948</v>
      </c>
      <c r="H2729" s="13" t="s">
        <v>3048</v>
      </c>
      <c r="I2729" s="13" t="s">
        <v>3047</v>
      </c>
      <c r="J2729" s="13">
        <v>0</v>
      </c>
      <c r="K2729" s="13" t="s">
        <v>3023</v>
      </c>
      <c r="L2729" s="13" t="s">
        <v>3028</v>
      </c>
      <c r="M2729" s="14">
        <v>639.20000000000005</v>
      </c>
      <c r="N2729" s="9">
        <v>10</v>
      </c>
      <c r="O2729" s="15">
        <v>41365</v>
      </c>
    </row>
    <row r="2730" spans="1:15" ht="12.75" customHeight="1" x14ac:dyDescent="0.25">
      <c r="A2730" s="13" t="s">
        <v>6122</v>
      </c>
      <c r="B2730" s="46" t="s">
        <v>8698</v>
      </c>
      <c r="C2730" s="35" t="s">
        <v>8699</v>
      </c>
      <c r="D2730" s="47">
        <v>20050327</v>
      </c>
      <c r="E2730" s="13" t="s">
        <v>10677</v>
      </c>
      <c r="F2730" s="13" t="s">
        <v>4939</v>
      </c>
      <c r="G2730" s="13" t="s">
        <v>4948</v>
      </c>
      <c r="H2730" s="13" t="s">
        <v>3048</v>
      </c>
      <c r="I2730" s="13" t="s">
        <v>3047</v>
      </c>
      <c r="J2730" s="13">
        <v>0</v>
      </c>
      <c r="K2730" s="13" t="s">
        <v>3023</v>
      </c>
      <c r="L2730" s="13" t="s">
        <v>3028</v>
      </c>
      <c r="M2730" s="14">
        <v>90.736000000000004</v>
      </c>
      <c r="N2730" s="9">
        <v>10</v>
      </c>
      <c r="O2730" s="15">
        <v>41365</v>
      </c>
    </row>
    <row r="2731" spans="1:15" ht="12.75" customHeight="1" x14ac:dyDescent="0.25">
      <c r="A2731" s="13" t="s">
        <v>6123</v>
      </c>
      <c r="B2731" s="46" t="s">
        <v>8700</v>
      </c>
      <c r="C2731" s="35" t="s">
        <v>8701</v>
      </c>
      <c r="D2731" s="47">
        <v>20080324</v>
      </c>
      <c r="E2731" s="13" t="s">
        <v>10677</v>
      </c>
      <c r="F2731" s="13" t="s">
        <v>4939</v>
      </c>
      <c r="G2731" s="13" t="s">
        <v>4948</v>
      </c>
      <c r="H2731" s="13" t="s">
        <v>3048</v>
      </c>
      <c r="I2731" s="13" t="s">
        <v>3047</v>
      </c>
      <c r="J2731" s="13">
        <v>0</v>
      </c>
      <c r="K2731" s="13" t="s">
        <v>3023</v>
      </c>
      <c r="L2731" s="13" t="s">
        <v>3028</v>
      </c>
      <c r="M2731" s="14">
        <v>336</v>
      </c>
      <c r="N2731" s="9">
        <v>10</v>
      </c>
      <c r="O2731" s="15">
        <v>41365</v>
      </c>
    </row>
    <row r="2732" spans="1:15" ht="12.75" customHeight="1" x14ac:dyDescent="0.25">
      <c r="A2732" s="13" t="s">
        <v>6124</v>
      </c>
      <c r="B2732" s="46" t="s">
        <v>8702</v>
      </c>
      <c r="C2732" s="35" t="s">
        <v>8703</v>
      </c>
      <c r="D2732" s="47">
        <v>20030105</v>
      </c>
      <c r="E2732" s="13" t="s">
        <v>10677</v>
      </c>
      <c r="F2732" s="13" t="s">
        <v>4939</v>
      </c>
      <c r="G2732" s="13" t="s">
        <v>4948</v>
      </c>
      <c r="H2732" s="13" t="s">
        <v>3048</v>
      </c>
      <c r="I2732" s="13" t="s">
        <v>3047</v>
      </c>
      <c r="J2732" s="13">
        <v>0</v>
      </c>
      <c r="K2732" s="13" t="s">
        <v>3023</v>
      </c>
      <c r="L2732" s="13" t="s">
        <v>3028</v>
      </c>
      <c r="M2732" s="14">
        <v>77.599999999999994</v>
      </c>
      <c r="N2732" s="9">
        <v>10</v>
      </c>
      <c r="O2732" s="15">
        <v>41365</v>
      </c>
    </row>
    <row r="2733" spans="1:15" ht="12.75" customHeight="1" x14ac:dyDescent="0.25">
      <c r="A2733" s="13" t="s">
        <v>6125</v>
      </c>
      <c r="B2733" s="46" t="s">
        <v>8704</v>
      </c>
      <c r="C2733" s="35" t="s">
        <v>8705</v>
      </c>
      <c r="D2733" s="47">
        <v>20080311</v>
      </c>
      <c r="E2733" s="13" t="s">
        <v>10677</v>
      </c>
      <c r="F2733" s="13" t="s">
        <v>4939</v>
      </c>
      <c r="G2733" s="13" t="s">
        <v>4948</v>
      </c>
      <c r="H2733" s="13" t="s">
        <v>3048</v>
      </c>
      <c r="I2733" s="13" t="s">
        <v>3047</v>
      </c>
      <c r="J2733" s="13">
        <v>0</v>
      </c>
      <c r="K2733" s="13" t="s">
        <v>3023</v>
      </c>
      <c r="L2733" s="13" t="s">
        <v>3028</v>
      </c>
      <c r="M2733" s="14">
        <v>424</v>
      </c>
      <c r="N2733" s="9">
        <v>10</v>
      </c>
      <c r="O2733" s="15">
        <v>41365</v>
      </c>
    </row>
    <row r="2734" spans="1:15" ht="12.75" customHeight="1" x14ac:dyDescent="0.25">
      <c r="A2734" s="13" t="s">
        <v>6126</v>
      </c>
      <c r="B2734" s="46" t="s">
        <v>8706</v>
      </c>
      <c r="C2734" s="35" t="s">
        <v>8707</v>
      </c>
      <c r="D2734" s="47">
        <v>20050312</v>
      </c>
      <c r="E2734" s="13" t="s">
        <v>10677</v>
      </c>
      <c r="F2734" s="13" t="s">
        <v>4939</v>
      </c>
      <c r="G2734" s="13" t="s">
        <v>4948</v>
      </c>
      <c r="H2734" s="13" t="s">
        <v>3048</v>
      </c>
      <c r="I2734" s="13" t="s">
        <v>3047</v>
      </c>
      <c r="J2734" s="13">
        <v>0</v>
      </c>
      <c r="K2734" s="13" t="s">
        <v>3023</v>
      </c>
      <c r="L2734" s="13" t="s">
        <v>3028</v>
      </c>
      <c r="M2734" s="14">
        <v>90.736000000000004</v>
      </c>
      <c r="N2734" s="9">
        <v>10</v>
      </c>
      <c r="O2734" s="15">
        <v>41365</v>
      </c>
    </row>
    <row r="2735" spans="1:15" ht="12.75" customHeight="1" x14ac:dyDescent="0.25">
      <c r="A2735" s="13" t="s">
        <v>6127</v>
      </c>
      <c r="B2735" s="46" t="s">
        <v>8708</v>
      </c>
      <c r="C2735" s="35" t="s">
        <v>8709</v>
      </c>
      <c r="D2735" s="47">
        <v>20060132</v>
      </c>
      <c r="E2735" s="13" t="s">
        <v>10677</v>
      </c>
      <c r="F2735" s="13" t="s">
        <v>4939</v>
      </c>
      <c r="G2735" s="13" t="s">
        <v>4948</v>
      </c>
      <c r="H2735" s="13" t="s">
        <v>3048</v>
      </c>
      <c r="I2735" s="13" t="s">
        <v>3047</v>
      </c>
      <c r="J2735" s="13">
        <v>0</v>
      </c>
      <c r="K2735" s="13" t="s">
        <v>3023</v>
      </c>
      <c r="L2735" s="13" t="s">
        <v>3028</v>
      </c>
      <c r="M2735" s="14">
        <v>237.6</v>
      </c>
      <c r="N2735" s="9">
        <v>10</v>
      </c>
      <c r="O2735" s="15">
        <v>41365</v>
      </c>
    </row>
    <row r="2736" spans="1:15" ht="12.75" customHeight="1" x14ac:dyDescent="0.25">
      <c r="A2736" s="13" t="s">
        <v>6128</v>
      </c>
      <c r="B2736" s="46" t="s">
        <v>8710</v>
      </c>
      <c r="C2736" s="35" t="s">
        <v>8711</v>
      </c>
      <c r="D2736" s="47">
        <v>20060130</v>
      </c>
      <c r="E2736" s="13" t="s">
        <v>10677</v>
      </c>
      <c r="F2736" s="13" t="s">
        <v>4939</v>
      </c>
      <c r="G2736" s="13" t="s">
        <v>4948</v>
      </c>
      <c r="H2736" s="13" t="s">
        <v>3048</v>
      </c>
      <c r="I2736" s="13" t="s">
        <v>3047</v>
      </c>
      <c r="J2736" s="13">
        <v>0</v>
      </c>
      <c r="K2736" s="13" t="s">
        <v>3023</v>
      </c>
      <c r="L2736" s="13" t="s">
        <v>3028</v>
      </c>
      <c r="M2736" s="14">
        <v>220</v>
      </c>
      <c r="N2736" s="9">
        <v>10</v>
      </c>
      <c r="O2736" s="15">
        <v>41365</v>
      </c>
    </row>
    <row r="2737" spans="1:15" ht="12.75" customHeight="1" x14ac:dyDescent="0.25">
      <c r="A2737" s="13" t="s">
        <v>6129</v>
      </c>
      <c r="B2737" s="46" t="s">
        <v>8712</v>
      </c>
      <c r="C2737" s="35" t="s">
        <v>8713</v>
      </c>
      <c r="D2737" s="47">
        <v>20060629</v>
      </c>
      <c r="E2737" s="13" t="s">
        <v>10677</v>
      </c>
      <c r="F2737" s="13" t="s">
        <v>4939</v>
      </c>
      <c r="G2737" s="13" t="s">
        <v>4948</v>
      </c>
      <c r="H2737" s="13" t="s">
        <v>3048</v>
      </c>
      <c r="I2737" s="13" t="s">
        <v>3047</v>
      </c>
      <c r="J2737" s="13">
        <v>0</v>
      </c>
      <c r="K2737" s="13" t="s">
        <v>3023</v>
      </c>
      <c r="L2737" s="13" t="s">
        <v>3028</v>
      </c>
      <c r="M2737" s="14">
        <v>1080</v>
      </c>
      <c r="N2737" s="9">
        <v>10</v>
      </c>
      <c r="O2737" s="15">
        <v>41365</v>
      </c>
    </row>
    <row r="2738" spans="1:15" ht="12.75" customHeight="1" x14ac:dyDescent="0.25">
      <c r="A2738" s="13" t="s">
        <v>6130</v>
      </c>
      <c r="B2738" s="46" t="s">
        <v>8714</v>
      </c>
      <c r="C2738" s="35" t="s">
        <v>8715</v>
      </c>
      <c r="D2738" s="47">
        <v>20080186</v>
      </c>
      <c r="E2738" s="13" t="s">
        <v>10677</v>
      </c>
      <c r="F2738" s="13" t="s">
        <v>4939</v>
      </c>
      <c r="G2738" s="13" t="s">
        <v>4948</v>
      </c>
      <c r="H2738" s="13" t="s">
        <v>3048</v>
      </c>
      <c r="I2738" s="13" t="s">
        <v>3047</v>
      </c>
      <c r="J2738" s="13">
        <v>0</v>
      </c>
      <c r="K2738" s="13" t="s">
        <v>3023</v>
      </c>
      <c r="L2738" s="13" t="s">
        <v>3028</v>
      </c>
      <c r="M2738" s="14">
        <v>329.00799999999998</v>
      </c>
      <c r="N2738" s="9">
        <v>10</v>
      </c>
      <c r="O2738" s="15">
        <v>41365</v>
      </c>
    </row>
    <row r="2739" spans="1:15" ht="12.75" customHeight="1" x14ac:dyDescent="0.25">
      <c r="A2739" s="13" t="s">
        <v>6131</v>
      </c>
      <c r="B2739" s="46" t="s">
        <v>8716</v>
      </c>
      <c r="C2739" s="35" t="s">
        <v>8717</v>
      </c>
      <c r="D2739" s="47">
        <v>20050304</v>
      </c>
      <c r="E2739" s="13" t="s">
        <v>10677</v>
      </c>
      <c r="F2739" s="13" t="s">
        <v>4939</v>
      </c>
      <c r="G2739" s="13" t="s">
        <v>4948</v>
      </c>
      <c r="H2739" s="13" t="s">
        <v>3048</v>
      </c>
      <c r="I2739" s="13" t="s">
        <v>3047</v>
      </c>
      <c r="J2739" s="13">
        <v>0</v>
      </c>
      <c r="K2739" s="13" t="s">
        <v>3023</v>
      </c>
      <c r="L2739" s="13" t="s">
        <v>3028</v>
      </c>
      <c r="M2739" s="14">
        <v>179</v>
      </c>
      <c r="N2739" s="9">
        <v>10</v>
      </c>
      <c r="O2739" s="15">
        <v>41365</v>
      </c>
    </row>
    <row r="2740" spans="1:15" ht="12.75" customHeight="1" x14ac:dyDescent="0.25">
      <c r="A2740" s="13" t="s">
        <v>6132</v>
      </c>
      <c r="B2740" s="46" t="s">
        <v>8718</v>
      </c>
      <c r="C2740" s="35" t="s">
        <v>8719</v>
      </c>
      <c r="D2740" s="47">
        <v>20060082</v>
      </c>
      <c r="E2740" s="13" t="s">
        <v>10677</v>
      </c>
      <c r="F2740" s="13" t="s">
        <v>4939</v>
      </c>
      <c r="G2740" s="13" t="s">
        <v>4948</v>
      </c>
      <c r="H2740" s="13" t="s">
        <v>3048</v>
      </c>
      <c r="I2740" s="13" t="s">
        <v>3047</v>
      </c>
      <c r="J2740" s="13">
        <v>0</v>
      </c>
      <c r="K2740" s="13" t="s">
        <v>3023</v>
      </c>
      <c r="L2740" s="13" t="s">
        <v>3028</v>
      </c>
      <c r="M2740" s="14">
        <v>79.2</v>
      </c>
      <c r="N2740" s="9">
        <v>10</v>
      </c>
      <c r="O2740" s="15">
        <v>41365</v>
      </c>
    </row>
    <row r="2741" spans="1:15" ht="12.75" customHeight="1" x14ac:dyDescent="0.25">
      <c r="A2741" s="13" t="s">
        <v>6133</v>
      </c>
      <c r="B2741" s="46" t="s">
        <v>8720</v>
      </c>
      <c r="C2741" s="35" t="s">
        <v>8721</v>
      </c>
      <c r="D2741" s="47">
        <v>20060564</v>
      </c>
      <c r="E2741" s="13" t="s">
        <v>10677</v>
      </c>
      <c r="F2741" s="13" t="s">
        <v>4939</v>
      </c>
      <c r="G2741" s="13" t="s">
        <v>4948</v>
      </c>
      <c r="H2741" s="13" t="s">
        <v>3048</v>
      </c>
      <c r="I2741" s="13" t="s">
        <v>3047</v>
      </c>
      <c r="J2741" s="13">
        <v>0</v>
      </c>
      <c r="K2741" s="13" t="s">
        <v>3023</v>
      </c>
      <c r="L2741" s="13" t="s">
        <v>3028</v>
      </c>
      <c r="M2741" s="14">
        <v>100.08</v>
      </c>
      <c r="N2741" s="9">
        <v>10</v>
      </c>
      <c r="O2741" s="15">
        <v>41365</v>
      </c>
    </row>
    <row r="2742" spans="1:15" ht="12.75" customHeight="1" x14ac:dyDescent="0.25">
      <c r="A2742" s="13" t="s">
        <v>6134</v>
      </c>
      <c r="B2742" s="46" t="s">
        <v>8722</v>
      </c>
      <c r="C2742" s="35" t="s">
        <v>8723</v>
      </c>
      <c r="D2742" s="47">
        <v>20070630</v>
      </c>
      <c r="E2742" s="13" t="s">
        <v>10677</v>
      </c>
      <c r="F2742" s="13" t="s">
        <v>4939</v>
      </c>
      <c r="G2742" s="13" t="s">
        <v>4948</v>
      </c>
      <c r="H2742" s="13" t="s">
        <v>3048</v>
      </c>
      <c r="I2742" s="13" t="s">
        <v>3047</v>
      </c>
      <c r="J2742" s="13">
        <v>0</v>
      </c>
      <c r="K2742" s="13" t="s">
        <v>3023</v>
      </c>
      <c r="L2742" s="13" t="s">
        <v>3028</v>
      </c>
      <c r="M2742" s="14">
        <v>56.37</v>
      </c>
      <c r="N2742" s="9">
        <v>10</v>
      </c>
      <c r="O2742" s="15">
        <v>42095</v>
      </c>
    </row>
    <row r="2743" spans="1:15" ht="12.75" customHeight="1" x14ac:dyDescent="0.25">
      <c r="A2743" s="13" t="s">
        <v>6135</v>
      </c>
      <c r="B2743" s="46" t="s">
        <v>8724</v>
      </c>
      <c r="C2743" s="35" t="s">
        <v>8725</v>
      </c>
      <c r="D2743" s="47">
        <v>20050334</v>
      </c>
      <c r="E2743" s="13" t="s">
        <v>10677</v>
      </c>
      <c r="F2743" s="13" t="s">
        <v>4939</v>
      </c>
      <c r="G2743" s="13" t="s">
        <v>4948</v>
      </c>
      <c r="H2743" s="13" t="s">
        <v>3048</v>
      </c>
      <c r="I2743" s="13" t="s">
        <v>3047</v>
      </c>
      <c r="J2743" s="13">
        <v>0</v>
      </c>
      <c r="K2743" s="13" t="s">
        <v>3023</v>
      </c>
      <c r="L2743" s="13" t="s">
        <v>3028</v>
      </c>
      <c r="M2743" s="14">
        <v>90.736000000000004</v>
      </c>
      <c r="N2743" s="9">
        <v>10</v>
      </c>
      <c r="O2743" s="15">
        <v>41365</v>
      </c>
    </row>
    <row r="2744" spans="1:15" ht="12.75" customHeight="1" x14ac:dyDescent="0.25">
      <c r="A2744" s="13" t="s">
        <v>6136</v>
      </c>
      <c r="B2744" s="46" t="s">
        <v>8726</v>
      </c>
      <c r="C2744" s="35" t="s">
        <v>8727</v>
      </c>
      <c r="D2744" s="47">
        <v>20050565</v>
      </c>
      <c r="E2744" s="13" t="s">
        <v>10677</v>
      </c>
      <c r="F2744" s="13" t="s">
        <v>4939</v>
      </c>
      <c r="G2744" s="13" t="s">
        <v>4948</v>
      </c>
      <c r="H2744" s="13" t="s">
        <v>3048</v>
      </c>
      <c r="I2744" s="13" t="s">
        <v>3047</v>
      </c>
      <c r="J2744" s="13">
        <v>0</v>
      </c>
      <c r="K2744" s="13" t="s">
        <v>3023</v>
      </c>
      <c r="L2744" s="13" t="s">
        <v>3028</v>
      </c>
      <c r="M2744" s="14">
        <v>79.2</v>
      </c>
      <c r="N2744" s="9">
        <v>10</v>
      </c>
      <c r="O2744" s="15">
        <v>41365</v>
      </c>
    </row>
    <row r="2745" spans="1:15" ht="12.75" customHeight="1" x14ac:dyDescent="0.25">
      <c r="A2745" s="13" t="s">
        <v>6137</v>
      </c>
      <c r="B2745" s="46" t="s">
        <v>8728</v>
      </c>
      <c r="C2745" s="35" t="s">
        <v>8729</v>
      </c>
      <c r="D2745" s="47">
        <v>20060098</v>
      </c>
      <c r="E2745" s="13" t="s">
        <v>10677</v>
      </c>
      <c r="F2745" s="13" t="s">
        <v>4939</v>
      </c>
      <c r="G2745" s="13" t="s">
        <v>4948</v>
      </c>
      <c r="H2745" s="13" t="s">
        <v>3048</v>
      </c>
      <c r="I2745" s="13" t="s">
        <v>3047</v>
      </c>
      <c r="J2745" s="13">
        <v>0</v>
      </c>
      <c r="K2745" s="13" t="s">
        <v>3023</v>
      </c>
      <c r="L2745" s="13" t="s">
        <v>3028</v>
      </c>
      <c r="M2745" s="14">
        <v>1286.04</v>
      </c>
      <c r="N2745" s="9">
        <v>10</v>
      </c>
      <c r="O2745" s="15">
        <v>42095</v>
      </c>
    </row>
    <row r="2746" spans="1:15" ht="12.75" customHeight="1" x14ac:dyDescent="0.25">
      <c r="A2746" s="13" t="s">
        <v>6138</v>
      </c>
      <c r="B2746" s="46" t="s">
        <v>8730</v>
      </c>
      <c r="C2746" s="35" t="s">
        <v>8731</v>
      </c>
      <c r="D2746" s="47">
        <v>20060077</v>
      </c>
      <c r="E2746" s="13" t="s">
        <v>10677</v>
      </c>
      <c r="F2746" s="13" t="s">
        <v>4939</v>
      </c>
      <c r="G2746" s="13" t="s">
        <v>4948</v>
      </c>
      <c r="H2746" s="13" t="s">
        <v>3048</v>
      </c>
      <c r="I2746" s="13" t="s">
        <v>3047</v>
      </c>
      <c r="J2746" s="13">
        <v>0</v>
      </c>
      <c r="K2746" s="13" t="s">
        <v>3023</v>
      </c>
      <c r="L2746" s="13" t="s">
        <v>3028</v>
      </c>
      <c r="M2746" s="14">
        <v>79.2</v>
      </c>
      <c r="N2746" s="9">
        <v>10</v>
      </c>
      <c r="O2746" s="15">
        <v>41365</v>
      </c>
    </row>
    <row r="2747" spans="1:15" ht="12.75" customHeight="1" x14ac:dyDescent="0.25">
      <c r="A2747" s="13" t="s">
        <v>6139</v>
      </c>
      <c r="B2747" s="46" t="s">
        <v>8732</v>
      </c>
      <c r="C2747" s="35" t="s">
        <v>8731</v>
      </c>
      <c r="D2747" s="47">
        <v>20060452</v>
      </c>
      <c r="E2747" s="13" t="s">
        <v>10677</v>
      </c>
      <c r="F2747" s="13" t="s">
        <v>4939</v>
      </c>
      <c r="G2747" s="13" t="s">
        <v>4948</v>
      </c>
      <c r="H2747" s="13" t="s">
        <v>3048</v>
      </c>
      <c r="I2747" s="13" t="s">
        <v>3047</v>
      </c>
      <c r="J2747" s="13">
        <v>0</v>
      </c>
      <c r="K2747" s="13" t="s">
        <v>3023</v>
      </c>
      <c r="L2747" s="13" t="s">
        <v>3028</v>
      </c>
      <c r="M2747" s="14">
        <v>126.4</v>
      </c>
      <c r="N2747" s="9">
        <v>10</v>
      </c>
      <c r="O2747" s="15">
        <v>41365</v>
      </c>
    </row>
    <row r="2748" spans="1:15" ht="12.75" customHeight="1" x14ac:dyDescent="0.25">
      <c r="A2748" s="13" t="s">
        <v>6140</v>
      </c>
      <c r="B2748" s="46" t="s">
        <v>8733</v>
      </c>
      <c r="C2748" s="35" t="s">
        <v>8734</v>
      </c>
      <c r="D2748" s="47">
        <v>20030693</v>
      </c>
      <c r="E2748" s="13" t="s">
        <v>10677</v>
      </c>
      <c r="F2748" s="13" t="s">
        <v>4939</v>
      </c>
      <c r="G2748" s="13" t="s">
        <v>4948</v>
      </c>
      <c r="H2748" s="13" t="s">
        <v>3048</v>
      </c>
      <c r="I2748" s="13" t="s">
        <v>3047</v>
      </c>
      <c r="J2748" s="13">
        <v>0</v>
      </c>
      <c r="K2748" s="13" t="s">
        <v>3023</v>
      </c>
      <c r="L2748" s="13" t="s">
        <v>3028</v>
      </c>
      <c r="M2748" s="14">
        <v>14.55</v>
      </c>
      <c r="N2748" s="9">
        <v>10</v>
      </c>
      <c r="O2748" s="15">
        <v>42095</v>
      </c>
    </row>
    <row r="2749" spans="1:15" ht="12.75" customHeight="1" x14ac:dyDescent="0.25">
      <c r="A2749" s="13" t="s">
        <v>6141</v>
      </c>
      <c r="B2749" s="46" t="s">
        <v>8735</v>
      </c>
      <c r="C2749" s="35" t="s">
        <v>8736</v>
      </c>
      <c r="D2749" s="47">
        <v>20070631</v>
      </c>
      <c r="E2749" s="13" t="s">
        <v>10677</v>
      </c>
      <c r="F2749" s="13" t="s">
        <v>4939</v>
      </c>
      <c r="G2749" s="13" t="s">
        <v>4948</v>
      </c>
      <c r="H2749" s="13" t="s">
        <v>3048</v>
      </c>
      <c r="I2749" s="13" t="s">
        <v>3047</v>
      </c>
      <c r="J2749" s="13">
        <v>0</v>
      </c>
      <c r="K2749" s="13" t="s">
        <v>3023</v>
      </c>
      <c r="L2749" s="13" t="s">
        <v>3028</v>
      </c>
      <c r="M2749" s="14">
        <v>165.6</v>
      </c>
      <c r="N2749" s="9">
        <v>10</v>
      </c>
      <c r="O2749" s="15">
        <v>41365</v>
      </c>
    </row>
    <row r="2750" spans="1:15" ht="12.75" customHeight="1" x14ac:dyDescent="0.25">
      <c r="A2750" s="13" t="s">
        <v>6142</v>
      </c>
      <c r="B2750" s="46" t="s">
        <v>8739</v>
      </c>
      <c r="C2750" s="35" t="s">
        <v>8740</v>
      </c>
      <c r="D2750" s="47">
        <v>20110130</v>
      </c>
      <c r="E2750" s="13" t="s">
        <v>10677</v>
      </c>
      <c r="F2750" s="13" t="s">
        <v>4939</v>
      </c>
      <c r="G2750" s="13" t="s">
        <v>4948</v>
      </c>
      <c r="H2750" s="13" t="s">
        <v>3048</v>
      </c>
      <c r="I2750" s="13" t="s">
        <v>3047</v>
      </c>
      <c r="J2750" s="13">
        <v>0</v>
      </c>
      <c r="K2750" s="13" t="s">
        <v>3023</v>
      </c>
      <c r="L2750" s="13" t="s">
        <v>3028</v>
      </c>
      <c r="M2750" s="14">
        <v>92.16</v>
      </c>
      <c r="N2750" s="9">
        <v>10</v>
      </c>
      <c r="O2750" s="15">
        <v>42461</v>
      </c>
    </row>
    <row r="2751" spans="1:15" ht="12.75" customHeight="1" x14ac:dyDescent="0.25">
      <c r="A2751" s="13" t="s">
        <v>6143</v>
      </c>
      <c r="B2751" s="46" t="s">
        <v>8741</v>
      </c>
      <c r="C2751" s="35" t="s">
        <v>8742</v>
      </c>
      <c r="D2751" s="47">
        <v>20060044</v>
      </c>
      <c r="E2751" s="13" t="s">
        <v>10677</v>
      </c>
      <c r="F2751" s="13" t="s">
        <v>4939</v>
      </c>
      <c r="G2751" s="13" t="s">
        <v>4948</v>
      </c>
      <c r="H2751" s="13" t="s">
        <v>3048</v>
      </c>
      <c r="I2751" s="13" t="s">
        <v>3047</v>
      </c>
      <c r="J2751" s="13">
        <v>0</v>
      </c>
      <c r="K2751" s="13" t="s">
        <v>3023</v>
      </c>
      <c r="L2751" s="13" t="s">
        <v>3028</v>
      </c>
      <c r="M2751" s="14">
        <v>73.599999999999994</v>
      </c>
      <c r="N2751" s="9">
        <v>10</v>
      </c>
      <c r="O2751" s="15">
        <v>41365</v>
      </c>
    </row>
    <row r="2752" spans="1:15" ht="12.75" customHeight="1" x14ac:dyDescent="0.25">
      <c r="A2752" s="13" t="s">
        <v>6144</v>
      </c>
      <c r="B2752" s="46" t="s">
        <v>8743</v>
      </c>
      <c r="C2752" s="35" t="s">
        <v>8744</v>
      </c>
      <c r="D2752" s="47">
        <v>20050335</v>
      </c>
      <c r="E2752" s="13" t="s">
        <v>10677</v>
      </c>
      <c r="F2752" s="13" t="s">
        <v>4939</v>
      </c>
      <c r="G2752" s="13" t="s">
        <v>4948</v>
      </c>
      <c r="H2752" s="13" t="s">
        <v>3048</v>
      </c>
      <c r="I2752" s="13" t="s">
        <v>3047</v>
      </c>
      <c r="J2752" s="13">
        <v>0</v>
      </c>
      <c r="K2752" s="13" t="s">
        <v>3023</v>
      </c>
      <c r="L2752" s="13" t="s">
        <v>3028</v>
      </c>
      <c r="M2752" s="14">
        <v>90.736000000000004</v>
      </c>
      <c r="N2752" s="9">
        <v>10</v>
      </c>
      <c r="O2752" s="15">
        <v>41365</v>
      </c>
    </row>
    <row r="2753" spans="1:15" ht="12.75" customHeight="1" x14ac:dyDescent="0.25">
      <c r="A2753" s="13" t="s">
        <v>6145</v>
      </c>
      <c r="B2753" s="46" t="s">
        <v>8745</v>
      </c>
      <c r="C2753" s="35" t="s">
        <v>8746</v>
      </c>
      <c r="D2753" s="47">
        <v>20050313</v>
      </c>
      <c r="E2753" s="13" t="s">
        <v>10677</v>
      </c>
      <c r="F2753" s="13" t="s">
        <v>4939</v>
      </c>
      <c r="G2753" s="13" t="s">
        <v>4948</v>
      </c>
      <c r="H2753" s="13" t="s">
        <v>3048</v>
      </c>
      <c r="I2753" s="13" t="s">
        <v>3047</v>
      </c>
      <c r="J2753" s="13">
        <v>0</v>
      </c>
      <c r="K2753" s="13" t="s">
        <v>3023</v>
      </c>
      <c r="L2753" s="13" t="s">
        <v>3028</v>
      </c>
      <c r="M2753" s="14">
        <v>90.736000000000004</v>
      </c>
      <c r="N2753" s="9">
        <v>10</v>
      </c>
      <c r="O2753" s="15">
        <v>41365</v>
      </c>
    </row>
    <row r="2754" spans="1:15" ht="12.75" customHeight="1" x14ac:dyDescent="0.25">
      <c r="A2754" s="13" t="s">
        <v>6146</v>
      </c>
      <c r="B2754" s="46" t="s">
        <v>8747</v>
      </c>
      <c r="C2754" s="35" t="s">
        <v>8748</v>
      </c>
      <c r="D2754" s="47">
        <v>20060453</v>
      </c>
      <c r="E2754" s="13" t="s">
        <v>10677</v>
      </c>
      <c r="F2754" s="13" t="s">
        <v>4939</v>
      </c>
      <c r="G2754" s="13" t="s">
        <v>4948</v>
      </c>
      <c r="H2754" s="13" t="s">
        <v>3048</v>
      </c>
      <c r="I2754" s="13" t="s">
        <v>3047</v>
      </c>
      <c r="J2754" s="13">
        <v>0</v>
      </c>
      <c r="K2754" s="13" t="s">
        <v>3023</v>
      </c>
      <c r="L2754" s="13" t="s">
        <v>3028</v>
      </c>
      <c r="M2754" s="14">
        <v>73.599999999999994</v>
      </c>
      <c r="N2754" s="9">
        <v>10</v>
      </c>
      <c r="O2754" s="15">
        <v>41365</v>
      </c>
    </row>
    <row r="2755" spans="1:15" ht="12.75" customHeight="1" x14ac:dyDescent="0.25">
      <c r="A2755" s="13" t="s">
        <v>6147</v>
      </c>
      <c r="B2755" s="46" t="s">
        <v>8749</v>
      </c>
      <c r="C2755" s="35" t="s">
        <v>8750</v>
      </c>
      <c r="D2755" s="47">
        <v>20100102</v>
      </c>
      <c r="E2755" s="13" t="s">
        <v>10677</v>
      </c>
      <c r="F2755" s="13" t="s">
        <v>4939</v>
      </c>
      <c r="G2755" s="13" t="s">
        <v>4948</v>
      </c>
      <c r="H2755" s="13" t="s">
        <v>3048</v>
      </c>
      <c r="I2755" s="13" t="s">
        <v>3047</v>
      </c>
      <c r="J2755" s="13">
        <v>0</v>
      </c>
      <c r="K2755" s="13" t="s">
        <v>3023</v>
      </c>
      <c r="L2755" s="13" t="s">
        <v>3028</v>
      </c>
      <c r="M2755" s="14">
        <v>49.16</v>
      </c>
      <c r="N2755" s="9">
        <v>10</v>
      </c>
      <c r="O2755" s="15">
        <v>42095</v>
      </c>
    </row>
    <row r="2756" spans="1:15" ht="12.75" customHeight="1" x14ac:dyDescent="0.25">
      <c r="A2756" s="13" t="s">
        <v>6148</v>
      </c>
      <c r="B2756" s="46" t="s">
        <v>8751</v>
      </c>
      <c r="C2756" s="35" t="s">
        <v>8752</v>
      </c>
      <c r="D2756" s="47">
        <v>20060081</v>
      </c>
      <c r="E2756" s="13" t="s">
        <v>10677</v>
      </c>
      <c r="F2756" s="13" t="s">
        <v>4939</v>
      </c>
      <c r="G2756" s="13" t="s">
        <v>4948</v>
      </c>
      <c r="H2756" s="13" t="s">
        <v>3048</v>
      </c>
      <c r="I2756" s="13" t="s">
        <v>3047</v>
      </c>
      <c r="J2756" s="13">
        <v>0</v>
      </c>
      <c r="K2756" s="13" t="s">
        <v>3023</v>
      </c>
      <c r="L2756" s="13" t="s">
        <v>3028</v>
      </c>
      <c r="M2756" s="14">
        <v>79.2</v>
      </c>
      <c r="N2756" s="9">
        <v>10</v>
      </c>
      <c r="O2756" s="15">
        <v>41365</v>
      </c>
    </row>
    <row r="2757" spans="1:15" ht="12.75" customHeight="1" x14ac:dyDescent="0.25">
      <c r="A2757" s="13" t="s">
        <v>6149</v>
      </c>
      <c r="B2757" s="46" t="s">
        <v>8753</v>
      </c>
      <c r="C2757" s="35" t="s">
        <v>8754</v>
      </c>
      <c r="D2757" s="47">
        <v>20050314</v>
      </c>
      <c r="E2757" s="13" t="s">
        <v>10677</v>
      </c>
      <c r="F2757" s="13" t="s">
        <v>4939</v>
      </c>
      <c r="G2757" s="13" t="s">
        <v>4948</v>
      </c>
      <c r="H2757" s="13" t="s">
        <v>3048</v>
      </c>
      <c r="I2757" s="13" t="s">
        <v>3047</v>
      </c>
      <c r="J2757" s="13">
        <v>0</v>
      </c>
      <c r="K2757" s="13" t="s">
        <v>3023</v>
      </c>
      <c r="L2757" s="13" t="s">
        <v>3028</v>
      </c>
      <c r="M2757" s="14">
        <v>90.736000000000004</v>
      </c>
      <c r="N2757" s="9">
        <v>10</v>
      </c>
      <c r="O2757" s="15">
        <v>41365</v>
      </c>
    </row>
    <row r="2758" spans="1:15" ht="12.75" customHeight="1" x14ac:dyDescent="0.25">
      <c r="A2758" s="13" t="s">
        <v>6150</v>
      </c>
      <c r="B2758" s="46" t="s">
        <v>8755</v>
      </c>
      <c r="C2758" s="35" t="s">
        <v>8756</v>
      </c>
      <c r="D2758" s="47">
        <v>20060142</v>
      </c>
      <c r="E2758" s="13" t="s">
        <v>10677</v>
      </c>
      <c r="F2758" s="13" t="s">
        <v>4939</v>
      </c>
      <c r="G2758" s="13" t="s">
        <v>4948</v>
      </c>
      <c r="H2758" s="13" t="s">
        <v>3048</v>
      </c>
      <c r="I2758" s="13" t="s">
        <v>3047</v>
      </c>
      <c r="J2758" s="13">
        <v>0</v>
      </c>
      <c r="K2758" s="13" t="s">
        <v>3023</v>
      </c>
      <c r="L2758" s="13" t="s">
        <v>3028</v>
      </c>
      <c r="M2758" s="14">
        <v>239.2</v>
      </c>
      <c r="N2758" s="9">
        <v>10</v>
      </c>
      <c r="O2758" s="15">
        <v>41365</v>
      </c>
    </row>
    <row r="2759" spans="1:15" ht="12.75" customHeight="1" x14ac:dyDescent="0.25">
      <c r="A2759" s="13" t="s">
        <v>6151</v>
      </c>
      <c r="B2759" s="46" t="s">
        <v>8757</v>
      </c>
      <c r="C2759" s="35" t="s">
        <v>8758</v>
      </c>
      <c r="D2759" s="47">
        <v>20060556</v>
      </c>
      <c r="E2759" s="13" t="s">
        <v>10677</v>
      </c>
      <c r="F2759" s="13" t="s">
        <v>4939</v>
      </c>
      <c r="G2759" s="13" t="s">
        <v>4948</v>
      </c>
      <c r="H2759" s="13" t="s">
        <v>3048</v>
      </c>
      <c r="I2759" s="13" t="s">
        <v>3047</v>
      </c>
      <c r="J2759" s="13">
        <v>0</v>
      </c>
      <c r="K2759" s="13" t="s">
        <v>3023</v>
      </c>
      <c r="L2759" s="13" t="s">
        <v>3028</v>
      </c>
      <c r="M2759" s="14">
        <v>107.53599999999999</v>
      </c>
      <c r="N2759" s="9">
        <v>10</v>
      </c>
      <c r="O2759" s="15">
        <v>41365</v>
      </c>
    </row>
    <row r="2760" spans="1:15" ht="12.75" customHeight="1" x14ac:dyDescent="0.25">
      <c r="A2760" s="13" t="s">
        <v>6152</v>
      </c>
      <c r="B2760" s="46" t="s">
        <v>8759</v>
      </c>
      <c r="C2760" s="35" t="s">
        <v>8760</v>
      </c>
      <c r="D2760" s="47">
        <v>20110133</v>
      </c>
      <c r="E2760" s="13" t="s">
        <v>10677</v>
      </c>
      <c r="F2760" s="13" t="s">
        <v>4939</v>
      </c>
      <c r="G2760" s="13" t="s">
        <v>4948</v>
      </c>
      <c r="H2760" s="13" t="s">
        <v>3048</v>
      </c>
      <c r="I2760" s="13" t="s">
        <v>3047</v>
      </c>
      <c r="J2760" s="13">
        <v>0</v>
      </c>
      <c r="K2760" s="13" t="s">
        <v>3023</v>
      </c>
      <c r="L2760" s="13" t="s">
        <v>3028</v>
      </c>
      <c r="M2760" s="14">
        <v>82.176000000000002</v>
      </c>
      <c r="N2760" s="9">
        <v>10</v>
      </c>
      <c r="O2760" s="15">
        <v>41365</v>
      </c>
    </row>
    <row r="2761" spans="1:15" ht="12.75" customHeight="1" x14ac:dyDescent="0.25">
      <c r="A2761" s="13" t="s">
        <v>6153</v>
      </c>
      <c r="B2761" s="46" t="s">
        <v>8761</v>
      </c>
      <c r="C2761" s="35" t="s">
        <v>8762</v>
      </c>
      <c r="D2761" s="47">
        <v>20070633</v>
      </c>
      <c r="E2761" s="13" t="s">
        <v>10677</v>
      </c>
      <c r="F2761" s="13" t="s">
        <v>4939</v>
      </c>
      <c r="G2761" s="13" t="s">
        <v>4948</v>
      </c>
      <c r="H2761" s="13" t="s">
        <v>3048</v>
      </c>
      <c r="I2761" s="13" t="s">
        <v>3047</v>
      </c>
      <c r="J2761" s="13">
        <v>0</v>
      </c>
      <c r="K2761" s="13" t="s">
        <v>3023</v>
      </c>
      <c r="L2761" s="13" t="s">
        <v>3028</v>
      </c>
      <c r="M2761" s="14">
        <v>90.736000000000004</v>
      </c>
      <c r="N2761" s="9">
        <v>10</v>
      </c>
      <c r="O2761" s="15">
        <v>41365</v>
      </c>
    </row>
    <row r="2762" spans="1:15" ht="12.75" customHeight="1" x14ac:dyDescent="0.25">
      <c r="A2762" s="13" t="s">
        <v>6154</v>
      </c>
      <c r="B2762" s="46" t="s">
        <v>8763</v>
      </c>
      <c r="C2762" s="35" t="s">
        <v>8764</v>
      </c>
      <c r="D2762" s="47">
        <v>20090458</v>
      </c>
      <c r="E2762" s="13" t="s">
        <v>10677</v>
      </c>
      <c r="F2762" s="13" t="s">
        <v>4939</v>
      </c>
      <c r="G2762" s="13" t="s">
        <v>4948</v>
      </c>
      <c r="H2762" s="13" t="s">
        <v>3048</v>
      </c>
      <c r="I2762" s="13" t="s">
        <v>3047</v>
      </c>
      <c r="J2762" s="13">
        <v>0</v>
      </c>
      <c r="K2762" s="13" t="s">
        <v>3023</v>
      </c>
      <c r="L2762" s="13" t="s">
        <v>3028</v>
      </c>
      <c r="M2762" s="14">
        <v>79.2</v>
      </c>
      <c r="N2762" s="9">
        <v>10</v>
      </c>
      <c r="O2762" s="15">
        <v>41365</v>
      </c>
    </row>
    <row r="2763" spans="1:15" ht="12.75" customHeight="1" x14ac:dyDescent="0.25">
      <c r="A2763" s="13" t="s">
        <v>6155</v>
      </c>
      <c r="B2763" s="46" t="s">
        <v>8765</v>
      </c>
      <c r="C2763" s="35" t="s">
        <v>8766</v>
      </c>
      <c r="D2763" s="47">
        <v>20050322</v>
      </c>
      <c r="E2763" s="13" t="s">
        <v>10677</v>
      </c>
      <c r="F2763" s="13" t="s">
        <v>4939</v>
      </c>
      <c r="G2763" s="13" t="s">
        <v>4948</v>
      </c>
      <c r="H2763" s="13" t="s">
        <v>3048</v>
      </c>
      <c r="I2763" s="13" t="s">
        <v>3047</v>
      </c>
      <c r="J2763" s="13">
        <v>0</v>
      </c>
      <c r="K2763" s="13" t="s">
        <v>3023</v>
      </c>
      <c r="L2763" s="13" t="s">
        <v>3028</v>
      </c>
      <c r="M2763" s="14">
        <v>90.736000000000004</v>
      </c>
      <c r="N2763" s="9">
        <v>10</v>
      </c>
      <c r="O2763" s="15">
        <v>41365</v>
      </c>
    </row>
    <row r="2764" spans="1:15" ht="12.75" customHeight="1" x14ac:dyDescent="0.25">
      <c r="A2764" s="13" t="s">
        <v>6156</v>
      </c>
      <c r="B2764" s="46" t="s">
        <v>8767</v>
      </c>
      <c r="C2764" s="35" t="s">
        <v>8768</v>
      </c>
      <c r="D2764" s="47">
        <v>20050316</v>
      </c>
      <c r="E2764" s="13" t="s">
        <v>10677</v>
      </c>
      <c r="F2764" s="13" t="s">
        <v>4939</v>
      </c>
      <c r="G2764" s="13" t="s">
        <v>4948</v>
      </c>
      <c r="H2764" s="13" t="s">
        <v>3048</v>
      </c>
      <c r="I2764" s="13" t="s">
        <v>3047</v>
      </c>
      <c r="J2764" s="13">
        <v>0</v>
      </c>
      <c r="K2764" s="13" t="s">
        <v>3023</v>
      </c>
      <c r="L2764" s="13" t="s">
        <v>3028</v>
      </c>
      <c r="M2764" s="14">
        <v>90.736000000000004</v>
      </c>
      <c r="N2764" s="9">
        <v>10</v>
      </c>
      <c r="O2764" s="15">
        <v>41365</v>
      </c>
    </row>
    <row r="2765" spans="1:15" ht="12.75" customHeight="1" x14ac:dyDescent="0.25">
      <c r="A2765" s="13" t="s">
        <v>6157</v>
      </c>
      <c r="B2765" s="46" t="s">
        <v>8769</v>
      </c>
      <c r="C2765" s="35" t="s">
        <v>8768</v>
      </c>
      <c r="D2765" s="47">
        <v>20050317</v>
      </c>
      <c r="E2765" s="13" t="s">
        <v>10677</v>
      </c>
      <c r="F2765" s="13" t="s">
        <v>4939</v>
      </c>
      <c r="G2765" s="13" t="s">
        <v>4948</v>
      </c>
      <c r="H2765" s="13" t="s">
        <v>3048</v>
      </c>
      <c r="I2765" s="13" t="s">
        <v>3047</v>
      </c>
      <c r="J2765" s="13">
        <v>0</v>
      </c>
      <c r="K2765" s="13" t="s">
        <v>3023</v>
      </c>
      <c r="L2765" s="13" t="s">
        <v>3028</v>
      </c>
      <c r="M2765" s="14">
        <v>90.736000000000004</v>
      </c>
      <c r="N2765" s="9">
        <v>10</v>
      </c>
      <c r="O2765" s="15">
        <v>41365</v>
      </c>
    </row>
    <row r="2766" spans="1:15" ht="12.75" customHeight="1" x14ac:dyDescent="0.25">
      <c r="A2766" s="13" t="s">
        <v>6158</v>
      </c>
      <c r="B2766" s="46" t="s">
        <v>8770</v>
      </c>
      <c r="C2766" s="35" t="s">
        <v>8771</v>
      </c>
      <c r="D2766" s="47">
        <v>20060049</v>
      </c>
      <c r="E2766" s="13" t="s">
        <v>10677</v>
      </c>
      <c r="F2766" s="13" t="s">
        <v>4939</v>
      </c>
      <c r="G2766" s="13" t="s">
        <v>4948</v>
      </c>
      <c r="H2766" s="13" t="s">
        <v>3048</v>
      </c>
      <c r="I2766" s="13" t="s">
        <v>3047</v>
      </c>
      <c r="J2766" s="13">
        <v>0</v>
      </c>
      <c r="K2766" s="13" t="s">
        <v>3023</v>
      </c>
      <c r="L2766" s="13" t="s">
        <v>3028</v>
      </c>
      <c r="M2766" s="14">
        <v>9.7001183999999991</v>
      </c>
      <c r="N2766" s="9">
        <v>10</v>
      </c>
      <c r="O2766" s="15">
        <v>41365</v>
      </c>
    </row>
    <row r="2767" spans="1:15" ht="12.75" customHeight="1" x14ac:dyDescent="0.25">
      <c r="A2767" s="13" t="s">
        <v>6159</v>
      </c>
      <c r="B2767" s="46" t="s">
        <v>8772</v>
      </c>
      <c r="C2767" s="35" t="s">
        <v>8773</v>
      </c>
      <c r="D2767" s="47">
        <v>20060057</v>
      </c>
      <c r="E2767" s="13" t="s">
        <v>10677</v>
      </c>
      <c r="F2767" s="13" t="s">
        <v>4939</v>
      </c>
      <c r="G2767" s="13" t="s">
        <v>4948</v>
      </c>
      <c r="H2767" s="13" t="s">
        <v>3048</v>
      </c>
      <c r="I2767" s="13" t="s">
        <v>3047</v>
      </c>
      <c r="J2767" s="13">
        <v>0</v>
      </c>
      <c r="K2767" s="13" t="s">
        <v>3023</v>
      </c>
      <c r="L2767" s="13" t="s">
        <v>3028</v>
      </c>
      <c r="M2767" s="14">
        <v>61.6</v>
      </c>
      <c r="N2767" s="9">
        <v>10</v>
      </c>
      <c r="O2767" s="15">
        <v>41365</v>
      </c>
    </row>
    <row r="2768" spans="1:15" ht="12.75" customHeight="1" x14ac:dyDescent="0.25">
      <c r="A2768" s="13" t="s">
        <v>6160</v>
      </c>
      <c r="B2768" s="46" t="s">
        <v>8774</v>
      </c>
      <c r="C2768" s="35" t="s">
        <v>8775</v>
      </c>
      <c r="D2768" s="47">
        <v>20120081</v>
      </c>
      <c r="E2768" s="13" t="s">
        <v>10677</v>
      </c>
      <c r="F2768" s="13" t="s">
        <v>4939</v>
      </c>
      <c r="G2768" s="13" t="s">
        <v>4948</v>
      </c>
      <c r="H2768" s="13" t="s">
        <v>3048</v>
      </c>
      <c r="I2768" s="13" t="s">
        <v>3047</v>
      </c>
      <c r="J2768" s="13">
        <v>0</v>
      </c>
      <c r="K2768" s="13" t="s">
        <v>3023</v>
      </c>
      <c r="L2768" s="13" t="s">
        <v>3028</v>
      </c>
      <c r="M2768" s="14">
        <v>251.95999999999998</v>
      </c>
      <c r="N2768" s="9">
        <v>10</v>
      </c>
      <c r="O2768" s="15">
        <v>41365</v>
      </c>
    </row>
    <row r="2769" spans="1:15" ht="12.75" customHeight="1" x14ac:dyDescent="0.25">
      <c r="A2769" s="13" t="s">
        <v>6161</v>
      </c>
      <c r="B2769" s="46" t="s">
        <v>8776</v>
      </c>
      <c r="C2769" s="35" t="s">
        <v>8777</v>
      </c>
      <c r="D2769" s="47">
        <v>20060058</v>
      </c>
      <c r="E2769" s="13" t="s">
        <v>10677</v>
      </c>
      <c r="F2769" s="13" t="s">
        <v>4939</v>
      </c>
      <c r="G2769" s="13" t="s">
        <v>4948</v>
      </c>
      <c r="H2769" s="13" t="s">
        <v>3048</v>
      </c>
      <c r="I2769" s="13" t="s">
        <v>3047</v>
      </c>
      <c r="J2769" s="13">
        <v>0</v>
      </c>
      <c r="K2769" s="13" t="s">
        <v>3023</v>
      </c>
      <c r="L2769" s="13" t="s">
        <v>3028</v>
      </c>
      <c r="M2769" s="14">
        <v>40.799999999999997</v>
      </c>
      <c r="N2769" s="9">
        <v>10</v>
      </c>
      <c r="O2769" s="15">
        <v>41365</v>
      </c>
    </row>
    <row r="2770" spans="1:15" ht="12.75" customHeight="1" x14ac:dyDescent="0.25">
      <c r="A2770" s="13" t="s">
        <v>6162</v>
      </c>
      <c r="B2770" s="46" t="s">
        <v>8778</v>
      </c>
      <c r="C2770" s="35" t="s">
        <v>8779</v>
      </c>
      <c r="D2770" s="47">
        <v>20070288</v>
      </c>
      <c r="E2770" s="13" t="s">
        <v>10677</v>
      </c>
      <c r="F2770" s="13" t="s">
        <v>4939</v>
      </c>
      <c r="G2770" s="13" t="s">
        <v>4948</v>
      </c>
      <c r="H2770" s="13" t="s">
        <v>3048</v>
      </c>
      <c r="I2770" s="13" t="s">
        <v>3047</v>
      </c>
      <c r="J2770" s="13">
        <v>0</v>
      </c>
      <c r="K2770" s="13" t="s">
        <v>3023</v>
      </c>
      <c r="L2770" s="13" t="s">
        <v>3028</v>
      </c>
      <c r="M2770" s="14">
        <v>100.57599999999999</v>
      </c>
      <c r="N2770" s="9">
        <v>10</v>
      </c>
      <c r="O2770" s="15">
        <v>41365</v>
      </c>
    </row>
    <row r="2771" spans="1:15" ht="12.75" customHeight="1" x14ac:dyDescent="0.25">
      <c r="A2771" s="13" t="s">
        <v>6163</v>
      </c>
      <c r="B2771" s="46" t="s">
        <v>8780</v>
      </c>
      <c r="C2771" s="35" t="s">
        <v>8781</v>
      </c>
      <c r="D2771" s="47">
        <v>20060061</v>
      </c>
      <c r="E2771" s="13" t="s">
        <v>10677</v>
      </c>
      <c r="F2771" s="13" t="s">
        <v>4939</v>
      </c>
      <c r="G2771" s="13" t="s">
        <v>4948</v>
      </c>
      <c r="H2771" s="13" t="s">
        <v>3048</v>
      </c>
      <c r="I2771" s="13" t="s">
        <v>3047</v>
      </c>
      <c r="J2771" s="13">
        <v>0</v>
      </c>
      <c r="K2771" s="13" t="s">
        <v>3023</v>
      </c>
      <c r="L2771" s="13" t="s">
        <v>3028</v>
      </c>
      <c r="M2771" s="14">
        <v>36</v>
      </c>
      <c r="N2771" s="9">
        <v>10</v>
      </c>
      <c r="O2771" s="15">
        <v>41365</v>
      </c>
    </row>
    <row r="2772" spans="1:15" ht="12.75" customHeight="1" x14ac:dyDescent="0.25">
      <c r="A2772" s="13" t="s">
        <v>6164</v>
      </c>
      <c r="B2772" s="46" t="s">
        <v>8782</v>
      </c>
      <c r="C2772" s="35" t="s">
        <v>8783</v>
      </c>
      <c r="D2772" s="47">
        <v>20090336</v>
      </c>
      <c r="E2772" s="13" t="s">
        <v>10677</v>
      </c>
      <c r="F2772" s="13" t="s">
        <v>4939</v>
      </c>
      <c r="G2772" s="13" t="s">
        <v>4948</v>
      </c>
      <c r="H2772" s="13" t="s">
        <v>3048</v>
      </c>
      <c r="I2772" s="13" t="s">
        <v>3047</v>
      </c>
      <c r="J2772" s="13">
        <v>0</v>
      </c>
      <c r="K2772" s="13" t="s">
        <v>3023</v>
      </c>
      <c r="L2772" s="13" t="s">
        <v>3028</v>
      </c>
      <c r="M2772" s="14">
        <v>112</v>
      </c>
      <c r="N2772" s="9">
        <v>10</v>
      </c>
      <c r="O2772" s="15">
        <v>41365</v>
      </c>
    </row>
    <row r="2773" spans="1:15" ht="12.75" customHeight="1" x14ac:dyDescent="0.25">
      <c r="A2773" s="13" t="s">
        <v>6165</v>
      </c>
      <c r="B2773" s="46" t="s">
        <v>8784</v>
      </c>
      <c r="C2773" s="35" t="s">
        <v>8785</v>
      </c>
      <c r="D2773" s="47">
        <v>20060072</v>
      </c>
      <c r="E2773" s="13" t="s">
        <v>10677</v>
      </c>
      <c r="F2773" s="13" t="s">
        <v>4939</v>
      </c>
      <c r="G2773" s="13" t="s">
        <v>4948</v>
      </c>
      <c r="H2773" s="13" t="s">
        <v>3048</v>
      </c>
      <c r="I2773" s="13" t="s">
        <v>3047</v>
      </c>
      <c r="J2773" s="13">
        <v>0</v>
      </c>
      <c r="K2773" s="13" t="s">
        <v>3023</v>
      </c>
      <c r="L2773" s="13" t="s">
        <v>3028</v>
      </c>
      <c r="M2773" s="14">
        <v>156.80000000000001</v>
      </c>
      <c r="N2773" s="9">
        <v>10</v>
      </c>
      <c r="O2773" s="15">
        <v>41365</v>
      </c>
    </row>
    <row r="2774" spans="1:15" ht="12.75" customHeight="1" x14ac:dyDescent="0.25">
      <c r="A2774" s="13" t="s">
        <v>6166</v>
      </c>
      <c r="B2774" s="46" t="s">
        <v>8788</v>
      </c>
      <c r="C2774" s="35" t="s">
        <v>8787</v>
      </c>
      <c r="D2774" s="47">
        <v>20060165</v>
      </c>
      <c r="E2774" s="13" t="s">
        <v>10677</v>
      </c>
      <c r="F2774" s="13" t="s">
        <v>4939</v>
      </c>
      <c r="G2774" s="13" t="s">
        <v>4948</v>
      </c>
      <c r="H2774" s="13" t="s">
        <v>3048</v>
      </c>
      <c r="I2774" s="13" t="s">
        <v>3047</v>
      </c>
      <c r="J2774" s="13">
        <v>0</v>
      </c>
      <c r="K2774" s="13" t="s">
        <v>3023</v>
      </c>
      <c r="L2774" s="13" t="s">
        <v>3028</v>
      </c>
      <c r="M2774" s="14">
        <v>73.599999999999994</v>
      </c>
      <c r="N2774" s="9">
        <v>10</v>
      </c>
      <c r="O2774" s="15">
        <v>41365</v>
      </c>
    </row>
    <row r="2775" spans="1:15" ht="12.75" customHeight="1" x14ac:dyDescent="0.25">
      <c r="A2775" s="13" t="s">
        <v>6167</v>
      </c>
      <c r="B2775" s="46" t="s">
        <v>8789</v>
      </c>
      <c r="C2775" s="35" t="s">
        <v>8787</v>
      </c>
      <c r="D2775" s="47">
        <v>20060166</v>
      </c>
      <c r="E2775" s="13" t="s">
        <v>10677</v>
      </c>
      <c r="F2775" s="13" t="s">
        <v>4939</v>
      </c>
      <c r="G2775" s="13" t="s">
        <v>4948</v>
      </c>
      <c r="H2775" s="13" t="s">
        <v>3048</v>
      </c>
      <c r="I2775" s="13" t="s">
        <v>3047</v>
      </c>
      <c r="J2775" s="13">
        <v>0</v>
      </c>
      <c r="K2775" s="13" t="s">
        <v>3023</v>
      </c>
      <c r="L2775" s="13" t="s">
        <v>3028</v>
      </c>
      <c r="M2775" s="14">
        <v>81.599999999999994</v>
      </c>
      <c r="N2775" s="9">
        <v>10</v>
      </c>
      <c r="O2775" s="15">
        <v>41365</v>
      </c>
    </row>
    <row r="2776" spans="1:15" ht="12.75" customHeight="1" x14ac:dyDescent="0.25">
      <c r="A2776" s="13" t="s">
        <v>6168</v>
      </c>
      <c r="B2776" s="46" t="s">
        <v>8790</v>
      </c>
      <c r="C2776" s="35" t="s">
        <v>8787</v>
      </c>
      <c r="D2776" s="47">
        <v>20060167</v>
      </c>
      <c r="E2776" s="13" t="s">
        <v>10677</v>
      </c>
      <c r="F2776" s="13" t="s">
        <v>4939</v>
      </c>
      <c r="G2776" s="13" t="s">
        <v>4948</v>
      </c>
      <c r="H2776" s="13" t="s">
        <v>3048</v>
      </c>
      <c r="I2776" s="13" t="s">
        <v>3047</v>
      </c>
      <c r="J2776" s="13">
        <v>0</v>
      </c>
      <c r="K2776" s="13" t="s">
        <v>3023</v>
      </c>
      <c r="L2776" s="13" t="s">
        <v>3028</v>
      </c>
      <c r="M2776" s="14">
        <v>81.599999999999994</v>
      </c>
      <c r="N2776" s="9">
        <v>10</v>
      </c>
      <c r="O2776" s="15">
        <v>41365</v>
      </c>
    </row>
    <row r="2777" spans="1:15" ht="12.75" customHeight="1" x14ac:dyDescent="0.25">
      <c r="A2777" s="13" t="s">
        <v>6169</v>
      </c>
      <c r="B2777" s="46" t="s">
        <v>8793</v>
      </c>
      <c r="C2777" s="35" t="s">
        <v>8794</v>
      </c>
      <c r="D2777" s="47">
        <v>20070711</v>
      </c>
      <c r="E2777" s="13" t="s">
        <v>10677</v>
      </c>
      <c r="F2777" s="13" t="s">
        <v>4939</v>
      </c>
      <c r="G2777" s="13" t="s">
        <v>4948</v>
      </c>
      <c r="H2777" s="13" t="s">
        <v>3048</v>
      </c>
      <c r="I2777" s="13" t="s">
        <v>3047</v>
      </c>
      <c r="J2777" s="13">
        <v>0</v>
      </c>
      <c r="K2777" s="13" t="s">
        <v>3023</v>
      </c>
      <c r="L2777" s="13" t="s">
        <v>3028</v>
      </c>
      <c r="M2777" s="14">
        <v>164.8</v>
      </c>
      <c r="N2777" s="9">
        <v>10</v>
      </c>
      <c r="O2777" s="15">
        <v>41365</v>
      </c>
    </row>
    <row r="2778" spans="1:15" ht="12.75" customHeight="1" x14ac:dyDescent="0.25">
      <c r="A2778" s="13" t="s">
        <v>6170</v>
      </c>
      <c r="B2778" s="46" t="s">
        <v>8795</v>
      </c>
      <c r="C2778" s="35" t="s">
        <v>8796</v>
      </c>
      <c r="D2778" s="47">
        <v>20060135</v>
      </c>
      <c r="E2778" s="13" t="s">
        <v>10677</v>
      </c>
      <c r="F2778" s="13" t="s">
        <v>4939</v>
      </c>
      <c r="G2778" s="13" t="s">
        <v>4948</v>
      </c>
      <c r="H2778" s="13" t="s">
        <v>3048</v>
      </c>
      <c r="I2778" s="13" t="s">
        <v>3047</v>
      </c>
      <c r="J2778" s="13">
        <v>0</v>
      </c>
      <c r="K2778" s="13" t="s">
        <v>3023</v>
      </c>
      <c r="L2778" s="13" t="s">
        <v>3028</v>
      </c>
      <c r="M2778" s="14">
        <v>660</v>
      </c>
      <c r="N2778" s="9">
        <v>10</v>
      </c>
      <c r="O2778" s="15">
        <v>41365</v>
      </c>
    </row>
    <row r="2779" spans="1:15" ht="12.75" customHeight="1" x14ac:dyDescent="0.25">
      <c r="A2779" s="13" t="s">
        <v>6171</v>
      </c>
      <c r="B2779" s="46" t="s">
        <v>8797</v>
      </c>
      <c r="C2779" s="35" t="s">
        <v>8798</v>
      </c>
      <c r="D2779" s="47">
        <v>20030472</v>
      </c>
      <c r="E2779" s="13" t="s">
        <v>10677</v>
      </c>
      <c r="F2779" s="13" t="s">
        <v>4939</v>
      </c>
      <c r="G2779" s="13" t="s">
        <v>4948</v>
      </c>
      <c r="H2779" s="13" t="s">
        <v>3048</v>
      </c>
      <c r="I2779" s="13" t="s">
        <v>3047</v>
      </c>
      <c r="J2779" s="13">
        <v>0</v>
      </c>
      <c r="K2779" s="13" t="s">
        <v>3023</v>
      </c>
      <c r="L2779" s="13" t="s">
        <v>3028</v>
      </c>
      <c r="M2779" s="14">
        <v>480.25095999999996</v>
      </c>
      <c r="N2779" s="9">
        <v>10</v>
      </c>
      <c r="O2779" s="15">
        <v>41365</v>
      </c>
    </row>
    <row r="2780" spans="1:15" ht="12.75" customHeight="1" x14ac:dyDescent="0.25">
      <c r="A2780" s="13" t="s">
        <v>6172</v>
      </c>
      <c r="B2780" s="46" t="s">
        <v>8799</v>
      </c>
      <c r="C2780" s="35" t="s">
        <v>8800</v>
      </c>
      <c r="D2780" s="47">
        <v>20100057</v>
      </c>
      <c r="E2780" s="13" t="s">
        <v>10677</v>
      </c>
      <c r="F2780" s="13" t="s">
        <v>4939</v>
      </c>
      <c r="G2780" s="13" t="s">
        <v>4948</v>
      </c>
      <c r="H2780" s="13" t="s">
        <v>3048</v>
      </c>
      <c r="I2780" s="13" t="s">
        <v>3047</v>
      </c>
      <c r="J2780" s="13">
        <v>0</v>
      </c>
      <c r="K2780" s="13" t="s">
        <v>3023</v>
      </c>
      <c r="L2780" s="13" t="s">
        <v>3028</v>
      </c>
      <c r="M2780" s="14">
        <v>166.13830239999999</v>
      </c>
      <c r="N2780" s="9">
        <v>10</v>
      </c>
      <c r="O2780" s="15">
        <v>41365</v>
      </c>
    </row>
    <row r="2781" spans="1:15" ht="12.75" customHeight="1" x14ac:dyDescent="0.25">
      <c r="A2781" s="13" t="s">
        <v>6173</v>
      </c>
      <c r="B2781" s="46" t="s">
        <v>8801</v>
      </c>
      <c r="C2781" s="35" t="s">
        <v>8802</v>
      </c>
      <c r="D2781" s="47">
        <v>20060526</v>
      </c>
      <c r="E2781" s="13" t="s">
        <v>10677</v>
      </c>
      <c r="F2781" s="13" t="s">
        <v>4939</v>
      </c>
      <c r="G2781" s="13" t="s">
        <v>4948</v>
      </c>
      <c r="H2781" s="13" t="s">
        <v>3048</v>
      </c>
      <c r="I2781" s="13" t="s">
        <v>3047</v>
      </c>
      <c r="J2781" s="13">
        <v>0</v>
      </c>
      <c r="K2781" s="13" t="s">
        <v>3023</v>
      </c>
      <c r="L2781" s="13" t="s">
        <v>3028</v>
      </c>
      <c r="M2781" s="14">
        <v>159.95999999999998</v>
      </c>
      <c r="N2781" s="9">
        <v>10</v>
      </c>
      <c r="O2781" s="15">
        <v>41365</v>
      </c>
    </row>
    <row r="2782" spans="1:15" ht="12.75" customHeight="1" x14ac:dyDescent="0.25">
      <c r="A2782" s="13" t="s">
        <v>6174</v>
      </c>
      <c r="B2782" s="46" t="s">
        <v>8803</v>
      </c>
      <c r="C2782" s="35" t="s">
        <v>8804</v>
      </c>
      <c r="D2782" s="47">
        <v>20100109</v>
      </c>
      <c r="E2782" s="13" t="s">
        <v>10677</v>
      </c>
      <c r="F2782" s="13" t="s">
        <v>4939</v>
      </c>
      <c r="G2782" s="13" t="s">
        <v>4948</v>
      </c>
      <c r="H2782" s="13" t="s">
        <v>3048</v>
      </c>
      <c r="I2782" s="13" t="s">
        <v>3047</v>
      </c>
      <c r="J2782" s="13">
        <v>0</v>
      </c>
      <c r="K2782" s="13" t="s">
        <v>3023</v>
      </c>
      <c r="L2782" s="13" t="s">
        <v>3028</v>
      </c>
      <c r="M2782" s="14">
        <v>145.07999999999998</v>
      </c>
      <c r="N2782" s="9">
        <v>10</v>
      </c>
      <c r="O2782" s="15">
        <v>41365</v>
      </c>
    </row>
    <row r="2783" spans="1:15" ht="12.75" customHeight="1" x14ac:dyDescent="0.25">
      <c r="A2783" s="13" t="s">
        <v>6175</v>
      </c>
      <c r="B2783" s="46" t="s">
        <v>8805</v>
      </c>
      <c r="C2783" s="35" t="s">
        <v>8806</v>
      </c>
      <c r="D2783" s="47">
        <v>20100084</v>
      </c>
      <c r="E2783" s="13" t="s">
        <v>10677</v>
      </c>
      <c r="F2783" s="13" t="s">
        <v>4939</v>
      </c>
      <c r="G2783" s="13" t="s">
        <v>4948</v>
      </c>
      <c r="H2783" s="13" t="s">
        <v>3048</v>
      </c>
      <c r="I2783" s="13" t="s">
        <v>3047</v>
      </c>
      <c r="J2783" s="13">
        <v>0</v>
      </c>
      <c r="K2783" s="13" t="s">
        <v>3023</v>
      </c>
      <c r="L2783" s="13" t="s">
        <v>3028</v>
      </c>
      <c r="M2783" s="14">
        <v>64</v>
      </c>
      <c r="N2783" s="9">
        <v>10</v>
      </c>
      <c r="O2783" s="15">
        <v>41365</v>
      </c>
    </row>
    <row r="2784" spans="1:15" ht="12.75" customHeight="1" x14ac:dyDescent="0.25">
      <c r="A2784" s="13" t="s">
        <v>6176</v>
      </c>
      <c r="B2784" s="46" t="s">
        <v>8807</v>
      </c>
      <c r="C2784" s="35" t="s">
        <v>8808</v>
      </c>
      <c r="D2784" s="47">
        <v>20090211</v>
      </c>
      <c r="E2784" s="13" t="s">
        <v>10677</v>
      </c>
      <c r="F2784" s="13" t="s">
        <v>4939</v>
      </c>
      <c r="G2784" s="13" t="s">
        <v>4948</v>
      </c>
      <c r="H2784" s="13" t="s">
        <v>3048</v>
      </c>
      <c r="I2784" s="13" t="s">
        <v>3047</v>
      </c>
      <c r="J2784" s="13">
        <v>0</v>
      </c>
      <c r="K2784" s="13" t="s">
        <v>3023</v>
      </c>
      <c r="L2784" s="13" t="s">
        <v>3028</v>
      </c>
      <c r="M2784" s="14">
        <v>46.123111999999999</v>
      </c>
      <c r="N2784" s="9">
        <v>10</v>
      </c>
      <c r="O2784" s="15">
        <v>41365</v>
      </c>
    </row>
    <row r="2785" spans="1:15" ht="12.75" customHeight="1" x14ac:dyDescent="0.25">
      <c r="A2785" s="13" t="s">
        <v>6177</v>
      </c>
      <c r="B2785" s="46" t="s">
        <v>8809</v>
      </c>
      <c r="C2785" s="35" t="s">
        <v>8810</v>
      </c>
      <c r="D2785" s="47">
        <v>20060160</v>
      </c>
      <c r="E2785" s="13" t="s">
        <v>10677</v>
      </c>
      <c r="F2785" s="13" t="s">
        <v>4939</v>
      </c>
      <c r="G2785" s="13" t="s">
        <v>4948</v>
      </c>
      <c r="H2785" s="13" t="s">
        <v>3048</v>
      </c>
      <c r="I2785" s="13" t="s">
        <v>3047</v>
      </c>
      <c r="J2785" s="13">
        <v>0</v>
      </c>
      <c r="K2785" s="13" t="s">
        <v>3023</v>
      </c>
      <c r="L2785" s="13" t="s">
        <v>3028</v>
      </c>
      <c r="M2785" s="14">
        <v>1000</v>
      </c>
      <c r="N2785" s="9">
        <v>10</v>
      </c>
      <c r="O2785" s="15">
        <v>41365</v>
      </c>
    </row>
    <row r="2786" spans="1:15" ht="12.75" customHeight="1" x14ac:dyDescent="0.25">
      <c r="A2786" s="13" t="s">
        <v>6178</v>
      </c>
      <c r="B2786" s="46" t="s">
        <v>8811</v>
      </c>
      <c r="C2786" s="35" t="s">
        <v>8810</v>
      </c>
      <c r="D2786" s="47">
        <v>20060271</v>
      </c>
      <c r="E2786" s="13" t="s">
        <v>10677</v>
      </c>
      <c r="F2786" s="13" t="s">
        <v>4939</v>
      </c>
      <c r="G2786" s="13" t="s">
        <v>4948</v>
      </c>
      <c r="H2786" s="13" t="s">
        <v>3048</v>
      </c>
      <c r="I2786" s="13" t="s">
        <v>3047</v>
      </c>
      <c r="J2786" s="13">
        <v>0</v>
      </c>
      <c r="K2786" s="13" t="s">
        <v>3023</v>
      </c>
      <c r="L2786" s="13" t="s">
        <v>3028</v>
      </c>
      <c r="M2786" s="14">
        <v>1000</v>
      </c>
      <c r="N2786" s="9">
        <v>10</v>
      </c>
      <c r="O2786" s="15">
        <v>41365</v>
      </c>
    </row>
    <row r="2787" spans="1:15" ht="12.75" customHeight="1" x14ac:dyDescent="0.25">
      <c r="A2787" s="13" t="s">
        <v>6179</v>
      </c>
      <c r="B2787" s="46" t="s">
        <v>8812</v>
      </c>
      <c r="C2787" s="35" t="s">
        <v>8813</v>
      </c>
      <c r="D2787" s="47">
        <v>20070637</v>
      </c>
      <c r="E2787" s="13" t="s">
        <v>10677</v>
      </c>
      <c r="F2787" s="13" t="s">
        <v>4939</v>
      </c>
      <c r="G2787" s="13" t="s">
        <v>4948</v>
      </c>
      <c r="H2787" s="13" t="s">
        <v>3048</v>
      </c>
      <c r="I2787" s="13" t="s">
        <v>3047</v>
      </c>
      <c r="J2787" s="13">
        <v>0</v>
      </c>
      <c r="K2787" s="13" t="s">
        <v>3023</v>
      </c>
      <c r="L2787" s="13" t="s">
        <v>3028</v>
      </c>
      <c r="M2787" s="14">
        <v>9.2799999999999994</v>
      </c>
      <c r="N2787" s="9">
        <v>10</v>
      </c>
      <c r="O2787" s="15">
        <v>41365</v>
      </c>
    </row>
    <row r="2788" spans="1:15" ht="12.75" customHeight="1" x14ac:dyDescent="0.25">
      <c r="A2788" s="13" t="s">
        <v>6180</v>
      </c>
      <c r="B2788" s="46" t="s">
        <v>8814</v>
      </c>
      <c r="C2788" s="35" t="s">
        <v>8815</v>
      </c>
      <c r="D2788" s="47">
        <v>20050307</v>
      </c>
      <c r="E2788" s="13" t="s">
        <v>10677</v>
      </c>
      <c r="F2788" s="13" t="s">
        <v>4939</v>
      </c>
      <c r="G2788" s="13" t="s">
        <v>4948</v>
      </c>
      <c r="H2788" s="13" t="s">
        <v>3048</v>
      </c>
      <c r="I2788" s="13" t="s">
        <v>3047</v>
      </c>
      <c r="J2788" s="13">
        <v>0</v>
      </c>
      <c r="K2788" s="13" t="s">
        <v>3023</v>
      </c>
      <c r="L2788" s="13" t="s">
        <v>3028</v>
      </c>
      <c r="M2788" s="14">
        <v>179.28</v>
      </c>
      <c r="N2788" s="9">
        <v>10</v>
      </c>
      <c r="O2788" s="15">
        <v>41365</v>
      </c>
    </row>
    <row r="2789" spans="1:15" ht="12.75" customHeight="1" x14ac:dyDescent="0.25">
      <c r="A2789" s="13" t="s">
        <v>6181</v>
      </c>
      <c r="B2789" s="46" t="s">
        <v>8816</v>
      </c>
      <c r="C2789" s="35" t="s">
        <v>8817</v>
      </c>
      <c r="D2789" s="47">
        <v>20070266</v>
      </c>
      <c r="E2789" s="13" t="s">
        <v>10677</v>
      </c>
      <c r="F2789" s="13" t="s">
        <v>4939</v>
      </c>
      <c r="G2789" s="13" t="s">
        <v>4948</v>
      </c>
      <c r="H2789" s="13" t="s">
        <v>3048</v>
      </c>
      <c r="I2789" s="13" t="s">
        <v>3047</v>
      </c>
      <c r="J2789" s="13">
        <v>0</v>
      </c>
      <c r="K2789" s="13" t="s">
        <v>3023</v>
      </c>
      <c r="L2789" s="13" t="s">
        <v>3028</v>
      </c>
      <c r="M2789" s="14">
        <v>107.28</v>
      </c>
      <c r="N2789" s="9">
        <v>10</v>
      </c>
      <c r="O2789" s="15">
        <v>41365</v>
      </c>
    </row>
    <row r="2790" spans="1:15" ht="12.75" customHeight="1" x14ac:dyDescent="0.25">
      <c r="A2790" s="13" t="s">
        <v>6182</v>
      </c>
      <c r="B2790" s="46" t="s">
        <v>8818</v>
      </c>
      <c r="C2790" s="35" t="s">
        <v>8819</v>
      </c>
      <c r="D2790" s="47">
        <v>20060506</v>
      </c>
      <c r="E2790" s="13" t="s">
        <v>10677</v>
      </c>
      <c r="F2790" s="13" t="s">
        <v>4939</v>
      </c>
      <c r="G2790" s="13" t="s">
        <v>4948</v>
      </c>
      <c r="H2790" s="13" t="s">
        <v>3048</v>
      </c>
      <c r="I2790" s="13" t="s">
        <v>3047</v>
      </c>
      <c r="J2790" s="13">
        <v>0</v>
      </c>
      <c r="K2790" s="13" t="s">
        <v>3023</v>
      </c>
      <c r="L2790" s="13" t="s">
        <v>3028</v>
      </c>
      <c r="M2790" s="14">
        <v>172.8</v>
      </c>
      <c r="N2790" s="9">
        <v>10</v>
      </c>
      <c r="O2790" s="15">
        <v>41365</v>
      </c>
    </row>
    <row r="2791" spans="1:15" ht="12.75" customHeight="1" x14ac:dyDescent="0.25">
      <c r="A2791" s="13" t="s">
        <v>6183</v>
      </c>
      <c r="B2791" s="46" t="s">
        <v>8820</v>
      </c>
      <c r="C2791" s="35" t="s">
        <v>8821</v>
      </c>
      <c r="D2791" s="47">
        <v>20080044</v>
      </c>
      <c r="E2791" s="13" t="s">
        <v>10677</v>
      </c>
      <c r="F2791" s="13" t="s">
        <v>4939</v>
      </c>
      <c r="G2791" s="13" t="s">
        <v>4948</v>
      </c>
      <c r="H2791" s="13" t="s">
        <v>3048</v>
      </c>
      <c r="I2791" s="13" t="s">
        <v>3047</v>
      </c>
      <c r="J2791" s="13">
        <v>0</v>
      </c>
      <c r="K2791" s="13" t="s">
        <v>3023</v>
      </c>
      <c r="L2791" s="13" t="s">
        <v>3028</v>
      </c>
      <c r="M2791" s="14">
        <v>62.4</v>
      </c>
      <c r="N2791" s="9">
        <v>10</v>
      </c>
      <c r="O2791" s="15">
        <v>41365</v>
      </c>
    </row>
    <row r="2792" spans="1:15" ht="12.75" customHeight="1" x14ac:dyDescent="0.25">
      <c r="A2792" s="13" t="s">
        <v>6184</v>
      </c>
      <c r="B2792" s="46" t="s">
        <v>8822</v>
      </c>
      <c r="C2792" s="35" t="s">
        <v>8823</v>
      </c>
      <c r="D2792" s="47">
        <v>20070536</v>
      </c>
      <c r="E2792" s="13" t="s">
        <v>10677</v>
      </c>
      <c r="F2792" s="13" t="s">
        <v>4939</v>
      </c>
      <c r="G2792" s="13" t="s">
        <v>4948</v>
      </c>
      <c r="H2792" s="13" t="s">
        <v>3048</v>
      </c>
      <c r="I2792" s="13" t="s">
        <v>3047</v>
      </c>
      <c r="J2792" s="13">
        <v>0</v>
      </c>
      <c r="K2792" s="13" t="s">
        <v>3023</v>
      </c>
      <c r="L2792" s="13" t="s">
        <v>3028</v>
      </c>
      <c r="M2792" s="14">
        <v>313.44</v>
      </c>
      <c r="N2792" s="9">
        <v>10</v>
      </c>
      <c r="O2792" s="15">
        <v>41365</v>
      </c>
    </row>
    <row r="2793" spans="1:15" ht="12.75" customHeight="1" x14ac:dyDescent="0.25">
      <c r="A2793" s="13" t="s">
        <v>6185</v>
      </c>
      <c r="B2793" s="46" t="s">
        <v>8824</v>
      </c>
      <c r="C2793" s="35" t="s">
        <v>8823</v>
      </c>
      <c r="D2793" s="47">
        <v>20070537</v>
      </c>
      <c r="E2793" s="13" t="s">
        <v>10677</v>
      </c>
      <c r="F2793" s="13" t="s">
        <v>4939</v>
      </c>
      <c r="G2793" s="13" t="s">
        <v>4948</v>
      </c>
      <c r="H2793" s="13" t="s">
        <v>3048</v>
      </c>
      <c r="I2793" s="13" t="s">
        <v>3047</v>
      </c>
      <c r="J2793" s="13">
        <v>0</v>
      </c>
      <c r="K2793" s="13" t="s">
        <v>3023</v>
      </c>
      <c r="L2793" s="13" t="s">
        <v>3028</v>
      </c>
      <c r="M2793" s="14">
        <v>314.15999999999997</v>
      </c>
      <c r="N2793" s="9">
        <v>10</v>
      </c>
      <c r="O2793" s="15">
        <v>41365</v>
      </c>
    </row>
    <row r="2794" spans="1:15" ht="12.75" customHeight="1" x14ac:dyDescent="0.25">
      <c r="A2794" s="13" t="s">
        <v>6186</v>
      </c>
      <c r="B2794" s="46" t="s">
        <v>8825</v>
      </c>
      <c r="C2794" s="35" t="s">
        <v>8826</v>
      </c>
      <c r="D2794" s="47">
        <v>20090335</v>
      </c>
      <c r="E2794" s="13" t="s">
        <v>10677</v>
      </c>
      <c r="F2794" s="13" t="s">
        <v>4939</v>
      </c>
      <c r="G2794" s="13" t="s">
        <v>4948</v>
      </c>
      <c r="H2794" s="13" t="s">
        <v>3048</v>
      </c>
      <c r="I2794" s="13" t="s">
        <v>3047</v>
      </c>
      <c r="J2794" s="13">
        <v>0</v>
      </c>
      <c r="K2794" s="13" t="s">
        <v>3023</v>
      </c>
      <c r="L2794" s="13" t="s">
        <v>3028</v>
      </c>
      <c r="M2794" s="14">
        <v>96.8</v>
      </c>
      <c r="N2794" s="9">
        <v>10</v>
      </c>
      <c r="O2794" s="15">
        <v>41365</v>
      </c>
    </row>
    <row r="2795" spans="1:15" ht="12.75" customHeight="1" x14ac:dyDescent="0.25">
      <c r="A2795" s="13" t="s">
        <v>6187</v>
      </c>
      <c r="B2795" s="46" t="s">
        <v>8827</v>
      </c>
      <c r="C2795" s="35" t="s">
        <v>8828</v>
      </c>
      <c r="D2795" s="47">
        <v>20000639</v>
      </c>
      <c r="E2795" s="13" t="s">
        <v>10677</v>
      </c>
      <c r="F2795" s="13" t="s">
        <v>4939</v>
      </c>
      <c r="G2795" s="13" t="s">
        <v>4948</v>
      </c>
      <c r="H2795" s="13" t="s">
        <v>3048</v>
      </c>
      <c r="I2795" s="13" t="s">
        <v>3047</v>
      </c>
      <c r="J2795" s="13">
        <v>0</v>
      </c>
      <c r="K2795" s="13" t="s">
        <v>3023</v>
      </c>
      <c r="L2795" s="13" t="s">
        <v>3028</v>
      </c>
      <c r="M2795" s="14">
        <v>125.896</v>
      </c>
      <c r="N2795" s="9">
        <v>10</v>
      </c>
      <c r="O2795" s="15">
        <v>41365</v>
      </c>
    </row>
    <row r="2796" spans="1:15" ht="12.75" customHeight="1" x14ac:dyDescent="0.25">
      <c r="A2796" s="13" t="s">
        <v>6188</v>
      </c>
      <c r="B2796" s="46" t="s">
        <v>8829</v>
      </c>
      <c r="C2796" s="35" t="s">
        <v>8830</v>
      </c>
      <c r="D2796" s="47">
        <v>20100049</v>
      </c>
      <c r="E2796" s="13" t="s">
        <v>10677</v>
      </c>
      <c r="F2796" s="13" t="s">
        <v>4939</v>
      </c>
      <c r="G2796" s="13" t="s">
        <v>4948</v>
      </c>
      <c r="H2796" s="13" t="s">
        <v>3048</v>
      </c>
      <c r="I2796" s="13" t="s">
        <v>3047</v>
      </c>
      <c r="J2796" s="13">
        <v>0</v>
      </c>
      <c r="K2796" s="13" t="s">
        <v>3023</v>
      </c>
      <c r="L2796" s="13" t="s">
        <v>3028</v>
      </c>
      <c r="M2796" s="14">
        <v>27.2</v>
      </c>
      <c r="N2796" s="9">
        <v>10</v>
      </c>
      <c r="O2796" s="15">
        <v>41365</v>
      </c>
    </row>
    <row r="2797" spans="1:15" ht="12.75" customHeight="1" x14ac:dyDescent="0.25">
      <c r="A2797" s="13" t="s">
        <v>6189</v>
      </c>
      <c r="B2797" s="46" t="s">
        <v>8831</v>
      </c>
      <c r="C2797" s="35" t="s">
        <v>8832</v>
      </c>
      <c r="D2797" s="47">
        <v>20080187</v>
      </c>
      <c r="E2797" s="13" t="s">
        <v>10677</v>
      </c>
      <c r="F2797" s="13" t="s">
        <v>4939</v>
      </c>
      <c r="G2797" s="13" t="s">
        <v>4948</v>
      </c>
      <c r="H2797" s="13" t="s">
        <v>3048</v>
      </c>
      <c r="I2797" s="13" t="s">
        <v>3047</v>
      </c>
      <c r="J2797" s="13">
        <v>0</v>
      </c>
      <c r="K2797" s="13" t="s">
        <v>3023</v>
      </c>
      <c r="L2797" s="13" t="s">
        <v>3028</v>
      </c>
      <c r="M2797" s="14">
        <v>159.08800000000002</v>
      </c>
      <c r="N2797" s="9">
        <v>10</v>
      </c>
      <c r="O2797" s="15">
        <v>41365</v>
      </c>
    </row>
    <row r="2798" spans="1:15" ht="12.75" customHeight="1" x14ac:dyDescent="0.25">
      <c r="A2798" s="13" t="s">
        <v>6190</v>
      </c>
      <c r="B2798" s="46" t="s">
        <v>8833</v>
      </c>
      <c r="C2798" s="35" t="s">
        <v>8834</v>
      </c>
      <c r="D2798" s="47">
        <v>20060097</v>
      </c>
      <c r="E2798" s="13" t="s">
        <v>10677</v>
      </c>
      <c r="F2798" s="13" t="s">
        <v>4939</v>
      </c>
      <c r="G2798" s="13" t="s">
        <v>4948</v>
      </c>
      <c r="H2798" s="13" t="s">
        <v>3048</v>
      </c>
      <c r="I2798" s="13" t="s">
        <v>3047</v>
      </c>
      <c r="J2798" s="13">
        <v>0</v>
      </c>
      <c r="K2798" s="13" t="s">
        <v>3023</v>
      </c>
      <c r="L2798" s="13" t="s">
        <v>3028</v>
      </c>
      <c r="M2798" s="14">
        <v>176</v>
      </c>
      <c r="N2798" s="9">
        <v>10</v>
      </c>
      <c r="O2798" s="15">
        <v>41365</v>
      </c>
    </row>
    <row r="2799" spans="1:15" ht="12.75" customHeight="1" x14ac:dyDescent="0.25">
      <c r="A2799" s="13" t="s">
        <v>6191</v>
      </c>
      <c r="B2799" s="46" t="s">
        <v>8835</v>
      </c>
      <c r="C2799" s="35" t="s">
        <v>8836</v>
      </c>
      <c r="D2799" s="47">
        <v>20070535</v>
      </c>
      <c r="E2799" s="13" t="s">
        <v>10677</v>
      </c>
      <c r="F2799" s="13" t="s">
        <v>4939</v>
      </c>
      <c r="G2799" s="13" t="s">
        <v>4948</v>
      </c>
      <c r="H2799" s="13" t="s">
        <v>3048</v>
      </c>
      <c r="I2799" s="13" t="s">
        <v>3047</v>
      </c>
      <c r="J2799" s="13">
        <v>0</v>
      </c>
      <c r="K2799" s="13" t="s">
        <v>3023</v>
      </c>
      <c r="L2799" s="13" t="s">
        <v>3028</v>
      </c>
      <c r="M2799" s="14">
        <v>479.03999999999996</v>
      </c>
      <c r="N2799" s="9">
        <v>10</v>
      </c>
      <c r="O2799" s="15">
        <v>41365</v>
      </c>
    </row>
    <row r="2800" spans="1:15" ht="12.75" customHeight="1" x14ac:dyDescent="0.25">
      <c r="A2800" s="13" t="s">
        <v>6192</v>
      </c>
      <c r="B2800" s="46" t="s">
        <v>8837</v>
      </c>
      <c r="C2800" s="35" t="s">
        <v>8838</v>
      </c>
      <c r="D2800" s="47">
        <v>20060144</v>
      </c>
      <c r="E2800" s="13" t="s">
        <v>10677</v>
      </c>
      <c r="F2800" s="13" t="s">
        <v>4939</v>
      </c>
      <c r="G2800" s="13" t="s">
        <v>4948</v>
      </c>
      <c r="H2800" s="13" t="s">
        <v>3048</v>
      </c>
      <c r="I2800" s="13" t="s">
        <v>3047</v>
      </c>
      <c r="J2800" s="13">
        <v>0</v>
      </c>
      <c r="K2800" s="13" t="s">
        <v>3023</v>
      </c>
      <c r="L2800" s="13" t="s">
        <v>3028</v>
      </c>
      <c r="M2800" s="14">
        <v>312.8</v>
      </c>
      <c r="N2800" s="9">
        <v>10</v>
      </c>
      <c r="O2800" s="15">
        <v>41365</v>
      </c>
    </row>
    <row r="2801" spans="1:15" ht="12.75" customHeight="1" x14ac:dyDescent="0.25">
      <c r="A2801" s="13" t="s">
        <v>6193</v>
      </c>
      <c r="B2801" s="46" t="s">
        <v>8839</v>
      </c>
      <c r="C2801" s="35" t="s">
        <v>8840</v>
      </c>
      <c r="D2801" s="47">
        <v>20060192</v>
      </c>
      <c r="E2801" s="13" t="s">
        <v>10677</v>
      </c>
      <c r="F2801" s="13" t="s">
        <v>4939</v>
      </c>
      <c r="G2801" s="13" t="s">
        <v>4948</v>
      </c>
      <c r="H2801" s="13" t="s">
        <v>3048</v>
      </c>
      <c r="I2801" s="13" t="s">
        <v>3047</v>
      </c>
      <c r="J2801" s="13">
        <v>0</v>
      </c>
      <c r="K2801" s="13" t="s">
        <v>3023</v>
      </c>
      <c r="L2801" s="13" t="s">
        <v>3028</v>
      </c>
      <c r="M2801" s="14">
        <v>96</v>
      </c>
      <c r="N2801" s="9">
        <v>10</v>
      </c>
      <c r="O2801" s="15">
        <v>41365</v>
      </c>
    </row>
    <row r="2802" spans="1:15" ht="12.75" customHeight="1" x14ac:dyDescent="0.25">
      <c r="A2802" s="13" t="s">
        <v>6194</v>
      </c>
      <c r="B2802" s="46" t="s">
        <v>8841</v>
      </c>
      <c r="C2802" s="35" t="s">
        <v>8842</v>
      </c>
      <c r="D2802" s="47">
        <v>20080308</v>
      </c>
      <c r="E2802" s="13" t="s">
        <v>10677</v>
      </c>
      <c r="F2802" s="13" t="s">
        <v>4939</v>
      </c>
      <c r="G2802" s="13" t="s">
        <v>4948</v>
      </c>
      <c r="H2802" s="13" t="s">
        <v>3048</v>
      </c>
      <c r="I2802" s="13" t="s">
        <v>3047</v>
      </c>
      <c r="J2802" s="13">
        <v>0</v>
      </c>
      <c r="K2802" s="13" t="s">
        <v>3023</v>
      </c>
      <c r="L2802" s="13" t="s">
        <v>3028</v>
      </c>
      <c r="M2802" s="14">
        <v>199.2</v>
      </c>
      <c r="N2802" s="9">
        <v>10</v>
      </c>
      <c r="O2802" s="15">
        <v>41365</v>
      </c>
    </row>
    <row r="2803" spans="1:15" ht="12.75" customHeight="1" x14ac:dyDescent="0.25">
      <c r="A2803" s="13" t="s">
        <v>6195</v>
      </c>
      <c r="B2803" s="46" t="s">
        <v>8843</v>
      </c>
      <c r="C2803" s="35" t="s">
        <v>8844</v>
      </c>
      <c r="D2803" s="47">
        <v>20100285</v>
      </c>
      <c r="E2803" s="13" t="s">
        <v>10677</v>
      </c>
      <c r="F2803" s="13" t="s">
        <v>4939</v>
      </c>
      <c r="G2803" s="13" t="s">
        <v>4948</v>
      </c>
      <c r="H2803" s="13" t="s">
        <v>3048</v>
      </c>
      <c r="I2803" s="13" t="s">
        <v>3047</v>
      </c>
      <c r="J2803" s="13">
        <v>0</v>
      </c>
      <c r="K2803" s="13" t="s">
        <v>3023</v>
      </c>
      <c r="L2803" s="13" t="s">
        <v>3028</v>
      </c>
      <c r="M2803" s="14">
        <v>164</v>
      </c>
      <c r="N2803" s="9">
        <v>10</v>
      </c>
      <c r="O2803" s="15">
        <v>41365</v>
      </c>
    </row>
    <row r="2804" spans="1:15" ht="12.75" customHeight="1" x14ac:dyDescent="0.25">
      <c r="A2804" s="13" t="s">
        <v>6196</v>
      </c>
      <c r="B2804" s="46" t="s">
        <v>8845</v>
      </c>
      <c r="C2804" s="35" t="s">
        <v>8844</v>
      </c>
      <c r="D2804" s="47">
        <v>20100288</v>
      </c>
      <c r="E2804" s="13" t="s">
        <v>10677</v>
      </c>
      <c r="F2804" s="13" t="s">
        <v>4939</v>
      </c>
      <c r="G2804" s="13" t="s">
        <v>4948</v>
      </c>
      <c r="H2804" s="13" t="s">
        <v>3048</v>
      </c>
      <c r="I2804" s="13" t="s">
        <v>3047</v>
      </c>
      <c r="J2804" s="13">
        <v>0</v>
      </c>
      <c r="K2804" s="13" t="s">
        <v>3023</v>
      </c>
      <c r="L2804" s="13" t="s">
        <v>3028</v>
      </c>
      <c r="M2804" s="14">
        <v>63.232000000000006</v>
      </c>
      <c r="N2804" s="9">
        <v>10</v>
      </c>
      <c r="O2804" s="15">
        <v>41365</v>
      </c>
    </row>
    <row r="2805" spans="1:15" ht="12.75" customHeight="1" x14ac:dyDescent="0.25">
      <c r="A2805" s="13" t="s">
        <v>6197</v>
      </c>
      <c r="B2805" s="46" t="s">
        <v>8846</v>
      </c>
      <c r="C2805" s="35" t="s">
        <v>8847</v>
      </c>
      <c r="D2805" s="47">
        <v>20070474</v>
      </c>
      <c r="E2805" s="13" t="s">
        <v>10677</v>
      </c>
      <c r="F2805" s="13" t="s">
        <v>4939</v>
      </c>
      <c r="G2805" s="13" t="s">
        <v>4948</v>
      </c>
      <c r="H2805" s="13" t="s">
        <v>3048</v>
      </c>
      <c r="I2805" s="13" t="s">
        <v>3047</v>
      </c>
      <c r="J2805" s="13">
        <v>0</v>
      </c>
      <c r="K2805" s="13" t="s">
        <v>3023</v>
      </c>
      <c r="L2805" s="13" t="s">
        <v>3028</v>
      </c>
      <c r="M2805" s="14">
        <v>95.167999999999992</v>
      </c>
      <c r="N2805" s="9">
        <v>10</v>
      </c>
      <c r="O2805" s="15">
        <v>41365</v>
      </c>
    </row>
    <row r="2806" spans="1:15" ht="12.75" customHeight="1" x14ac:dyDescent="0.25">
      <c r="A2806" s="13" t="s">
        <v>6198</v>
      </c>
      <c r="B2806" s="46" t="s">
        <v>8850</v>
      </c>
      <c r="C2806" s="35" t="s">
        <v>8851</v>
      </c>
      <c r="D2806" s="47">
        <v>20070232</v>
      </c>
      <c r="E2806" s="13" t="s">
        <v>10677</v>
      </c>
      <c r="F2806" s="13" t="s">
        <v>4939</v>
      </c>
      <c r="G2806" s="13" t="s">
        <v>4948</v>
      </c>
      <c r="H2806" s="13" t="s">
        <v>3048</v>
      </c>
      <c r="I2806" s="13" t="s">
        <v>3047</v>
      </c>
      <c r="J2806" s="13">
        <v>0</v>
      </c>
      <c r="K2806" s="13" t="s">
        <v>3023</v>
      </c>
      <c r="L2806" s="13" t="s">
        <v>3028</v>
      </c>
      <c r="M2806" s="14">
        <v>169.53</v>
      </c>
      <c r="N2806" s="9">
        <v>10</v>
      </c>
      <c r="O2806" s="15">
        <v>42095</v>
      </c>
    </row>
    <row r="2807" spans="1:15" ht="12.75" customHeight="1" x14ac:dyDescent="0.25">
      <c r="A2807" s="13" t="s">
        <v>6199</v>
      </c>
      <c r="B2807" s="46" t="s">
        <v>8852</v>
      </c>
      <c r="C2807" s="35" t="s">
        <v>8853</v>
      </c>
      <c r="D2807" s="47">
        <v>20000848</v>
      </c>
      <c r="E2807" s="13" t="s">
        <v>10677</v>
      </c>
      <c r="F2807" s="13" t="s">
        <v>4939</v>
      </c>
      <c r="G2807" s="13" t="s">
        <v>4948</v>
      </c>
      <c r="H2807" s="13" t="s">
        <v>3048</v>
      </c>
      <c r="I2807" s="13" t="s">
        <v>3047</v>
      </c>
      <c r="J2807" s="13">
        <v>0</v>
      </c>
      <c r="K2807" s="13" t="s">
        <v>3023</v>
      </c>
      <c r="L2807" s="13" t="s">
        <v>3028</v>
      </c>
      <c r="M2807" s="14">
        <v>25.768000000000001</v>
      </c>
      <c r="N2807" s="9">
        <v>10</v>
      </c>
      <c r="O2807" s="15">
        <v>41365</v>
      </c>
    </row>
    <row r="2808" spans="1:15" ht="12.75" customHeight="1" x14ac:dyDescent="0.25">
      <c r="A2808" s="13" t="s">
        <v>6200</v>
      </c>
      <c r="B2808" s="46" t="s">
        <v>8854</v>
      </c>
      <c r="C2808" s="35" t="s">
        <v>8853</v>
      </c>
      <c r="D2808" s="47">
        <v>20000864</v>
      </c>
      <c r="E2808" s="13" t="s">
        <v>10677</v>
      </c>
      <c r="F2808" s="13" t="s">
        <v>4939</v>
      </c>
      <c r="G2808" s="13" t="s">
        <v>4948</v>
      </c>
      <c r="H2808" s="13" t="s">
        <v>3048</v>
      </c>
      <c r="I2808" s="13" t="s">
        <v>3047</v>
      </c>
      <c r="J2808" s="13">
        <v>0</v>
      </c>
      <c r="K2808" s="13" t="s">
        <v>3023</v>
      </c>
      <c r="L2808" s="13" t="s">
        <v>3028</v>
      </c>
      <c r="M2808" s="14">
        <v>317.36799999999999</v>
      </c>
      <c r="N2808" s="9">
        <v>10</v>
      </c>
      <c r="O2808" s="15">
        <v>41365</v>
      </c>
    </row>
    <row r="2809" spans="1:15" ht="12.75" customHeight="1" x14ac:dyDescent="0.25">
      <c r="A2809" s="13" t="s">
        <v>6201</v>
      </c>
      <c r="B2809" s="46" t="s">
        <v>8855</v>
      </c>
      <c r="C2809" s="35" t="s">
        <v>8853</v>
      </c>
      <c r="D2809" s="47">
        <v>20070534</v>
      </c>
      <c r="E2809" s="13" t="s">
        <v>10677</v>
      </c>
      <c r="F2809" s="13" t="s">
        <v>4939</v>
      </c>
      <c r="G2809" s="13" t="s">
        <v>4948</v>
      </c>
      <c r="H2809" s="13" t="s">
        <v>3048</v>
      </c>
      <c r="I2809" s="13" t="s">
        <v>3047</v>
      </c>
      <c r="J2809" s="13">
        <v>0</v>
      </c>
      <c r="K2809" s="13" t="s">
        <v>3023</v>
      </c>
      <c r="L2809" s="13" t="s">
        <v>3028</v>
      </c>
      <c r="M2809" s="14">
        <v>499.88800000000003</v>
      </c>
      <c r="N2809" s="9">
        <v>10</v>
      </c>
      <c r="O2809" s="15">
        <v>41365</v>
      </c>
    </row>
    <row r="2810" spans="1:15" ht="12.75" customHeight="1" x14ac:dyDescent="0.25">
      <c r="A2810" s="13" t="s">
        <v>6202</v>
      </c>
      <c r="B2810" s="46" t="s">
        <v>8856</v>
      </c>
      <c r="C2810" s="35" t="s">
        <v>8857</v>
      </c>
      <c r="D2810" s="47">
        <v>20080034</v>
      </c>
      <c r="E2810" s="13" t="s">
        <v>10677</v>
      </c>
      <c r="F2810" s="13" t="s">
        <v>4939</v>
      </c>
      <c r="G2810" s="13" t="s">
        <v>4948</v>
      </c>
      <c r="H2810" s="13" t="s">
        <v>3048</v>
      </c>
      <c r="I2810" s="13" t="s">
        <v>3047</v>
      </c>
      <c r="J2810" s="13">
        <v>0</v>
      </c>
      <c r="K2810" s="13" t="s">
        <v>3023</v>
      </c>
      <c r="L2810" s="13" t="s">
        <v>3028</v>
      </c>
      <c r="M2810" s="14">
        <v>48.8</v>
      </c>
      <c r="N2810" s="9">
        <v>10</v>
      </c>
      <c r="O2810" s="15">
        <v>41365</v>
      </c>
    </row>
    <row r="2811" spans="1:15" ht="12.75" customHeight="1" x14ac:dyDescent="0.25">
      <c r="A2811" s="13" t="s">
        <v>6203</v>
      </c>
      <c r="B2811" s="46" t="s">
        <v>8858</v>
      </c>
      <c r="C2811" s="35" t="s">
        <v>8859</v>
      </c>
      <c r="D2811" s="47">
        <v>20060078</v>
      </c>
      <c r="E2811" s="13" t="s">
        <v>10677</v>
      </c>
      <c r="F2811" s="13" t="s">
        <v>4939</v>
      </c>
      <c r="G2811" s="13" t="s">
        <v>4948</v>
      </c>
      <c r="H2811" s="13" t="s">
        <v>3048</v>
      </c>
      <c r="I2811" s="13" t="s">
        <v>3047</v>
      </c>
      <c r="J2811" s="13">
        <v>0</v>
      </c>
      <c r="K2811" s="13" t="s">
        <v>3023</v>
      </c>
      <c r="L2811" s="13" t="s">
        <v>3028</v>
      </c>
      <c r="M2811" s="14">
        <v>99</v>
      </c>
      <c r="N2811" s="9">
        <v>10</v>
      </c>
      <c r="O2811" s="15">
        <v>42095</v>
      </c>
    </row>
    <row r="2812" spans="1:15" ht="12.75" customHeight="1" x14ac:dyDescent="0.25">
      <c r="A2812" s="13" t="s">
        <v>6204</v>
      </c>
      <c r="B2812" s="46" t="s">
        <v>8860</v>
      </c>
      <c r="C2812" s="35" t="s">
        <v>8861</v>
      </c>
      <c r="D2812" s="47">
        <v>20080309</v>
      </c>
      <c r="E2812" s="13" t="s">
        <v>10677</v>
      </c>
      <c r="F2812" s="13" t="s">
        <v>4939</v>
      </c>
      <c r="G2812" s="13" t="s">
        <v>4948</v>
      </c>
      <c r="H2812" s="13" t="s">
        <v>3048</v>
      </c>
      <c r="I2812" s="13" t="s">
        <v>3047</v>
      </c>
      <c r="J2812" s="13">
        <v>0</v>
      </c>
      <c r="K2812" s="13" t="s">
        <v>3023</v>
      </c>
      <c r="L2812" s="13" t="s">
        <v>3028</v>
      </c>
      <c r="M2812" s="14">
        <v>672</v>
      </c>
      <c r="N2812" s="9">
        <v>10</v>
      </c>
      <c r="O2812" s="15">
        <v>41365</v>
      </c>
    </row>
    <row r="2813" spans="1:15" ht="12.75" customHeight="1" x14ac:dyDescent="0.25">
      <c r="A2813" s="13" t="s">
        <v>6205</v>
      </c>
      <c r="B2813" s="46" t="s">
        <v>8862</v>
      </c>
      <c r="C2813" s="35" t="s">
        <v>8863</v>
      </c>
      <c r="D2813" s="47">
        <v>20100263</v>
      </c>
      <c r="E2813" s="13" t="s">
        <v>10677</v>
      </c>
      <c r="F2813" s="13" t="s">
        <v>4939</v>
      </c>
      <c r="G2813" s="13" t="s">
        <v>4948</v>
      </c>
      <c r="H2813" s="13" t="s">
        <v>3048</v>
      </c>
      <c r="I2813" s="13" t="s">
        <v>3047</v>
      </c>
      <c r="J2813" s="13">
        <v>0</v>
      </c>
      <c r="K2813" s="13" t="s">
        <v>3023</v>
      </c>
      <c r="L2813" s="13" t="s">
        <v>3028</v>
      </c>
      <c r="M2813" s="14">
        <v>238.08</v>
      </c>
      <c r="N2813" s="9">
        <v>10</v>
      </c>
      <c r="O2813" s="15">
        <v>41365</v>
      </c>
    </row>
    <row r="2814" spans="1:15" ht="12.75" customHeight="1" x14ac:dyDescent="0.25">
      <c r="A2814" s="13" t="s">
        <v>6206</v>
      </c>
      <c r="B2814" s="46" t="s">
        <v>8864</v>
      </c>
      <c r="C2814" s="35" t="s">
        <v>8865</v>
      </c>
      <c r="D2814" s="47">
        <v>20080195</v>
      </c>
      <c r="E2814" s="13" t="s">
        <v>10677</v>
      </c>
      <c r="F2814" s="13" t="s">
        <v>4939</v>
      </c>
      <c r="G2814" s="13" t="s">
        <v>4948</v>
      </c>
      <c r="H2814" s="13" t="s">
        <v>3048</v>
      </c>
      <c r="I2814" s="13" t="s">
        <v>3047</v>
      </c>
      <c r="J2814" s="13">
        <v>0</v>
      </c>
      <c r="K2814" s="13" t="s">
        <v>3023</v>
      </c>
      <c r="L2814" s="13" t="s">
        <v>3028</v>
      </c>
      <c r="M2814" s="14">
        <v>201.24799999999999</v>
      </c>
      <c r="N2814" s="9">
        <v>10</v>
      </c>
      <c r="O2814" s="15">
        <v>41365</v>
      </c>
    </row>
    <row r="2815" spans="1:15" ht="12.75" customHeight="1" x14ac:dyDescent="0.25">
      <c r="A2815" s="13" t="s">
        <v>6207</v>
      </c>
      <c r="B2815" s="46" t="s">
        <v>8866</v>
      </c>
      <c r="C2815" s="35" t="s">
        <v>8867</v>
      </c>
      <c r="D2815" s="47">
        <v>20070602</v>
      </c>
      <c r="E2815" s="13" t="s">
        <v>10677</v>
      </c>
      <c r="F2815" s="13" t="s">
        <v>4939</v>
      </c>
      <c r="G2815" s="13" t="s">
        <v>4948</v>
      </c>
      <c r="H2815" s="13" t="s">
        <v>3048</v>
      </c>
      <c r="I2815" s="13" t="s">
        <v>3047</v>
      </c>
      <c r="J2815" s="13">
        <v>0</v>
      </c>
      <c r="K2815" s="13" t="s">
        <v>3023</v>
      </c>
      <c r="L2815" s="13" t="s">
        <v>3028</v>
      </c>
      <c r="M2815" s="14">
        <v>275</v>
      </c>
      <c r="N2815" s="9">
        <v>10</v>
      </c>
      <c r="O2815" s="15">
        <v>42095</v>
      </c>
    </row>
    <row r="2816" spans="1:15" ht="12.75" customHeight="1" x14ac:dyDescent="0.25">
      <c r="A2816" s="13" t="s">
        <v>6208</v>
      </c>
      <c r="B2816" s="46" t="s">
        <v>8868</v>
      </c>
      <c r="C2816" s="35" t="s">
        <v>8869</v>
      </c>
      <c r="D2816" s="47">
        <v>20070455</v>
      </c>
      <c r="E2816" s="13" t="s">
        <v>10677</v>
      </c>
      <c r="F2816" s="13" t="s">
        <v>4939</v>
      </c>
      <c r="G2816" s="13" t="s">
        <v>4948</v>
      </c>
      <c r="H2816" s="13" t="s">
        <v>3048</v>
      </c>
      <c r="I2816" s="13" t="s">
        <v>3047</v>
      </c>
      <c r="J2816" s="13">
        <v>0</v>
      </c>
      <c r="K2816" s="13" t="s">
        <v>3023</v>
      </c>
      <c r="L2816" s="13" t="s">
        <v>3028</v>
      </c>
      <c r="M2816" s="14">
        <v>380</v>
      </c>
      <c r="N2816" s="9">
        <v>10</v>
      </c>
      <c r="O2816" s="15">
        <v>41365</v>
      </c>
    </row>
    <row r="2817" spans="1:15" ht="12.75" customHeight="1" x14ac:dyDescent="0.25">
      <c r="A2817" s="13" t="s">
        <v>6209</v>
      </c>
      <c r="B2817" s="46" t="s">
        <v>8870</v>
      </c>
      <c r="C2817" s="35" t="s">
        <v>8871</v>
      </c>
      <c r="D2817" s="47">
        <v>20080198</v>
      </c>
      <c r="E2817" s="13" t="s">
        <v>10677</v>
      </c>
      <c r="F2817" s="13" t="s">
        <v>4939</v>
      </c>
      <c r="G2817" s="13" t="s">
        <v>4948</v>
      </c>
      <c r="H2817" s="13" t="s">
        <v>3048</v>
      </c>
      <c r="I2817" s="13" t="s">
        <v>3047</v>
      </c>
      <c r="J2817" s="13">
        <v>0</v>
      </c>
      <c r="K2817" s="13" t="s">
        <v>3023</v>
      </c>
      <c r="L2817" s="13" t="s">
        <v>3028</v>
      </c>
      <c r="M2817" s="14">
        <v>202.48</v>
      </c>
      <c r="N2817" s="9">
        <v>10</v>
      </c>
      <c r="O2817" s="15">
        <v>41365</v>
      </c>
    </row>
    <row r="2818" spans="1:15" ht="12.75" customHeight="1" x14ac:dyDescent="0.25">
      <c r="A2818" s="13" t="s">
        <v>6210</v>
      </c>
      <c r="B2818" s="46" t="s">
        <v>8862</v>
      </c>
      <c r="C2818" s="35" t="s">
        <v>8872</v>
      </c>
      <c r="D2818" s="47">
        <v>20070476</v>
      </c>
      <c r="E2818" s="13" t="s">
        <v>10677</v>
      </c>
      <c r="F2818" s="13" t="s">
        <v>4939</v>
      </c>
      <c r="G2818" s="13" t="s">
        <v>4948</v>
      </c>
      <c r="H2818" s="13" t="s">
        <v>3048</v>
      </c>
      <c r="I2818" s="13" t="s">
        <v>3047</v>
      </c>
      <c r="J2818" s="13">
        <v>0</v>
      </c>
      <c r="K2818" s="13" t="s">
        <v>3023</v>
      </c>
      <c r="L2818" s="13" t="s">
        <v>3028</v>
      </c>
      <c r="M2818" s="14">
        <v>138.88</v>
      </c>
      <c r="N2818" s="9">
        <v>10</v>
      </c>
      <c r="O2818" s="15">
        <v>41365</v>
      </c>
    </row>
    <row r="2819" spans="1:15" ht="12.75" customHeight="1" x14ac:dyDescent="0.25">
      <c r="A2819" s="13" t="s">
        <v>6211</v>
      </c>
      <c r="B2819" s="46" t="s">
        <v>8873</v>
      </c>
      <c r="C2819" s="35" t="s">
        <v>8874</v>
      </c>
      <c r="D2819" s="47">
        <v>20070469</v>
      </c>
      <c r="E2819" s="13" t="s">
        <v>10677</v>
      </c>
      <c r="F2819" s="13" t="s">
        <v>4939</v>
      </c>
      <c r="G2819" s="13" t="s">
        <v>4948</v>
      </c>
      <c r="H2819" s="13" t="s">
        <v>3048</v>
      </c>
      <c r="I2819" s="13" t="s">
        <v>3047</v>
      </c>
      <c r="J2819" s="13">
        <v>0</v>
      </c>
      <c r="K2819" s="13" t="s">
        <v>3023</v>
      </c>
      <c r="L2819" s="13" t="s">
        <v>3028</v>
      </c>
      <c r="M2819" s="14">
        <v>44.8</v>
      </c>
      <c r="N2819" s="9">
        <v>10</v>
      </c>
      <c r="O2819" s="15">
        <v>41365</v>
      </c>
    </row>
    <row r="2820" spans="1:15" ht="12.75" customHeight="1" x14ac:dyDescent="0.25">
      <c r="A2820" s="13" t="s">
        <v>6212</v>
      </c>
      <c r="B2820" s="46" t="s">
        <v>8875</v>
      </c>
      <c r="C2820" s="35" t="s">
        <v>8876</v>
      </c>
      <c r="D2820" s="47">
        <v>20060069</v>
      </c>
      <c r="E2820" s="13" t="s">
        <v>10677</v>
      </c>
      <c r="F2820" s="13" t="s">
        <v>4939</v>
      </c>
      <c r="G2820" s="13" t="s">
        <v>4948</v>
      </c>
      <c r="H2820" s="13" t="s">
        <v>3048</v>
      </c>
      <c r="I2820" s="13" t="s">
        <v>3047</v>
      </c>
      <c r="J2820" s="13">
        <v>0</v>
      </c>
      <c r="K2820" s="13" t="s">
        <v>3023</v>
      </c>
      <c r="L2820" s="13" t="s">
        <v>3028</v>
      </c>
      <c r="M2820" s="14">
        <v>9.5099199999999993</v>
      </c>
      <c r="N2820" s="9">
        <v>10</v>
      </c>
      <c r="O2820" s="15">
        <v>41365</v>
      </c>
    </row>
    <row r="2821" spans="1:15" ht="12.75" customHeight="1" x14ac:dyDescent="0.25">
      <c r="A2821" s="13" t="s">
        <v>6213</v>
      </c>
      <c r="B2821" s="46" t="s">
        <v>8877</v>
      </c>
      <c r="C2821" s="35" t="s">
        <v>8878</v>
      </c>
      <c r="D2821" s="47">
        <v>20130076</v>
      </c>
      <c r="E2821" s="13" t="s">
        <v>10677</v>
      </c>
      <c r="F2821" s="13" t="s">
        <v>4939</v>
      </c>
      <c r="G2821" s="13" t="s">
        <v>4948</v>
      </c>
      <c r="H2821" s="13" t="s">
        <v>3048</v>
      </c>
      <c r="I2821" s="13" t="s">
        <v>3047</v>
      </c>
      <c r="J2821" s="13">
        <v>0</v>
      </c>
      <c r="K2821" s="13" t="s">
        <v>3023</v>
      </c>
      <c r="L2821" s="13" t="s">
        <v>3028</v>
      </c>
      <c r="M2821" s="14">
        <v>104</v>
      </c>
      <c r="N2821" s="9">
        <v>10</v>
      </c>
      <c r="O2821" s="15">
        <v>41365</v>
      </c>
    </row>
    <row r="2822" spans="1:15" ht="12.75" customHeight="1" x14ac:dyDescent="0.25">
      <c r="A2822" s="13" t="s">
        <v>6214</v>
      </c>
      <c r="B2822" s="46" t="s">
        <v>8879</v>
      </c>
      <c r="C2822" s="35" t="s">
        <v>8880</v>
      </c>
      <c r="D2822" s="47">
        <v>20060576</v>
      </c>
      <c r="E2822" s="13" t="s">
        <v>10677</v>
      </c>
      <c r="F2822" s="13" t="s">
        <v>4939</v>
      </c>
      <c r="G2822" s="13" t="s">
        <v>4948</v>
      </c>
      <c r="H2822" s="13" t="s">
        <v>3048</v>
      </c>
      <c r="I2822" s="13" t="s">
        <v>3047</v>
      </c>
      <c r="J2822" s="13">
        <v>0</v>
      </c>
      <c r="K2822" s="13" t="s">
        <v>3023</v>
      </c>
      <c r="L2822" s="13" t="s">
        <v>3028</v>
      </c>
      <c r="M2822" s="14">
        <v>48.88</v>
      </c>
      <c r="N2822" s="9">
        <v>10</v>
      </c>
      <c r="O2822" s="15">
        <v>42095</v>
      </c>
    </row>
    <row r="2823" spans="1:15" ht="12.75" customHeight="1" x14ac:dyDescent="0.25">
      <c r="A2823" s="13" t="s">
        <v>6215</v>
      </c>
      <c r="B2823" s="46" t="s">
        <v>8881</v>
      </c>
      <c r="C2823" s="35" t="s">
        <v>8882</v>
      </c>
      <c r="D2823" s="47">
        <v>20100126</v>
      </c>
      <c r="E2823" s="13" t="s">
        <v>10677</v>
      </c>
      <c r="F2823" s="13" t="s">
        <v>4939</v>
      </c>
      <c r="G2823" s="13" t="s">
        <v>4948</v>
      </c>
      <c r="H2823" s="13" t="s">
        <v>3048</v>
      </c>
      <c r="I2823" s="13" t="s">
        <v>3047</v>
      </c>
      <c r="J2823" s="13">
        <v>0</v>
      </c>
      <c r="K2823" s="13" t="s">
        <v>3023</v>
      </c>
      <c r="L2823" s="13" t="s">
        <v>3028</v>
      </c>
      <c r="M2823" s="14">
        <v>112</v>
      </c>
      <c r="N2823" s="9">
        <v>10</v>
      </c>
      <c r="O2823" s="15">
        <v>41365</v>
      </c>
    </row>
    <row r="2824" spans="1:15" ht="12.75" customHeight="1" x14ac:dyDescent="0.25">
      <c r="A2824" s="13" t="s">
        <v>6216</v>
      </c>
      <c r="B2824" s="46" t="s">
        <v>8883</v>
      </c>
      <c r="C2824" s="35" t="s">
        <v>8884</v>
      </c>
      <c r="D2824" s="47">
        <v>20000863</v>
      </c>
      <c r="E2824" s="13" t="s">
        <v>10677</v>
      </c>
      <c r="F2824" s="13" t="s">
        <v>4939</v>
      </c>
      <c r="G2824" s="13" t="s">
        <v>4948</v>
      </c>
      <c r="H2824" s="13" t="s">
        <v>3048</v>
      </c>
      <c r="I2824" s="13" t="s">
        <v>3047</v>
      </c>
      <c r="J2824" s="13">
        <v>0</v>
      </c>
      <c r="K2824" s="13" t="s">
        <v>3023</v>
      </c>
      <c r="L2824" s="13" t="s">
        <v>3028</v>
      </c>
      <c r="M2824" s="14">
        <v>51.448667200000003</v>
      </c>
      <c r="N2824" s="9">
        <v>10</v>
      </c>
      <c r="O2824" s="15">
        <v>41365</v>
      </c>
    </row>
    <row r="2825" spans="1:15" ht="12.75" customHeight="1" x14ac:dyDescent="0.25">
      <c r="A2825" s="13" t="s">
        <v>6217</v>
      </c>
      <c r="B2825" s="46" t="s">
        <v>8885</v>
      </c>
      <c r="C2825" s="35" t="s">
        <v>8886</v>
      </c>
      <c r="D2825" s="47">
        <v>20050323</v>
      </c>
      <c r="E2825" s="13" t="s">
        <v>10677</v>
      </c>
      <c r="F2825" s="13" t="s">
        <v>4939</v>
      </c>
      <c r="G2825" s="13" t="s">
        <v>4948</v>
      </c>
      <c r="H2825" s="13" t="s">
        <v>3048</v>
      </c>
      <c r="I2825" s="13" t="s">
        <v>3047</v>
      </c>
      <c r="J2825" s="13">
        <v>0</v>
      </c>
      <c r="K2825" s="13" t="s">
        <v>3023</v>
      </c>
      <c r="L2825" s="13" t="s">
        <v>3028</v>
      </c>
      <c r="M2825" s="14">
        <v>90.736000000000004</v>
      </c>
      <c r="N2825" s="9">
        <v>10</v>
      </c>
      <c r="O2825" s="15">
        <v>41365</v>
      </c>
    </row>
    <row r="2826" spans="1:15" ht="12.75" customHeight="1" x14ac:dyDescent="0.25">
      <c r="A2826" s="13" t="s">
        <v>6218</v>
      </c>
      <c r="B2826" s="46" t="s">
        <v>8887</v>
      </c>
      <c r="C2826" s="35" t="s">
        <v>8888</v>
      </c>
      <c r="D2826" s="47">
        <v>20050308</v>
      </c>
      <c r="E2826" s="13" t="s">
        <v>10677</v>
      </c>
      <c r="F2826" s="13" t="s">
        <v>4939</v>
      </c>
      <c r="G2826" s="13" t="s">
        <v>4948</v>
      </c>
      <c r="H2826" s="13" t="s">
        <v>3048</v>
      </c>
      <c r="I2826" s="13" t="s">
        <v>3047</v>
      </c>
      <c r="J2826" s="13">
        <v>0</v>
      </c>
      <c r="K2826" s="13" t="s">
        <v>3023</v>
      </c>
      <c r="L2826" s="13" t="s">
        <v>3028</v>
      </c>
      <c r="M2826" s="14">
        <v>179</v>
      </c>
      <c r="N2826" s="9">
        <v>10</v>
      </c>
      <c r="O2826" s="15">
        <v>42095</v>
      </c>
    </row>
    <row r="2827" spans="1:15" ht="12.75" customHeight="1" x14ac:dyDescent="0.25">
      <c r="A2827" s="13" t="s">
        <v>6219</v>
      </c>
      <c r="B2827" s="46" t="s">
        <v>8889</v>
      </c>
      <c r="C2827" s="35" t="s">
        <v>8890</v>
      </c>
      <c r="D2827" s="47">
        <v>20060582</v>
      </c>
      <c r="E2827" s="13" t="s">
        <v>10677</v>
      </c>
      <c r="F2827" s="13" t="s">
        <v>4939</v>
      </c>
      <c r="G2827" s="13" t="s">
        <v>4948</v>
      </c>
      <c r="H2827" s="13" t="s">
        <v>3048</v>
      </c>
      <c r="I2827" s="13" t="s">
        <v>3047</v>
      </c>
      <c r="J2827" s="13">
        <v>0</v>
      </c>
      <c r="K2827" s="13" t="s">
        <v>3023</v>
      </c>
      <c r="L2827" s="13" t="s">
        <v>3028</v>
      </c>
      <c r="M2827" s="14">
        <v>128.88</v>
      </c>
      <c r="N2827" s="9">
        <v>10</v>
      </c>
      <c r="O2827" s="15">
        <v>42095</v>
      </c>
    </row>
    <row r="2828" spans="1:15" ht="12.75" customHeight="1" x14ac:dyDescent="0.25">
      <c r="A2828" s="13" t="s">
        <v>6220</v>
      </c>
      <c r="B2828" s="46" t="s">
        <v>8891</v>
      </c>
      <c r="C2828" s="35" t="s">
        <v>8892</v>
      </c>
      <c r="D2828" s="47">
        <v>20060553</v>
      </c>
      <c r="E2828" s="13" t="s">
        <v>10677</v>
      </c>
      <c r="F2828" s="13" t="s">
        <v>4939</v>
      </c>
      <c r="G2828" s="13" t="s">
        <v>4948</v>
      </c>
      <c r="H2828" s="13" t="s">
        <v>3048</v>
      </c>
      <c r="I2828" s="13" t="s">
        <v>3047</v>
      </c>
      <c r="J2828" s="13">
        <v>0</v>
      </c>
      <c r="K2828" s="13" t="s">
        <v>3023</v>
      </c>
      <c r="L2828" s="13" t="s">
        <v>3028</v>
      </c>
      <c r="M2828" s="14">
        <v>107.944</v>
      </c>
      <c r="N2828" s="9">
        <v>10</v>
      </c>
      <c r="O2828" s="15">
        <v>42095</v>
      </c>
    </row>
    <row r="2829" spans="1:15" ht="12.75" customHeight="1" x14ac:dyDescent="0.25">
      <c r="A2829" s="13" t="s">
        <v>6221</v>
      </c>
      <c r="B2829" s="46" t="s">
        <v>8893</v>
      </c>
      <c r="C2829" s="35" t="s">
        <v>8894</v>
      </c>
      <c r="D2829" s="47">
        <v>20000431</v>
      </c>
      <c r="E2829" s="13" t="s">
        <v>10677</v>
      </c>
      <c r="F2829" s="13" t="s">
        <v>4939</v>
      </c>
      <c r="G2829" s="13" t="s">
        <v>4948</v>
      </c>
      <c r="H2829" s="13" t="s">
        <v>3048</v>
      </c>
      <c r="I2829" s="13" t="s">
        <v>3047</v>
      </c>
      <c r="J2829" s="13">
        <v>0</v>
      </c>
      <c r="K2829" s="13" t="s">
        <v>3023</v>
      </c>
      <c r="L2829" s="13" t="s">
        <v>3028</v>
      </c>
      <c r="M2829" s="14">
        <v>2</v>
      </c>
      <c r="N2829" s="9">
        <v>10</v>
      </c>
      <c r="O2829" s="15">
        <v>42095</v>
      </c>
    </row>
    <row r="2830" spans="1:15" ht="12.75" customHeight="1" x14ac:dyDescent="0.25">
      <c r="A2830" s="13" t="s">
        <v>6222</v>
      </c>
      <c r="B2830" s="46" t="s">
        <v>8895</v>
      </c>
      <c r="C2830" s="35" t="s">
        <v>8896</v>
      </c>
      <c r="D2830" s="47">
        <v>20090009</v>
      </c>
      <c r="E2830" s="13" t="s">
        <v>10677</v>
      </c>
      <c r="F2830" s="13" t="s">
        <v>4939</v>
      </c>
      <c r="G2830" s="13" t="s">
        <v>4948</v>
      </c>
      <c r="H2830" s="13" t="s">
        <v>3048</v>
      </c>
      <c r="I2830" s="13" t="s">
        <v>3047</v>
      </c>
      <c r="J2830" s="13">
        <v>0</v>
      </c>
      <c r="K2830" s="13" t="s">
        <v>3023</v>
      </c>
      <c r="L2830" s="13" t="s">
        <v>3028</v>
      </c>
      <c r="M2830" s="14">
        <v>59.2</v>
      </c>
      <c r="N2830" s="9">
        <v>10</v>
      </c>
      <c r="O2830" s="15">
        <v>42461</v>
      </c>
    </row>
    <row r="2831" spans="1:15" ht="12.75" customHeight="1" x14ac:dyDescent="0.25">
      <c r="A2831" s="13" t="s">
        <v>6223</v>
      </c>
      <c r="B2831" s="46" t="s">
        <v>8897</v>
      </c>
      <c r="C2831" s="35" t="s">
        <v>8898</v>
      </c>
      <c r="D2831" s="47">
        <v>20100240</v>
      </c>
      <c r="E2831" s="13" t="s">
        <v>10677</v>
      </c>
      <c r="F2831" s="13" t="s">
        <v>4939</v>
      </c>
      <c r="G2831" s="13" t="s">
        <v>4948</v>
      </c>
      <c r="H2831" s="13" t="s">
        <v>3048</v>
      </c>
      <c r="I2831" s="13" t="s">
        <v>3047</v>
      </c>
      <c r="J2831" s="13">
        <v>0</v>
      </c>
      <c r="K2831" s="13" t="s">
        <v>3023</v>
      </c>
      <c r="L2831" s="13" t="s">
        <v>3028</v>
      </c>
      <c r="M2831" s="14">
        <v>738.75200000000007</v>
      </c>
      <c r="N2831" s="9">
        <v>10</v>
      </c>
      <c r="O2831" s="15">
        <v>41365</v>
      </c>
    </row>
    <row r="2832" spans="1:15" ht="12.75" customHeight="1" x14ac:dyDescent="0.25">
      <c r="A2832" s="13" t="s">
        <v>6224</v>
      </c>
      <c r="B2832" s="46" t="s">
        <v>8899</v>
      </c>
      <c r="C2832" s="35" t="s">
        <v>8900</v>
      </c>
      <c r="D2832" s="47">
        <v>20050320</v>
      </c>
      <c r="E2832" s="13" t="s">
        <v>10677</v>
      </c>
      <c r="F2832" s="13" t="s">
        <v>4939</v>
      </c>
      <c r="G2832" s="13" t="s">
        <v>4948</v>
      </c>
      <c r="H2832" s="13" t="s">
        <v>3048</v>
      </c>
      <c r="I2832" s="13" t="s">
        <v>3047</v>
      </c>
      <c r="J2832" s="13">
        <v>0</v>
      </c>
      <c r="K2832" s="13" t="s">
        <v>3023</v>
      </c>
      <c r="L2832" s="13" t="s">
        <v>3028</v>
      </c>
      <c r="M2832" s="14">
        <v>90.736000000000004</v>
      </c>
      <c r="N2832" s="9">
        <v>10</v>
      </c>
      <c r="O2832" s="15">
        <v>41365</v>
      </c>
    </row>
    <row r="2833" spans="1:15" ht="12.75" customHeight="1" x14ac:dyDescent="0.25">
      <c r="A2833" s="13" t="s">
        <v>6225</v>
      </c>
      <c r="B2833" s="46" t="s">
        <v>8901</v>
      </c>
      <c r="C2833" s="35" t="s">
        <v>8902</v>
      </c>
      <c r="D2833" s="47">
        <v>20070627</v>
      </c>
      <c r="E2833" s="13" t="s">
        <v>10677</v>
      </c>
      <c r="F2833" s="13" t="s">
        <v>4939</v>
      </c>
      <c r="G2833" s="13" t="s">
        <v>4948</v>
      </c>
      <c r="H2833" s="13" t="s">
        <v>3048</v>
      </c>
      <c r="I2833" s="13" t="s">
        <v>3047</v>
      </c>
      <c r="J2833" s="13">
        <v>0</v>
      </c>
      <c r="K2833" s="13" t="s">
        <v>3023</v>
      </c>
      <c r="L2833" s="13" t="s">
        <v>3028</v>
      </c>
      <c r="M2833" s="14">
        <v>124</v>
      </c>
      <c r="N2833" s="9">
        <v>10</v>
      </c>
      <c r="O2833" s="15">
        <v>41365</v>
      </c>
    </row>
    <row r="2834" spans="1:15" ht="12.75" customHeight="1" x14ac:dyDescent="0.25">
      <c r="A2834" s="13" t="s">
        <v>6226</v>
      </c>
      <c r="B2834" s="46" t="s">
        <v>8903</v>
      </c>
      <c r="C2834" s="35" t="s">
        <v>8904</v>
      </c>
      <c r="D2834" s="47">
        <v>20060424</v>
      </c>
      <c r="E2834" s="13" t="s">
        <v>10677</v>
      </c>
      <c r="F2834" s="13" t="s">
        <v>4939</v>
      </c>
      <c r="G2834" s="13" t="s">
        <v>4948</v>
      </c>
      <c r="H2834" s="13" t="s">
        <v>3048</v>
      </c>
      <c r="I2834" s="13" t="s">
        <v>3047</v>
      </c>
      <c r="J2834" s="13">
        <v>0</v>
      </c>
      <c r="K2834" s="13" t="s">
        <v>3023</v>
      </c>
      <c r="L2834" s="13" t="s">
        <v>3028</v>
      </c>
      <c r="M2834" s="14">
        <v>121.4416784</v>
      </c>
      <c r="N2834" s="9">
        <v>10</v>
      </c>
      <c r="O2834" s="15">
        <v>41365</v>
      </c>
    </row>
    <row r="2835" spans="1:15" ht="12.75" customHeight="1" x14ac:dyDescent="0.25">
      <c r="A2835" s="13" t="s">
        <v>6227</v>
      </c>
      <c r="B2835" s="46" t="s">
        <v>8905</v>
      </c>
      <c r="C2835" s="35" t="s">
        <v>8906</v>
      </c>
      <c r="D2835" s="47">
        <v>20070702</v>
      </c>
      <c r="E2835" s="13" t="s">
        <v>10677</v>
      </c>
      <c r="F2835" s="13" t="s">
        <v>4939</v>
      </c>
      <c r="G2835" s="13" t="s">
        <v>4948</v>
      </c>
      <c r="H2835" s="13" t="s">
        <v>3048</v>
      </c>
      <c r="I2835" s="13" t="s">
        <v>3047</v>
      </c>
      <c r="J2835" s="13">
        <v>0</v>
      </c>
      <c r="K2835" s="13" t="s">
        <v>3023</v>
      </c>
      <c r="L2835" s="13" t="s">
        <v>3028</v>
      </c>
      <c r="M2835" s="14">
        <v>110.9</v>
      </c>
      <c r="N2835" s="9">
        <v>10</v>
      </c>
      <c r="O2835" s="15">
        <v>42095</v>
      </c>
    </row>
    <row r="2836" spans="1:15" ht="12.75" customHeight="1" x14ac:dyDescent="0.25">
      <c r="A2836" s="13" t="s">
        <v>6228</v>
      </c>
      <c r="B2836" s="46" t="s">
        <v>8907</v>
      </c>
      <c r="C2836" s="35" t="s">
        <v>8908</v>
      </c>
      <c r="D2836" s="47">
        <v>20050309</v>
      </c>
      <c r="E2836" s="13" t="s">
        <v>10677</v>
      </c>
      <c r="F2836" s="13" t="s">
        <v>4939</v>
      </c>
      <c r="G2836" s="13" t="s">
        <v>4948</v>
      </c>
      <c r="H2836" s="13" t="s">
        <v>3048</v>
      </c>
      <c r="I2836" s="13" t="s">
        <v>3047</v>
      </c>
      <c r="J2836" s="13">
        <v>0</v>
      </c>
      <c r="K2836" s="13" t="s">
        <v>3023</v>
      </c>
      <c r="L2836" s="13" t="s">
        <v>3028</v>
      </c>
      <c r="M2836" s="14">
        <v>90.736000000000004</v>
      </c>
      <c r="N2836" s="9">
        <v>10</v>
      </c>
      <c r="O2836" s="15">
        <v>41365</v>
      </c>
    </row>
    <row r="2837" spans="1:15" ht="12.75" customHeight="1" x14ac:dyDescent="0.25">
      <c r="A2837" s="13" t="s">
        <v>6229</v>
      </c>
      <c r="B2837" s="46" t="s">
        <v>8909</v>
      </c>
      <c r="C2837" s="35" t="s">
        <v>8910</v>
      </c>
      <c r="D2837" s="47">
        <v>20120026</v>
      </c>
      <c r="E2837" s="13" t="s">
        <v>10677</v>
      </c>
      <c r="F2837" s="13" t="s">
        <v>4939</v>
      </c>
      <c r="G2837" s="13" t="s">
        <v>4948</v>
      </c>
      <c r="H2837" s="13" t="s">
        <v>3048</v>
      </c>
      <c r="I2837" s="13" t="s">
        <v>3047</v>
      </c>
      <c r="J2837" s="13">
        <v>0</v>
      </c>
      <c r="K2837" s="13" t="s">
        <v>3023</v>
      </c>
      <c r="L2837" s="13" t="s">
        <v>3028</v>
      </c>
      <c r="M2837" s="14">
        <v>427.2</v>
      </c>
      <c r="N2837" s="9">
        <v>10</v>
      </c>
      <c r="O2837" s="15">
        <v>41365</v>
      </c>
    </row>
    <row r="2838" spans="1:15" ht="12.75" customHeight="1" x14ac:dyDescent="0.25">
      <c r="A2838" s="13" t="s">
        <v>6230</v>
      </c>
      <c r="B2838" s="46" t="s">
        <v>8912</v>
      </c>
      <c r="C2838" s="35" t="s">
        <v>8911</v>
      </c>
      <c r="D2838" s="47">
        <v>20140020</v>
      </c>
      <c r="E2838" s="13" t="s">
        <v>10677</v>
      </c>
      <c r="F2838" s="13" t="s">
        <v>4939</v>
      </c>
      <c r="G2838" s="13" t="s">
        <v>4948</v>
      </c>
      <c r="H2838" s="13" t="s">
        <v>3048</v>
      </c>
      <c r="I2838" s="13" t="s">
        <v>3047</v>
      </c>
      <c r="J2838" s="13">
        <v>0</v>
      </c>
      <c r="K2838" s="13" t="s">
        <v>3023</v>
      </c>
      <c r="L2838" s="13" t="s">
        <v>3028</v>
      </c>
      <c r="M2838" s="14">
        <v>501.30399999999997</v>
      </c>
      <c r="N2838" s="9">
        <v>10</v>
      </c>
      <c r="O2838" s="15">
        <v>41365</v>
      </c>
    </row>
    <row r="2839" spans="1:15" ht="12.75" customHeight="1" x14ac:dyDescent="0.25">
      <c r="A2839" s="13" t="s">
        <v>6231</v>
      </c>
      <c r="B2839" s="46" t="s">
        <v>8913</v>
      </c>
      <c r="C2839" s="35" t="s">
        <v>8914</v>
      </c>
      <c r="D2839" s="47">
        <v>20080312</v>
      </c>
      <c r="E2839" s="13" t="s">
        <v>10677</v>
      </c>
      <c r="F2839" s="13" t="s">
        <v>4939</v>
      </c>
      <c r="G2839" s="13" t="s">
        <v>4948</v>
      </c>
      <c r="H2839" s="13" t="s">
        <v>3048</v>
      </c>
      <c r="I2839" s="13" t="s">
        <v>3047</v>
      </c>
      <c r="J2839" s="13">
        <v>0</v>
      </c>
      <c r="K2839" s="13" t="s">
        <v>3023</v>
      </c>
      <c r="L2839" s="13" t="s">
        <v>3028</v>
      </c>
      <c r="M2839" s="14">
        <v>96</v>
      </c>
      <c r="N2839" s="9">
        <v>10</v>
      </c>
      <c r="O2839" s="15">
        <v>41365</v>
      </c>
    </row>
    <row r="2840" spans="1:15" ht="12.75" customHeight="1" x14ac:dyDescent="0.25">
      <c r="A2840" s="13" t="s">
        <v>6232</v>
      </c>
      <c r="B2840" s="46" t="s">
        <v>8915</v>
      </c>
      <c r="C2840" s="35" t="s">
        <v>8916</v>
      </c>
      <c r="D2840" s="47">
        <v>20070531</v>
      </c>
      <c r="E2840" s="13" t="s">
        <v>10677</v>
      </c>
      <c r="F2840" s="13" t="s">
        <v>4939</v>
      </c>
      <c r="G2840" s="13" t="s">
        <v>4948</v>
      </c>
      <c r="H2840" s="13" t="s">
        <v>3048</v>
      </c>
      <c r="I2840" s="13" t="s">
        <v>3047</v>
      </c>
      <c r="J2840" s="13">
        <v>0</v>
      </c>
      <c r="K2840" s="13" t="s">
        <v>3023</v>
      </c>
      <c r="L2840" s="13" t="s">
        <v>3028</v>
      </c>
      <c r="M2840" s="14">
        <v>171.66400000000002</v>
      </c>
      <c r="N2840" s="9">
        <v>10</v>
      </c>
      <c r="O2840" s="15">
        <v>41365</v>
      </c>
    </row>
    <row r="2841" spans="1:15" ht="12.75" customHeight="1" x14ac:dyDescent="0.25">
      <c r="A2841" s="13" t="s">
        <v>6233</v>
      </c>
      <c r="B2841" s="46" t="s">
        <v>8917</v>
      </c>
      <c r="C2841" s="35" t="s">
        <v>8918</v>
      </c>
      <c r="D2841" s="47">
        <v>20060269</v>
      </c>
      <c r="E2841" s="13" t="s">
        <v>10677</v>
      </c>
      <c r="F2841" s="13" t="s">
        <v>4939</v>
      </c>
      <c r="G2841" s="13" t="s">
        <v>4948</v>
      </c>
      <c r="H2841" s="13" t="s">
        <v>3048</v>
      </c>
      <c r="I2841" s="13" t="s">
        <v>3047</v>
      </c>
      <c r="J2841" s="13">
        <v>0</v>
      </c>
      <c r="K2841" s="13" t="s">
        <v>3023</v>
      </c>
      <c r="L2841" s="13" t="s">
        <v>3028</v>
      </c>
      <c r="M2841" s="14">
        <v>239.2</v>
      </c>
      <c r="N2841" s="9">
        <v>10</v>
      </c>
      <c r="O2841" s="15">
        <v>41365</v>
      </c>
    </row>
    <row r="2842" spans="1:15" ht="12.75" customHeight="1" x14ac:dyDescent="0.25">
      <c r="A2842" s="13" t="s">
        <v>6234</v>
      </c>
      <c r="B2842" s="46" t="s">
        <v>8919</v>
      </c>
      <c r="C2842" s="35" t="s">
        <v>8920</v>
      </c>
      <c r="D2842" s="47">
        <v>20070634</v>
      </c>
      <c r="E2842" s="13" t="s">
        <v>10677</v>
      </c>
      <c r="F2842" s="13" t="s">
        <v>4939</v>
      </c>
      <c r="G2842" s="13" t="s">
        <v>4948</v>
      </c>
      <c r="H2842" s="13" t="s">
        <v>3048</v>
      </c>
      <c r="I2842" s="13" t="s">
        <v>3047</v>
      </c>
      <c r="J2842" s="13">
        <v>0</v>
      </c>
      <c r="K2842" s="13" t="s">
        <v>3023</v>
      </c>
      <c r="L2842" s="13" t="s">
        <v>3028</v>
      </c>
      <c r="M2842" s="14">
        <v>164.8</v>
      </c>
      <c r="N2842" s="9">
        <v>10</v>
      </c>
      <c r="O2842" s="15">
        <v>41365</v>
      </c>
    </row>
    <row r="2843" spans="1:15" ht="12.75" customHeight="1" x14ac:dyDescent="0.25">
      <c r="A2843" s="13" t="s">
        <v>6235</v>
      </c>
      <c r="B2843" s="46" t="s">
        <v>8921</v>
      </c>
      <c r="C2843" s="35" t="s">
        <v>8922</v>
      </c>
      <c r="D2843" s="47">
        <v>20050330</v>
      </c>
      <c r="E2843" s="13" t="s">
        <v>10677</v>
      </c>
      <c r="F2843" s="13" t="s">
        <v>4939</v>
      </c>
      <c r="G2843" s="13" t="s">
        <v>4948</v>
      </c>
      <c r="H2843" s="13" t="s">
        <v>3048</v>
      </c>
      <c r="I2843" s="13" t="s">
        <v>3047</v>
      </c>
      <c r="J2843" s="13">
        <v>0</v>
      </c>
      <c r="K2843" s="13" t="s">
        <v>3023</v>
      </c>
      <c r="L2843" s="13" t="s">
        <v>3028</v>
      </c>
      <c r="M2843" s="14">
        <v>49.16</v>
      </c>
      <c r="N2843" s="9">
        <v>10</v>
      </c>
      <c r="O2843" s="15">
        <v>42095</v>
      </c>
    </row>
    <row r="2844" spans="1:15" ht="12.75" customHeight="1" x14ac:dyDescent="0.25">
      <c r="A2844" s="13" t="s">
        <v>6236</v>
      </c>
      <c r="B2844" s="46" t="s">
        <v>8923</v>
      </c>
      <c r="C2844" s="35" t="s">
        <v>8924</v>
      </c>
      <c r="D2844" s="47">
        <v>20100053</v>
      </c>
      <c r="E2844" s="13" t="s">
        <v>10677</v>
      </c>
      <c r="F2844" s="13" t="s">
        <v>4939</v>
      </c>
      <c r="G2844" s="13" t="s">
        <v>4948</v>
      </c>
      <c r="H2844" s="13" t="s">
        <v>3048</v>
      </c>
      <c r="I2844" s="13" t="s">
        <v>3047</v>
      </c>
      <c r="J2844" s="13">
        <v>0</v>
      </c>
      <c r="K2844" s="13" t="s">
        <v>3023</v>
      </c>
      <c r="L2844" s="13" t="s">
        <v>3028</v>
      </c>
      <c r="M2844" s="14">
        <v>9.5099199999999995E-2</v>
      </c>
      <c r="N2844" s="9">
        <v>10</v>
      </c>
      <c r="O2844" s="15">
        <v>41365</v>
      </c>
    </row>
    <row r="2845" spans="1:15" ht="12.75" customHeight="1" x14ac:dyDescent="0.25">
      <c r="A2845" s="13" t="s">
        <v>6237</v>
      </c>
      <c r="B2845" s="46" t="s">
        <v>8925</v>
      </c>
      <c r="C2845" s="35" t="s">
        <v>8926</v>
      </c>
      <c r="D2845" s="47">
        <v>20070317</v>
      </c>
      <c r="E2845" s="13" t="s">
        <v>10677</v>
      </c>
      <c r="F2845" s="13" t="s">
        <v>4939</v>
      </c>
      <c r="G2845" s="13" t="s">
        <v>4948</v>
      </c>
      <c r="H2845" s="13" t="s">
        <v>3048</v>
      </c>
      <c r="I2845" s="13" t="s">
        <v>3047</v>
      </c>
      <c r="J2845" s="13">
        <v>0</v>
      </c>
      <c r="K2845" s="13" t="s">
        <v>3023</v>
      </c>
      <c r="L2845" s="13" t="s">
        <v>3028</v>
      </c>
      <c r="M2845" s="14">
        <v>266.86399999999998</v>
      </c>
      <c r="N2845" s="9">
        <v>10</v>
      </c>
      <c r="O2845" s="15">
        <v>41365</v>
      </c>
    </row>
    <row r="2846" spans="1:15" ht="12.75" customHeight="1" x14ac:dyDescent="0.25">
      <c r="A2846" s="13" t="s">
        <v>6238</v>
      </c>
      <c r="B2846" s="46" t="s">
        <v>8927</v>
      </c>
      <c r="C2846" s="35" t="s">
        <v>8928</v>
      </c>
      <c r="D2846" s="47">
        <v>20060573</v>
      </c>
      <c r="E2846" s="13" t="s">
        <v>10677</v>
      </c>
      <c r="F2846" s="13" t="s">
        <v>4939</v>
      </c>
      <c r="G2846" s="13" t="s">
        <v>4948</v>
      </c>
      <c r="H2846" s="13" t="s">
        <v>3048</v>
      </c>
      <c r="I2846" s="13" t="s">
        <v>3047</v>
      </c>
      <c r="J2846" s="13">
        <v>0</v>
      </c>
      <c r="K2846" s="13" t="s">
        <v>3023</v>
      </c>
      <c r="L2846" s="13" t="s">
        <v>3028</v>
      </c>
      <c r="M2846" s="14">
        <v>90.8</v>
      </c>
      <c r="N2846" s="9">
        <v>10</v>
      </c>
      <c r="O2846" s="15">
        <v>41365</v>
      </c>
    </row>
    <row r="2847" spans="1:15" ht="12.75" customHeight="1" x14ac:dyDescent="0.25">
      <c r="A2847" s="13" t="s">
        <v>6239</v>
      </c>
      <c r="B2847" s="46" t="s">
        <v>8929</v>
      </c>
      <c r="C2847" s="35" t="s">
        <v>8930</v>
      </c>
      <c r="D2847" s="47">
        <v>20070456</v>
      </c>
      <c r="E2847" s="13" t="s">
        <v>10677</v>
      </c>
      <c r="F2847" s="13" t="s">
        <v>4939</v>
      </c>
      <c r="G2847" s="13" t="s">
        <v>4948</v>
      </c>
      <c r="H2847" s="13" t="s">
        <v>3048</v>
      </c>
      <c r="I2847" s="13" t="s">
        <v>3047</v>
      </c>
      <c r="J2847" s="13">
        <v>0</v>
      </c>
      <c r="K2847" s="13" t="s">
        <v>3023</v>
      </c>
      <c r="L2847" s="13" t="s">
        <v>3028</v>
      </c>
      <c r="M2847" s="14">
        <v>468.40800000000002</v>
      </c>
      <c r="N2847" s="9">
        <v>10</v>
      </c>
      <c r="O2847" s="15">
        <v>42461</v>
      </c>
    </row>
    <row r="2848" spans="1:15" ht="12.75" customHeight="1" x14ac:dyDescent="0.25">
      <c r="A2848" s="13" t="s">
        <v>6240</v>
      </c>
      <c r="B2848" s="46" t="s">
        <v>8931</v>
      </c>
      <c r="C2848" s="35" t="s">
        <v>8932</v>
      </c>
      <c r="D2848" s="47">
        <v>20050331</v>
      </c>
      <c r="E2848" s="13" t="s">
        <v>10677</v>
      </c>
      <c r="F2848" s="13" t="s">
        <v>4939</v>
      </c>
      <c r="G2848" s="13" t="s">
        <v>4948</v>
      </c>
      <c r="H2848" s="13" t="s">
        <v>3048</v>
      </c>
      <c r="I2848" s="13" t="s">
        <v>3047</v>
      </c>
      <c r="J2848" s="13">
        <v>0</v>
      </c>
      <c r="K2848" s="13" t="s">
        <v>3023</v>
      </c>
      <c r="L2848" s="13" t="s">
        <v>3028</v>
      </c>
      <c r="M2848" s="14">
        <v>90.8</v>
      </c>
      <c r="N2848" s="9">
        <v>10</v>
      </c>
      <c r="O2848" s="15">
        <v>41365</v>
      </c>
    </row>
    <row r="2849" spans="1:15" ht="12.75" customHeight="1" x14ac:dyDescent="0.25">
      <c r="A2849" s="13" t="s">
        <v>6241</v>
      </c>
      <c r="B2849" s="46" t="s">
        <v>8933</v>
      </c>
      <c r="C2849" s="35" t="s">
        <v>8934</v>
      </c>
      <c r="D2849" s="47">
        <v>20000851</v>
      </c>
      <c r="E2849" s="13" t="s">
        <v>10677</v>
      </c>
      <c r="F2849" s="13" t="s">
        <v>4939</v>
      </c>
      <c r="G2849" s="13" t="s">
        <v>4948</v>
      </c>
      <c r="H2849" s="13" t="s">
        <v>3048</v>
      </c>
      <c r="I2849" s="13" t="s">
        <v>3047</v>
      </c>
      <c r="J2849" s="13">
        <v>0</v>
      </c>
      <c r="K2849" s="13" t="s">
        <v>3023</v>
      </c>
      <c r="L2849" s="13" t="s">
        <v>3028</v>
      </c>
      <c r="M2849" s="14">
        <v>92.176000000000002</v>
      </c>
      <c r="N2849" s="9">
        <v>10</v>
      </c>
      <c r="O2849" s="15">
        <v>41365</v>
      </c>
    </row>
    <row r="2850" spans="1:15" ht="12.75" customHeight="1" x14ac:dyDescent="0.25">
      <c r="A2850" s="13" t="s">
        <v>6242</v>
      </c>
      <c r="B2850" s="46" t="s">
        <v>8935</v>
      </c>
      <c r="C2850" s="35" t="s">
        <v>8936</v>
      </c>
      <c r="D2850" s="47">
        <v>20060087</v>
      </c>
      <c r="E2850" s="13" t="s">
        <v>10677</v>
      </c>
      <c r="F2850" s="13" t="s">
        <v>4939</v>
      </c>
      <c r="G2850" s="13" t="s">
        <v>4948</v>
      </c>
      <c r="H2850" s="13" t="s">
        <v>3048</v>
      </c>
      <c r="I2850" s="13" t="s">
        <v>3047</v>
      </c>
      <c r="J2850" s="13">
        <v>0</v>
      </c>
      <c r="K2850" s="13" t="s">
        <v>3023</v>
      </c>
      <c r="L2850" s="13" t="s">
        <v>3028</v>
      </c>
      <c r="M2850" s="14">
        <v>99</v>
      </c>
      <c r="N2850" s="9">
        <v>10</v>
      </c>
      <c r="O2850" s="15">
        <v>42095</v>
      </c>
    </row>
    <row r="2851" spans="1:15" ht="12.75" customHeight="1" x14ac:dyDescent="0.25">
      <c r="A2851" s="13" t="s">
        <v>6243</v>
      </c>
      <c r="B2851" s="46" t="s">
        <v>8937</v>
      </c>
      <c r="C2851" s="35" t="s">
        <v>8938</v>
      </c>
      <c r="D2851" s="47">
        <v>20120064</v>
      </c>
      <c r="E2851" s="13" t="s">
        <v>10677</v>
      </c>
      <c r="F2851" s="13" t="s">
        <v>4939</v>
      </c>
      <c r="G2851" s="13" t="s">
        <v>4948</v>
      </c>
      <c r="H2851" s="13" t="s">
        <v>3048</v>
      </c>
      <c r="I2851" s="13" t="s">
        <v>3047</v>
      </c>
      <c r="J2851" s="13">
        <v>0</v>
      </c>
      <c r="K2851" s="13" t="s">
        <v>3023</v>
      </c>
      <c r="L2851" s="13" t="s">
        <v>3028</v>
      </c>
      <c r="M2851" s="14">
        <v>157.56</v>
      </c>
      <c r="N2851" s="9">
        <v>10</v>
      </c>
      <c r="O2851" s="15">
        <v>41365</v>
      </c>
    </row>
    <row r="2852" spans="1:15" ht="12.75" customHeight="1" x14ac:dyDescent="0.25">
      <c r="A2852" s="13" t="s">
        <v>6244</v>
      </c>
      <c r="B2852" s="46" t="s">
        <v>8939</v>
      </c>
      <c r="C2852" s="35" t="s">
        <v>8940</v>
      </c>
      <c r="D2852" s="47">
        <v>20060562</v>
      </c>
      <c r="E2852" s="13" t="s">
        <v>10677</v>
      </c>
      <c r="F2852" s="13" t="s">
        <v>4939</v>
      </c>
      <c r="G2852" s="13" t="s">
        <v>4948</v>
      </c>
      <c r="H2852" s="13" t="s">
        <v>3048</v>
      </c>
      <c r="I2852" s="13" t="s">
        <v>3047</v>
      </c>
      <c r="J2852" s="13">
        <v>0</v>
      </c>
      <c r="K2852" s="13" t="s">
        <v>3023</v>
      </c>
      <c r="L2852" s="13" t="s">
        <v>3028</v>
      </c>
      <c r="M2852" s="14">
        <v>107.944</v>
      </c>
      <c r="N2852" s="9">
        <v>10</v>
      </c>
      <c r="O2852" s="15">
        <v>41365</v>
      </c>
    </row>
    <row r="2853" spans="1:15" ht="12.75" customHeight="1" x14ac:dyDescent="0.25">
      <c r="A2853" s="13" t="s">
        <v>6245</v>
      </c>
      <c r="B2853" s="46" t="s">
        <v>8941</v>
      </c>
      <c r="C2853" s="35" t="s">
        <v>8942</v>
      </c>
      <c r="D2853" s="47">
        <v>20100099</v>
      </c>
      <c r="E2853" s="13" t="s">
        <v>10677</v>
      </c>
      <c r="F2853" s="13" t="s">
        <v>4939</v>
      </c>
      <c r="G2853" s="13" t="s">
        <v>4948</v>
      </c>
      <c r="H2853" s="13" t="s">
        <v>3048</v>
      </c>
      <c r="I2853" s="13" t="s">
        <v>3047</v>
      </c>
      <c r="J2853" s="13">
        <v>0</v>
      </c>
      <c r="K2853" s="13" t="s">
        <v>3023</v>
      </c>
      <c r="L2853" s="13" t="s">
        <v>3028</v>
      </c>
      <c r="M2853" s="14">
        <v>287.96799999999996</v>
      </c>
      <c r="N2853" s="9">
        <v>10</v>
      </c>
      <c r="O2853" s="15">
        <v>41365</v>
      </c>
    </row>
    <row r="2854" spans="1:15" ht="12.75" customHeight="1" x14ac:dyDescent="0.25">
      <c r="A2854" s="13" t="s">
        <v>6246</v>
      </c>
      <c r="B2854" s="46" t="s">
        <v>8941</v>
      </c>
      <c r="C2854" s="35" t="s">
        <v>8943</v>
      </c>
      <c r="D2854" s="47">
        <v>20060260</v>
      </c>
      <c r="E2854" s="13" t="s">
        <v>10677</v>
      </c>
      <c r="F2854" s="13" t="s">
        <v>4939</v>
      </c>
      <c r="G2854" s="13" t="s">
        <v>4948</v>
      </c>
      <c r="H2854" s="13" t="s">
        <v>3048</v>
      </c>
      <c r="I2854" s="13" t="s">
        <v>3047</v>
      </c>
      <c r="J2854" s="13">
        <v>0</v>
      </c>
      <c r="K2854" s="13" t="s">
        <v>3023</v>
      </c>
      <c r="L2854" s="13" t="s">
        <v>3028</v>
      </c>
      <c r="M2854" s="14">
        <v>526.4</v>
      </c>
      <c r="N2854" s="9">
        <v>10</v>
      </c>
      <c r="O2854" s="15">
        <v>41365</v>
      </c>
    </row>
    <row r="2855" spans="1:15" ht="12.75" customHeight="1" x14ac:dyDescent="0.25">
      <c r="A2855" s="13" t="s">
        <v>6247</v>
      </c>
      <c r="B2855" s="46" t="s">
        <v>8944</v>
      </c>
      <c r="C2855" s="35" t="s">
        <v>8945</v>
      </c>
      <c r="D2855" s="47">
        <v>20060131</v>
      </c>
      <c r="E2855" s="13" t="s">
        <v>10677</v>
      </c>
      <c r="F2855" s="13" t="s">
        <v>4939</v>
      </c>
      <c r="G2855" s="13" t="s">
        <v>4948</v>
      </c>
      <c r="H2855" s="13" t="s">
        <v>3048</v>
      </c>
      <c r="I2855" s="13" t="s">
        <v>3047</v>
      </c>
      <c r="J2855" s="13">
        <v>0</v>
      </c>
      <c r="K2855" s="13" t="s">
        <v>3023</v>
      </c>
      <c r="L2855" s="13" t="s">
        <v>3028</v>
      </c>
      <c r="M2855" s="14">
        <v>413.6</v>
      </c>
      <c r="N2855" s="9">
        <v>10</v>
      </c>
      <c r="O2855" s="15">
        <v>41365</v>
      </c>
    </row>
    <row r="2856" spans="1:15" ht="12.75" customHeight="1" x14ac:dyDescent="0.25">
      <c r="A2856" s="13" t="s">
        <v>6248</v>
      </c>
      <c r="B2856" s="46" t="s">
        <v>8946</v>
      </c>
      <c r="C2856" s="35" t="s">
        <v>8947</v>
      </c>
      <c r="D2856" s="47">
        <v>20060133</v>
      </c>
      <c r="E2856" s="13" t="s">
        <v>10677</v>
      </c>
      <c r="F2856" s="13" t="s">
        <v>4939</v>
      </c>
      <c r="G2856" s="13" t="s">
        <v>4948</v>
      </c>
      <c r="H2856" s="13" t="s">
        <v>3048</v>
      </c>
      <c r="I2856" s="13" t="s">
        <v>3047</v>
      </c>
      <c r="J2856" s="13">
        <v>0</v>
      </c>
      <c r="K2856" s="13" t="s">
        <v>3023</v>
      </c>
      <c r="L2856" s="13" t="s">
        <v>3028</v>
      </c>
      <c r="M2856" s="14">
        <v>476</v>
      </c>
      <c r="N2856" s="9">
        <v>10</v>
      </c>
      <c r="O2856" s="15">
        <v>41365</v>
      </c>
    </row>
    <row r="2857" spans="1:15" ht="12.75" customHeight="1" x14ac:dyDescent="0.25">
      <c r="A2857" s="13" t="s">
        <v>6249</v>
      </c>
      <c r="B2857" s="46" t="s">
        <v>8948</v>
      </c>
      <c r="C2857" s="35" t="s">
        <v>8949</v>
      </c>
      <c r="D2857" s="47">
        <v>20050305</v>
      </c>
      <c r="E2857" s="13" t="s">
        <v>10677</v>
      </c>
      <c r="F2857" s="13" t="s">
        <v>4939</v>
      </c>
      <c r="G2857" s="13" t="s">
        <v>4948</v>
      </c>
      <c r="H2857" s="13" t="s">
        <v>3048</v>
      </c>
      <c r="I2857" s="13" t="s">
        <v>3047</v>
      </c>
      <c r="J2857" s="13">
        <v>0</v>
      </c>
      <c r="K2857" s="13" t="s">
        <v>3023</v>
      </c>
      <c r="L2857" s="13" t="s">
        <v>3028</v>
      </c>
      <c r="M2857" s="14">
        <v>179</v>
      </c>
      <c r="N2857" s="9">
        <v>10</v>
      </c>
      <c r="O2857" s="15">
        <v>41365</v>
      </c>
    </row>
    <row r="2858" spans="1:15" ht="12.75" customHeight="1" x14ac:dyDescent="0.25">
      <c r="A2858" s="13" t="s">
        <v>6250</v>
      </c>
      <c r="B2858" s="46" t="s">
        <v>8950</v>
      </c>
      <c r="C2858" s="35" t="s">
        <v>8951</v>
      </c>
      <c r="D2858" s="47">
        <v>19910149</v>
      </c>
      <c r="E2858" s="13" t="s">
        <v>10677</v>
      </c>
      <c r="F2858" s="13" t="s">
        <v>4939</v>
      </c>
      <c r="G2858" s="13" t="s">
        <v>4948</v>
      </c>
      <c r="H2858" s="13" t="s">
        <v>3048</v>
      </c>
      <c r="I2858" s="13" t="s">
        <v>3047</v>
      </c>
      <c r="J2858" s="13">
        <v>0</v>
      </c>
      <c r="K2858" s="13" t="s">
        <v>3023</v>
      </c>
      <c r="L2858" s="13" t="s">
        <v>3028</v>
      </c>
      <c r="M2858" s="14">
        <v>49.45</v>
      </c>
      <c r="N2858" s="9">
        <v>10</v>
      </c>
      <c r="O2858" s="15">
        <v>42095</v>
      </c>
    </row>
    <row r="2859" spans="1:15" ht="12.75" customHeight="1" x14ac:dyDescent="0.25">
      <c r="A2859" s="13" t="s">
        <v>6251</v>
      </c>
      <c r="B2859" s="46" t="s">
        <v>8952</v>
      </c>
      <c r="C2859" s="35" t="s">
        <v>8953</v>
      </c>
      <c r="D2859" s="47">
        <v>20060579</v>
      </c>
      <c r="E2859" s="13" t="s">
        <v>10677</v>
      </c>
      <c r="F2859" s="13" t="s">
        <v>4939</v>
      </c>
      <c r="G2859" s="13" t="s">
        <v>4948</v>
      </c>
      <c r="H2859" s="13" t="s">
        <v>3048</v>
      </c>
      <c r="I2859" s="13" t="s">
        <v>3047</v>
      </c>
      <c r="J2859" s="13">
        <v>0</v>
      </c>
      <c r="K2859" s="13" t="s">
        <v>3023</v>
      </c>
      <c r="L2859" s="13" t="s">
        <v>3028</v>
      </c>
      <c r="M2859" s="14">
        <v>107.944</v>
      </c>
      <c r="N2859" s="9">
        <v>10</v>
      </c>
      <c r="O2859" s="15">
        <v>41365</v>
      </c>
    </row>
    <row r="2860" spans="1:15" ht="12.75" customHeight="1" x14ac:dyDescent="0.25">
      <c r="A2860" s="13" t="s">
        <v>6252</v>
      </c>
      <c r="B2860" s="46" t="s">
        <v>8954</v>
      </c>
      <c r="C2860" s="35" t="s">
        <v>8955</v>
      </c>
      <c r="D2860" s="47">
        <v>20070477</v>
      </c>
      <c r="E2860" s="13" t="s">
        <v>10677</v>
      </c>
      <c r="F2860" s="13" t="s">
        <v>4939</v>
      </c>
      <c r="G2860" s="13" t="s">
        <v>4948</v>
      </c>
      <c r="H2860" s="13" t="s">
        <v>3048</v>
      </c>
      <c r="I2860" s="13" t="s">
        <v>3047</v>
      </c>
      <c r="J2860" s="13">
        <v>0</v>
      </c>
      <c r="K2860" s="13" t="s">
        <v>3023</v>
      </c>
      <c r="L2860" s="13" t="s">
        <v>3028</v>
      </c>
      <c r="M2860" s="14">
        <v>389.64</v>
      </c>
      <c r="N2860" s="9">
        <v>10</v>
      </c>
      <c r="O2860" s="15">
        <v>42095</v>
      </c>
    </row>
    <row r="2861" spans="1:15" ht="12.75" customHeight="1" x14ac:dyDescent="0.25">
      <c r="A2861" s="13" t="s">
        <v>6253</v>
      </c>
      <c r="B2861" s="46" t="s">
        <v>8956</v>
      </c>
      <c r="C2861" s="35" t="s">
        <v>8957</v>
      </c>
      <c r="D2861" s="47">
        <v>20060558</v>
      </c>
      <c r="E2861" s="13" t="s">
        <v>10677</v>
      </c>
      <c r="F2861" s="13" t="s">
        <v>4939</v>
      </c>
      <c r="G2861" s="13" t="s">
        <v>4948</v>
      </c>
      <c r="H2861" s="13" t="s">
        <v>3048</v>
      </c>
      <c r="I2861" s="13" t="s">
        <v>3047</v>
      </c>
      <c r="J2861" s="13">
        <v>0</v>
      </c>
      <c r="K2861" s="13" t="s">
        <v>3023</v>
      </c>
      <c r="L2861" s="13" t="s">
        <v>3028</v>
      </c>
      <c r="M2861" s="14">
        <v>107.96</v>
      </c>
      <c r="N2861" s="9">
        <v>10</v>
      </c>
      <c r="O2861" s="15">
        <v>41365</v>
      </c>
    </row>
    <row r="2862" spans="1:15" ht="12.75" customHeight="1" x14ac:dyDescent="0.25">
      <c r="A2862" s="13" t="s">
        <v>6254</v>
      </c>
      <c r="B2862" s="46" t="s">
        <v>8958</v>
      </c>
      <c r="C2862" s="35" t="s">
        <v>8959</v>
      </c>
      <c r="D2862" s="47">
        <v>20050324</v>
      </c>
      <c r="E2862" s="13" t="s">
        <v>10677</v>
      </c>
      <c r="F2862" s="13" t="s">
        <v>4939</v>
      </c>
      <c r="G2862" s="13" t="s">
        <v>4948</v>
      </c>
      <c r="H2862" s="13" t="s">
        <v>3048</v>
      </c>
      <c r="I2862" s="13" t="s">
        <v>3047</v>
      </c>
      <c r="J2862" s="13">
        <v>0</v>
      </c>
      <c r="K2862" s="13" t="s">
        <v>3023</v>
      </c>
      <c r="L2862" s="13" t="s">
        <v>3028</v>
      </c>
      <c r="M2862" s="14">
        <v>90.736000000000004</v>
      </c>
      <c r="N2862" s="9">
        <v>10</v>
      </c>
      <c r="O2862" s="15">
        <v>41365</v>
      </c>
    </row>
    <row r="2863" spans="1:15" ht="12.75" customHeight="1" x14ac:dyDescent="0.25">
      <c r="A2863" s="13" t="s">
        <v>6255</v>
      </c>
      <c r="B2863" s="46" t="s">
        <v>8960</v>
      </c>
      <c r="C2863" s="35" t="s">
        <v>8961</v>
      </c>
      <c r="D2863" s="47">
        <v>20060580</v>
      </c>
      <c r="E2863" s="13" t="s">
        <v>10677</v>
      </c>
      <c r="F2863" s="13" t="s">
        <v>4939</v>
      </c>
      <c r="G2863" s="13" t="s">
        <v>4948</v>
      </c>
      <c r="H2863" s="13" t="s">
        <v>3048</v>
      </c>
      <c r="I2863" s="13" t="s">
        <v>3047</v>
      </c>
      <c r="J2863" s="13">
        <v>0</v>
      </c>
      <c r="K2863" s="13" t="s">
        <v>3023</v>
      </c>
      <c r="L2863" s="13" t="s">
        <v>3028</v>
      </c>
      <c r="M2863" s="14">
        <v>207.2</v>
      </c>
      <c r="N2863" s="9">
        <v>10</v>
      </c>
      <c r="O2863" s="15">
        <v>41365</v>
      </c>
    </row>
    <row r="2864" spans="1:15" ht="12.75" customHeight="1" x14ac:dyDescent="0.25">
      <c r="A2864" s="13" t="s">
        <v>6256</v>
      </c>
      <c r="B2864" s="46" t="s">
        <v>8962</v>
      </c>
      <c r="C2864" s="35" t="s">
        <v>8963</v>
      </c>
      <c r="D2864" s="47">
        <v>20050315</v>
      </c>
      <c r="E2864" s="13" t="s">
        <v>10677</v>
      </c>
      <c r="F2864" s="13" t="s">
        <v>4939</v>
      </c>
      <c r="G2864" s="13" t="s">
        <v>4948</v>
      </c>
      <c r="H2864" s="13" t="s">
        <v>3048</v>
      </c>
      <c r="I2864" s="13" t="s">
        <v>3047</v>
      </c>
      <c r="J2864" s="13">
        <v>0</v>
      </c>
      <c r="K2864" s="13" t="s">
        <v>3023</v>
      </c>
      <c r="L2864" s="13" t="s">
        <v>3028</v>
      </c>
      <c r="M2864" s="14">
        <v>90.736000000000004</v>
      </c>
      <c r="N2864" s="9">
        <v>10</v>
      </c>
      <c r="O2864" s="15">
        <v>41365</v>
      </c>
    </row>
    <row r="2865" spans="1:15" ht="12.75" customHeight="1" x14ac:dyDescent="0.25">
      <c r="A2865" s="13" t="s">
        <v>6257</v>
      </c>
      <c r="B2865" s="46" t="s">
        <v>8964</v>
      </c>
      <c r="C2865" s="35" t="s">
        <v>8965</v>
      </c>
      <c r="D2865" s="47">
        <v>20070216</v>
      </c>
      <c r="E2865" s="13" t="s">
        <v>10677</v>
      </c>
      <c r="F2865" s="13" t="s">
        <v>4939</v>
      </c>
      <c r="G2865" s="13" t="s">
        <v>4948</v>
      </c>
      <c r="H2865" s="13" t="s">
        <v>3048</v>
      </c>
      <c r="I2865" s="13" t="s">
        <v>3047</v>
      </c>
      <c r="J2865" s="13">
        <v>0</v>
      </c>
      <c r="K2865" s="13" t="s">
        <v>3023</v>
      </c>
      <c r="L2865" s="13" t="s">
        <v>3028</v>
      </c>
      <c r="M2865" s="14">
        <v>175.95999999999998</v>
      </c>
      <c r="N2865" s="9">
        <v>10</v>
      </c>
      <c r="O2865" s="15">
        <v>41365</v>
      </c>
    </row>
    <row r="2866" spans="1:15" ht="12.75" customHeight="1" x14ac:dyDescent="0.25">
      <c r="A2866" s="13" t="s">
        <v>6258</v>
      </c>
      <c r="B2866" s="46" t="s">
        <v>8966</v>
      </c>
      <c r="C2866" s="35" t="s">
        <v>8967</v>
      </c>
      <c r="D2866" s="47">
        <v>20100106</v>
      </c>
      <c r="E2866" s="13" t="s">
        <v>10677</v>
      </c>
      <c r="F2866" s="13" t="s">
        <v>4939</v>
      </c>
      <c r="G2866" s="13" t="s">
        <v>4948</v>
      </c>
      <c r="H2866" s="13" t="s">
        <v>3048</v>
      </c>
      <c r="I2866" s="13" t="s">
        <v>3047</v>
      </c>
      <c r="J2866" s="13">
        <v>0</v>
      </c>
      <c r="K2866" s="13" t="s">
        <v>3023</v>
      </c>
      <c r="L2866" s="13" t="s">
        <v>3028</v>
      </c>
      <c r="M2866" s="14">
        <v>176.8</v>
      </c>
      <c r="N2866" s="9">
        <v>10</v>
      </c>
      <c r="O2866" s="15">
        <v>41365</v>
      </c>
    </row>
    <row r="2867" spans="1:15" ht="12.75" customHeight="1" x14ac:dyDescent="0.25">
      <c r="A2867" s="13" t="s">
        <v>6259</v>
      </c>
      <c r="B2867" s="46" t="s">
        <v>8968</v>
      </c>
      <c r="C2867" s="35" t="s">
        <v>8969</v>
      </c>
      <c r="D2867" s="47">
        <v>20060604</v>
      </c>
      <c r="E2867" s="13" t="s">
        <v>10677</v>
      </c>
      <c r="F2867" s="13" t="s">
        <v>4939</v>
      </c>
      <c r="G2867" s="13" t="s">
        <v>4948</v>
      </c>
      <c r="H2867" s="13" t="s">
        <v>3048</v>
      </c>
      <c r="I2867" s="13" t="s">
        <v>3047</v>
      </c>
      <c r="J2867" s="13">
        <v>0</v>
      </c>
      <c r="K2867" s="13" t="s">
        <v>3023</v>
      </c>
      <c r="L2867" s="13" t="s">
        <v>3028</v>
      </c>
      <c r="M2867" s="14">
        <v>107.944</v>
      </c>
      <c r="N2867" s="9">
        <v>10</v>
      </c>
      <c r="O2867" s="15">
        <v>41365</v>
      </c>
    </row>
    <row r="2868" spans="1:15" ht="12.75" customHeight="1" x14ac:dyDescent="0.25">
      <c r="A2868" s="13" t="s">
        <v>6260</v>
      </c>
      <c r="B2868" s="46" t="s">
        <v>8970</v>
      </c>
      <c r="C2868" s="35" t="s">
        <v>8971</v>
      </c>
      <c r="D2868" s="47">
        <v>20110181</v>
      </c>
      <c r="E2868" s="13" t="s">
        <v>10677</v>
      </c>
      <c r="F2868" s="13" t="s">
        <v>4939</v>
      </c>
      <c r="G2868" s="13" t="s">
        <v>4948</v>
      </c>
      <c r="H2868" s="13" t="s">
        <v>3048</v>
      </c>
      <c r="I2868" s="13" t="s">
        <v>3047</v>
      </c>
      <c r="J2868" s="13">
        <v>0</v>
      </c>
      <c r="K2868" s="13" t="s">
        <v>3023</v>
      </c>
      <c r="L2868" s="13" t="s">
        <v>3028</v>
      </c>
      <c r="M2868" s="14">
        <v>125.952</v>
      </c>
      <c r="N2868" s="9">
        <v>10</v>
      </c>
      <c r="O2868" s="15">
        <v>42461</v>
      </c>
    </row>
    <row r="2869" spans="1:15" ht="12.75" customHeight="1" x14ac:dyDescent="0.25">
      <c r="A2869" s="13" t="s">
        <v>6261</v>
      </c>
      <c r="B2869" s="46" t="s">
        <v>8972</v>
      </c>
      <c r="C2869" s="35" t="s">
        <v>8973</v>
      </c>
      <c r="D2869" s="47">
        <v>20090269</v>
      </c>
      <c r="E2869" s="13" t="s">
        <v>10677</v>
      </c>
      <c r="F2869" s="13" t="s">
        <v>4939</v>
      </c>
      <c r="G2869" s="13" t="s">
        <v>4948</v>
      </c>
      <c r="H2869" s="13" t="s">
        <v>3048</v>
      </c>
      <c r="I2869" s="13" t="s">
        <v>3047</v>
      </c>
      <c r="J2869" s="13">
        <v>0</v>
      </c>
      <c r="K2869" s="13" t="s">
        <v>3023</v>
      </c>
      <c r="L2869" s="13" t="s">
        <v>3028</v>
      </c>
      <c r="M2869" s="14">
        <v>83.167999999999992</v>
      </c>
      <c r="N2869" s="9">
        <v>10</v>
      </c>
      <c r="O2869" s="15">
        <v>42461</v>
      </c>
    </row>
    <row r="2870" spans="1:15" ht="12.75" customHeight="1" x14ac:dyDescent="0.25">
      <c r="A2870" s="13" t="s">
        <v>6262</v>
      </c>
      <c r="B2870" s="46" t="s">
        <v>8974</v>
      </c>
      <c r="C2870" s="35" t="s">
        <v>8975</v>
      </c>
      <c r="D2870" s="47">
        <v>20100148</v>
      </c>
      <c r="E2870" s="13" t="s">
        <v>10677</v>
      </c>
      <c r="F2870" s="13" t="s">
        <v>4939</v>
      </c>
      <c r="G2870" s="13" t="s">
        <v>4948</v>
      </c>
      <c r="H2870" s="13" t="s">
        <v>3048</v>
      </c>
      <c r="I2870" s="13" t="s">
        <v>3047</v>
      </c>
      <c r="J2870" s="13">
        <v>0</v>
      </c>
      <c r="K2870" s="13" t="s">
        <v>3023</v>
      </c>
      <c r="L2870" s="13" t="s">
        <v>3028</v>
      </c>
      <c r="M2870" s="14">
        <v>159.19999999999999</v>
      </c>
      <c r="N2870" s="9">
        <v>10</v>
      </c>
      <c r="O2870" s="15">
        <v>41365</v>
      </c>
    </row>
    <row r="2871" spans="1:15" ht="12.75" customHeight="1" x14ac:dyDescent="0.25">
      <c r="A2871" s="13" t="s">
        <v>6263</v>
      </c>
      <c r="B2871" s="46" t="s">
        <v>8976</v>
      </c>
      <c r="C2871" s="35" t="s">
        <v>8977</v>
      </c>
      <c r="D2871" s="47">
        <v>20050319</v>
      </c>
      <c r="E2871" s="13" t="s">
        <v>10677</v>
      </c>
      <c r="F2871" s="13" t="s">
        <v>4939</v>
      </c>
      <c r="G2871" s="13" t="s">
        <v>4948</v>
      </c>
      <c r="H2871" s="13" t="s">
        <v>3048</v>
      </c>
      <c r="I2871" s="13" t="s">
        <v>3047</v>
      </c>
      <c r="J2871" s="13">
        <v>0</v>
      </c>
      <c r="K2871" s="13" t="s">
        <v>3023</v>
      </c>
      <c r="L2871" s="13" t="s">
        <v>3028</v>
      </c>
      <c r="M2871" s="14">
        <v>117.261678</v>
      </c>
      <c r="N2871" s="9">
        <v>10</v>
      </c>
      <c r="O2871" s="15">
        <v>42095</v>
      </c>
    </row>
    <row r="2872" spans="1:15" ht="12.75" customHeight="1" x14ac:dyDescent="0.25">
      <c r="A2872" s="13" t="s">
        <v>6264</v>
      </c>
      <c r="B2872" s="46" t="s">
        <v>8978</v>
      </c>
      <c r="C2872" s="35" t="s">
        <v>8979</v>
      </c>
      <c r="D2872" s="47">
        <v>20090283</v>
      </c>
      <c r="E2872" s="13" t="s">
        <v>10677</v>
      </c>
      <c r="F2872" s="13" t="s">
        <v>4939</v>
      </c>
      <c r="G2872" s="13" t="s">
        <v>4948</v>
      </c>
      <c r="H2872" s="13" t="s">
        <v>3048</v>
      </c>
      <c r="I2872" s="13" t="s">
        <v>3047</v>
      </c>
      <c r="J2872" s="13">
        <v>0</v>
      </c>
      <c r="K2872" s="13" t="s">
        <v>3023</v>
      </c>
      <c r="L2872" s="13" t="s">
        <v>3028</v>
      </c>
      <c r="M2872" s="14">
        <v>229.56799999999998</v>
      </c>
      <c r="N2872" s="9">
        <v>10</v>
      </c>
      <c r="O2872" s="15">
        <v>41365</v>
      </c>
    </row>
    <row r="2873" spans="1:15" ht="12.75" customHeight="1" x14ac:dyDescent="0.25">
      <c r="A2873" s="13" t="s">
        <v>6265</v>
      </c>
      <c r="B2873" s="46" t="s">
        <v>8980</v>
      </c>
      <c r="C2873" s="35" t="s">
        <v>8981</v>
      </c>
      <c r="D2873" s="47">
        <v>20110005</v>
      </c>
      <c r="E2873" s="13" t="s">
        <v>10677</v>
      </c>
      <c r="F2873" s="13" t="s">
        <v>4939</v>
      </c>
      <c r="G2873" s="13" t="s">
        <v>4948</v>
      </c>
      <c r="H2873" s="13" t="s">
        <v>3048</v>
      </c>
      <c r="I2873" s="13" t="s">
        <v>3047</v>
      </c>
      <c r="J2873" s="13">
        <v>0</v>
      </c>
      <c r="K2873" s="13" t="s">
        <v>3023</v>
      </c>
      <c r="L2873" s="13" t="s">
        <v>3028</v>
      </c>
      <c r="M2873" s="14">
        <v>65.599999999999994</v>
      </c>
      <c r="N2873" s="9">
        <v>10</v>
      </c>
      <c r="O2873" s="15">
        <v>41365</v>
      </c>
    </row>
    <row r="2874" spans="1:15" ht="12.75" customHeight="1" x14ac:dyDescent="0.25">
      <c r="A2874" s="13" t="s">
        <v>6266</v>
      </c>
      <c r="B2874" s="46" t="s">
        <v>8982</v>
      </c>
      <c r="C2874" s="35" t="s">
        <v>8983</v>
      </c>
      <c r="D2874" s="47">
        <v>20110007</v>
      </c>
      <c r="E2874" s="13" t="s">
        <v>10677</v>
      </c>
      <c r="F2874" s="13" t="s">
        <v>4939</v>
      </c>
      <c r="G2874" s="13" t="s">
        <v>4948</v>
      </c>
      <c r="H2874" s="13" t="s">
        <v>3048</v>
      </c>
      <c r="I2874" s="13" t="s">
        <v>3047</v>
      </c>
      <c r="J2874" s="13">
        <v>0</v>
      </c>
      <c r="K2874" s="13" t="s">
        <v>3023</v>
      </c>
      <c r="L2874" s="13" t="s">
        <v>3028</v>
      </c>
      <c r="M2874" s="14">
        <v>41.68</v>
      </c>
      <c r="N2874" s="9">
        <v>10</v>
      </c>
      <c r="O2874" s="15">
        <v>42095</v>
      </c>
    </row>
    <row r="2875" spans="1:15" ht="12.75" customHeight="1" x14ac:dyDescent="0.25">
      <c r="A2875" s="13" t="s">
        <v>6267</v>
      </c>
      <c r="B2875" s="46" t="s">
        <v>8984</v>
      </c>
      <c r="C2875" s="35" t="s">
        <v>8985</v>
      </c>
      <c r="D2875" s="47">
        <v>20060560</v>
      </c>
      <c r="E2875" s="13" t="s">
        <v>10677</v>
      </c>
      <c r="F2875" s="13" t="s">
        <v>4939</v>
      </c>
      <c r="G2875" s="13" t="s">
        <v>4948</v>
      </c>
      <c r="H2875" s="13" t="s">
        <v>3048</v>
      </c>
      <c r="I2875" s="13" t="s">
        <v>3047</v>
      </c>
      <c r="J2875" s="13">
        <v>0</v>
      </c>
      <c r="K2875" s="13" t="s">
        <v>3023</v>
      </c>
      <c r="L2875" s="13" t="s">
        <v>3028</v>
      </c>
      <c r="M2875" s="14">
        <v>107.944</v>
      </c>
      <c r="N2875" s="9">
        <v>10</v>
      </c>
      <c r="O2875" s="15">
        <v>41365</v>
      </c>
    </row>
    <row r="2876" spans="1:15" ht="12.75" customHeight="1" x14ac:dyDescent="0.25">
      <c r="A2876" s="13" t="s">
        <v>6268</v>
      </c>
      <c r="B2876" s="46" t="s">
        <v>8986</v>
      </c>
      <c r="C2876" s="35" t="s">
        <v>8987</v>
      </c>
      <c r="D2876" s="47">
        <v>20050325</v>
      </c>
      <c r="E2876" s="13" t="s">
        <v>10677</v>
      </c>
      <c r="F2876" s="13" t="s">
        <v>4939</v>
      </c>
      <c r="G2876" s="13" t="s">
        <v>4948</v>
      </c>
      <c r="H2876" s="13" t="s">
        <v>3048</v>
      </c>
      <c r="I2876" s="13" t="s">
        <v>3047</v>
      </c>
      <c r="J2876" s="13">
        <v>0</v>
      </c>
      <c r="K2876" s="13" t="s">
        <v>3023</v>
      </c>
      <c r="L2876" s="13" t="s">
        <v>3028</v>
      </c>
      <c r="M2876" s="14">
        <v>90.736000000000004</v>
      </c>
      <c r="N2876" s="9">
        <v>10</v>
      </c>
      <c r="O2876" s="15">
        <v>41365</v>
      </c>
    </row>
    <row r="2877" spans="1:15" ht="12.75" customHeight="1" x14ac:dyDescent="0.25">
      <c r="A2877" s="13" t="s">
        <v>6269</v>
      </c>
      <c r="B2877" s="46" t="s">
        <v>8988</v>
      </c>
      <c r="C2877" s="35" t="s">
        <v>8989</v>
      </c>
      <c r="D2877" s="47">
        <v>20050337</v>
      </c>
      <c r="E2877" s="13" t="s">
        <v>10677</v>
      </c>
      <c r="F2877" s="13" t="s">
        <v>4939</v>
      </c>
      <c r="G2877" s="13" t="s">
        <v>4948</v>
      </c>
      <c r="H2877" s="13" t="s">
        <v>3048</v>
      </c>
      <c r="I2877" s="13" t="s">
        <v>3047</v>
      </c>
      <c r="J2877" s="13">
        <v>0</v>
      </c>
      <c r="K2877" s="13" t="s">
        <v>3023</v>
      </c>
      <c r="L2877" s="13" t="s">
        <v>3028</v>
      </c>
      <c r="M2877" s="14">
        <v>198</v>
      </c>
      <c r="N2877" s="9">
        <v>10</v>
      </c>
      <c r="O2877" s="15">
        <v>41365</v>
      </c>
    </row>
    <row r="2878" spans="1:15" ht="12.75" customHeight="1" x14ac:dyDescent="0.25">
      <c r="A2878" s="13" t="s">
        <v>6270</v>
      </c>
      <c r="B2878" s="46" t="s">
        <v>8990</v>
      </c>
      <c r="C2878" s="35" t="s">
        <v>8991</v>
      </c>
      <c r="D2878" s="47">
        <v>20090338</v>
      </c>
      <c r="E2878" s="13" t="s">
        <v>10677</v>
      </c>
      <c r="F2878" s="13" t="s">
        <v>4939</v>
      </c>
      <c r="G2878" s="13" t="s">
        <v>4948</v>
      </c>
      <c r="H2878" s="13" t="s">
        <v>3048</v>
      </c>
      <c r="I2878" s="13" t="s">
        <v>3047</v>
      </c>
      <c r="J2878" s="13">
        <v>0</v>
      </c>
      <c r="K2878" s="13" t="s">
        <v>3023</v>
      </c>
      <c r="L2878" s="13" t="s">
        <v>3028</v>
      </c>
      <c r="M2878" s="14">
        <v>108</v>
      </c>
      <c r="N2878" s="9">
        <v>10</v>
      </c>
      <c r="O2878" s="15">
        <v>41365</v>
      </c>
    </row>
    <row r="2879" spans="1:15" ht="12.75" customHeight="1" x14ac:dyDescent="0.25">
      <c r="A2879" s="13" t="s">
        <v>6271</v>
      </c>
      <c r="B2879" s="46" t="s">
        <v>8992</v>
      </c>
      <c r="C2879" s="35" t="s">
        <v>8993</v>
      </c>
      <c r="D2879" s="47">
        <v>20060426</v>
      </c>
      <c r="E2879" s="13" t="s">
        <v>10677</v>
      </c>
      <c r="F2879" s="13" t="s">
        <v>4939</v>
      </c>
      <c r="G2879" s="13" t="s">
        <v>4948</v>
      </c>
      <c r="H2879" s="13" t="s">
        <v>3048</v>
      </c>
      <c r="I2879" s="13" t="s">
        <v>3047</v>
      </c>
      <c r="J2879" s="13">
        <v>0</v>
      </c>
      <c r="K2879" s="13" t="s">
        <v>3023</v>
      </c>
      <c r="L2879" s="13" t="s">
        <v>3028</v>
      </c>
      <c r="M2879" s="14">
        <v>14.4</v>
      </c>
      <c r="N2879" s="9">
        <v>10</v>
      </c>
      <c r="O2879" s="15">
        <v>41365</v>
      </c>
    </row>
    <row r="2880" spans="1:15" ht="12.75" customHeight="1" x14ac:dyDescent="0.25">
      <c r="A2880" s="13" t="s">
        <v>6272</v>
      </c>
      <c r="B2880" s="46" t="s">
        <v>8994</v>
      </c>
      <c r="C2880" s="35" t="s">
        <v>8995</v>
      </c>
      <c r="D2880" s="47">
        <v>20050211</v>
      </c>
      <c r="E2880" s="13" t="s">
        <v>10677</v>
      </c>
      <c r="F2880" s="13" t="s">
        <v>4939</v>
      </c>
      <c r="G2880" s="13" t="s">
        <v>4948</v>
      </c>
      <c r="H2880" s="13" t="s">
        <v>3048</v>
      </c>
      <c r="I2880" s="13" t="s">
        <v>3047</v>
      </c>
      <c r="J2880" s="13">
        <v>0</v>
      </c>
      <c r="K2880" s="13" t="s">
        <v>3023</v>
      </c>
      <c r="L2880" s="13" t="s">
        <v>3028</v>
      </c>
      <c r="M2880" s="14">
        <v>174.8</v>
      </c>
      <c r="N2880" s="9">
        <v>10</v>
      </c>
      <c r="O2880" s="15">
        <v>41365</v>
      </c>
    </row>
    <row r="2881" spans="1:15" ht="12.75" customHeight="1" x14ac:dyDescent="0.25">
      <c r="A2881" s="13" t="s">
        <v>6273</v>
      </c>
      <c r="B2881" s="46" t="s">
        <v>8996</v>
      </c>
      <c r="C2881" s="35" t="s">
        <v>8997</v>
      </c>
      <c r="D2881" s="47">
        <v>20130089</v>
      </c>
      <c r="E2881" s="13" t="s">
        <v>10677</v>
      </c>
      <c r="F2881" s="13" t="s">
        <v>4939</v>
      </c>
      <c r="G2881" s="13" t="s">
        <v>4948</v>
      </c>
      <c r="H2881" s="13" t="s">
        <v>3048</v>
      </c>
      <c r="I2881" s="13" t="s">
        <v>3047</v>
      </c>
      <c r="J2881" s="13">
        <v>0</v>
      </c>
      <c r="K2881" s="13" t="s">
        <v>3023</v>
      </c>
      <c r="L2881" s="13" t="s">
        <v>3028</v>
      </c>
      <c r="M2881" s="14">
        <v>159.19999999999999</v>
      </c>
      <c r="N2881" s="9">
        <v>10</v>
      </c>
      <c r="O2881" s="15">
        <v>41365</v>
      </c>
    </row>
    <row r="2882" spans="1:15" ht="12.75" customHeight="1" x14ac:dyDescent="0.25">
      <c r="A2882" s="13" t="s">
        <v>6274</v>
      </c>
      <c r="B2882" s="46" t="s">
        <v>8998</v>
      </c>
      <c r="C2882" s="35" t="s">
        <v>8999</v>
      </c>
      <c r="D2882" s="47">
        <v>20060581</v>
      </c>
      <c r="E2882" s="13" t="s">
        <v>10677</v>
      </c>
      <c r="F2882" s="13" t="s">
        <v>4939</v>
      </c>
      <c r="G2882" s="13" t="s">
        <v>4948</v>
      </c>
      <c r="H2882" s="13" t="s">
        <v>3048</v>
      </c>
      <c r="I2882" s="13" t="s">
        <v>3047</v>
      </c>
      <c r="J2882" s="13">
        <v>0</v>
      </c>
      <c r="K2882" s="13" t="s">
        <v>3023</v>
      </c>
      <c r="L2882" s="13" t="s">
        <v>3028</v>
      </c>
      <c r="M2882" s="14">
        <v>316.8</v>
      </c>
      <c r="N2882" s="9">
        <v>10</v>
      </c>
      <c r="O2882" s="15">
        <v>41365</v>
      </c>
    </row>
    <row r="2883" spans="1:15" ht="12.75" customHeight="1" x14ac:dyDescent="0.25">
      <c r="A2883" s="13" t="s">
        <v>6275</v>
      </c>
      <c r="B2883" s="46" t="s">
        <v>9000</v>
      </c>
      <c r="C2883" s="35" t="s">
        <v>9001</v>
      </c>
      <c r="D2883" s="47">
        <v>19920913</v>
      </c>
      <c r="E2883" s="13" t="s">
        <v>10677</v>
      </c>
      <c r="F2883" s="13" t="s">
        <v>4939</v>
      </c>
      <c r="G2883" s="13" t="s">
        <v>4948</v>
      </c>
      <c r="H2883" s="13" t="s">
        <v>3048</v>
      </c>
      <c r="I2883" s="13" t="s">
        <v>3047</v>
      </c>
      <c r="J2883" s="13">
        <v>0</v>
      </c>
      <c r="K2883" s="13" t="s">
        <v>3023</v>
      </c>
      <c r="L2883" s="13" t="s">
        <v>3028</v>
      </c>
      <c r="M2883" s="14">
        <v>1.6</v>
      </c>
      <c r="N2883" s="9">
        <v>10</v>
      </c>
      <c r="O2883" s="15">
        <v>41365</v>
      </c>
    </row>
    <row r="2884" spans="1:15" ht="12.75" customHeight="1" x14ac:dyDescent="0.25">
      <c r="A2884" s="13" t="s">
        <v>6276</v>
      </c>
      <c r="B2884" s="46" t="s">
        <v>9002</v>
      </c>
      <c r="C2884" s="35" t="s">
        <v>9003</v>
      </c>
      <c r="D2884" s="47">
        <v>20070712</v>
      </c>
      <c r="E2884" s="13" t="s">
        <v>10677</v>
      </c>
      <c r="F2884" s="13" t="s">
        <v>4939</v>
      </c>
      <c r="G2884" s="13" t="s">
        <v>4948</v>
      </c>
      <c r="H2884" s="13" t="s">
        <v>3048</v>
      </c>
      <c r="I2884" s="13" t="s">
        <v>3047</v>
      </c>
      <c r="J2884" s="13">
        <v>0</v>
      </c>
      <c r="K2884" s="13" t="s">
        <v>3023</v>
      </c>
      <c r="L2884" s="13" t="s">
        <v>3028</v>
      </c>
      <c r="M2884" s="14">
        <v>223.2</v>
      </c>
      <c r="N2884" s="9">
        <v>10</v>
      </c>
      <c r="O2884" s="15">
        <v>41365</v>
      </c>
    </row>
    <row r="2885" spans="1:15" ht="12.75" customHeight="1" x14ac:dyDescent="0.25">
      <c r="A2885" s="13" t="s">
        <v>6277</v>
      </c>
      <c r="B2885" s="46" t="s">
        <v>9004</v>
      </c>
      <c r="C2885" s="35" t="s">
        <v>9005</v>
      </c>
      <c r="D2885" s="47">
        <v>20060059</v>
      </c>
      <c r="E2885" s="13" t="s">
        <v>10677</v>
      </c>
      <c r="F2885" s="13" t="s">
        <v>4939</v>
      </c>
      <c r="G2885" s="13" t="s">
        <v>4948</v>
      </c>
      <c r="H2885" s="13" t="s">
        <v>3048</v>
      </c>
      <c r="I2885" s="13" t="s">
        <v>3047</v>
      </c>
      <c r="J2885" s="13">
        <v>0</v>
      </c>
      <c r="K2885" s="13" t="s">
        <v>3023</v>
      </c>
      <c r="L2885" s="13" t="s">
        <v>3028</v>
      </c>
      <c r="M2885" s="14">
        <v>29.385652799999995</v>
      </c>
      <c r="N2885" s="9">
        <v>10</v>
      </c>
      <c r="O2885" s="15">
        <v>41365</v>
      </c>
    </row>
    <row r="2886" spans="1:15" ht="12.75" customHeight="1" x14ac:dyDescent="0.25">
      <c r="A2886" s="13" t="s">
        <v>6278</v>
      </c>
      <c r="B2886" s="46" t="s">
        <v>9006</v>
      </c>
      <c r="C2886" s="35" t="s">
        <v>9007</v>
      </c>
      <c r="D2886" s="47">
        <v>20090270</v>
      </c>
      <c r="E2886" s="13" t="s">
        <v>10677</v>
      </c>
      <c r="F2886" s="13" t="s">
        <v>4939</v>
      </c>
      <c r="G2886" s="13" t="s">
        <v>4948</v>
      </c>
      <c r="H2886" s="13" t="s">
        <v>3048</v>
      </c>
      <c r="I2886" s="13" t="s">
        <v>3047</v>
      </c>
      <c r="J2886" s="13">
        <v>0</v>
      </c>
      <c r="K2886" s="13" t="s">
        <v>3023</v>
      </c>
      <c r="L2886" s="13" t="s">
        <v>3028</v>
      </c>
      <c r="M2886" s="14">
        <v>143.19999999999999</v>
      </c>
      <c r="N2886" s="9">
        <v>10</v>
      </c>
      <c r="O2886" s="15">
        <v>41365</v>
      </c>
    </row>
    <row r="2887" spans="1:15" ht="12.75" customHeight="1" x14ac:dyDescent="0.25">
      <c r="A2887" s="13" t="s">
        <v>6279</v>
      </c>
      <c r="B2887" s="46" t="s">
        <v>9008</v>
      </c>
      <c r="C2887" s="35" t="s">
        <v>9009</v>
      </c>
      <c r="D2887" s="47">
        <v>20100098</v>
      </c>
      <c r="E2887" s="13" t="s">
        <v>10677</v>
      </c>
      <c r="F2887" s="13" t="s">
        <v>4939</v>
      </c>
      <c r="G2887" s="13" t="s">
        <v>4948</v>
      </c>
      <c r="H2887" s="13" t="s">
        <v>3048</v>
      </c>
      <c r="I2887" s="13" t="s">
        <v>3047</v>
      </c>
      <c r="J2887" s="13">
        <v>0</v>
      </c>
      <c r="K2887" s="13" t="s">
        <v>3023</v>
      </c>
      <c r="L2887" s="13" t="s">
        <v>3028</v>
      </c>
      <c r="M2887" s="14">
        <v>156.24</v>
      </c>
      <c r="N2887" s="9">
        <v>10</v>
      </c>
      <c r="O2887" s="15">
        <v>41365</v>
      </c>
    </row>
    <row r="2888" spans="1:15" ht="12.75" customHeight="1" x14ac:dyDescent="0.25">
      <c r="A2888" s="13" t="s">
        <v>6280</v>
      </c>
      <c r="B2888" s="46" t="s">
        <v>9010</v>
      </c>
      <c r="C2888" s="35" t="s">
        <v>9011</v>
      </c>
      <c r="D2888" s="47">
        <v>20000852</v>
      </c>
      <c r="E2888" s="13" t="s">
        <v>10677</v>
      </c>
      <c r="F2888" s="13" t="s">
        <v>4939</v>
      </c>
      <c r="G2888" s="13" t="s">
        <v>4948</v>
      </c>
      <c r="H2888" s="13" t="s">
        <v>3048</v>
      </c>
      <c r="I2888" s="13" t="s">
        <v>3047</v>
      </c>
      <c r="J2888" s="13">
        <v>0</v>
      </c>
      <c r="K2888" s="13" t="s">
        <v>3023</v>
      </c>
      <c r="L2888" s="13" t="s">
        <v>3028</v>
      </c>
      <c r="M2888" s="14">
        <v>49.64</v>
      </c>
      <c r="N2888" s="9">
        <v>10</v>
      </c>
      <c r="O2888" s="15">
        <v>42095</v>
      </c>
    </row>
    <row r="2889" spans="1:15" ht="12.75" customHeight="1" x14ac:dyDescent="0.25">
      <c r="A2889" s="13" t="s">
        <v>6281</v>
      </c>
      <c r="B2889" s="46" t="s">
        <v>9012</v>
      </c>
      <c r="C2889" s="35" t="s">
        <v>9013</v>
      </c>
      <c r="D2889" s="47">
        <v>20040114</v>
      </c>
      <c r="E2889" s="13" t="s">
        <v>10677</v>
      </c>
      <c r="F2889" s="13" t="s">
        <v>4939</v>
      </c>
      <c r="G2889" s="13" t="s">
        <v>4948</v>
      </c>
      <c r="H2889" s="13" t="s">
        <v>3048</v>
      </c>
      <c r="I2889" s="13" t="s">
        <v>3047</v>
      </c>
      <c r="J2889" s="13">
        <v>0</v>
      </c>
      <c r="K2889" s="13" t="s">
        <v>3023</v>
      </c>
      <c r="L2889" s="13" t="s">
        <v>3028</v>
      </c>
      <c r="M2889" s="14">
        <v>144</v>
      </c>
      <c r="N2889" s="9">
        <v>10</v>
      </c>
      <c r="O2889" s="15">
        <v>41365</v>
      </c>
    </row>
    <row r="2890" spans="1:15" ht="12.75" customHeight="1" x14ac:dyDescent="0.25">
      <c r="A2890" s="13" t="s">
        <v>6282</v>
      </c>
      <c r="B2890" s="46" t="s">
        <v>9014</v>
      </c>
      <c r="C2890" s="35" t="s">
        <v>9015</v>
      </c>
      <c r="D2890" s="47">
        <v>20080365</v>
      </c>
      <c r="E2890" s="13" t="s">
        <v>10677</v>
      </c>
      <c r="F2890" s="13" t="s">
        <v>4939</v>
      </c>
      <c r="G2890" s="13" t="s">
        <v>4948</v>
      </c>
      <c r="H2890" s="13" t="s">
        <v>3048</v>
      </c>
      <c r="I2890" s="13" t="s">
        <v>3047</v>
      </c>
      <c r="J2890" s="13">
        <v>0</v>
      </c>
      <c r="K2890" s="13" t="s">
        <v>3023</v>
      </c>
      <c r="L2890" s="13" t="s">
        <v>3028</v>
      </c>
      <c r="M2890" s="14">
        <v>155.00799999999998</v>
      </c>
      <c r="N2890" s="9">
        <v>10</v>
      </c>
      <c r="O2890" s="15">
        <v>41365</v>
      </c>
    </row>
    <row r="2891" spans="1:15" ht="12.75" customHeight="1" x14ac:dyDescent="0.25">
      <c r="A2891" s="13" t="s">
        <v>6283</v>
      </c>
      <c r="B2891" s="46" t="s">
        <v>9016</v>
      </c>
      <c r="C2891" s="35" t="s">
        <v>9017</v>
      </c>
      <c r="D2891" s="47">
        <v>20050035</v>
      </c>
      <c r="E2891" s="13" t="s">
        <v>10677</v>
      </c>
      <c r="F2891" s="13" t="s">
        <v>4939</v>
      </c>
      <c r="G2891" s="13" t="s">
        <v>4948</v>
      </c>
      <c r="H2891" s="13" t="s">
        <v>3048</v>
      </c>
      <c r="I2891" s="13" t="s">
        <v>3047</v>
      </c>
      <c r="J2891" s="13">
        <v>0</v>
      </c>
      <c r="K2891" s="13" t="s">
        <v>3023</v>
      </c>
      <c r="L2891" s="13" t="s">
        <v>3028</v>
      </c>
      <c r="M2891" s="14">
        <v>69.599999999999994</v>
      </c>
      <c r="N2891" s="9">
        <v>10</v>
      </c>
      <c r="O2891" s="15">
        <v>41365</v>
      </c>
    </row>
    <row r="2892" spans="1:15" ht="12.75" customHeight="1" x14ac:dyDescent="0.25">
      <c r="A2892" s="13" t="s">
        <v>6284</v>
      </c>
      <c r="B2892" s="46" t="s">
        <v>9018</v>
      </c>
      <c r="C2892" s="35" t="s">
        <v>9019</v>
      </c>
      <c r="D2892" s="47">
        <v>20000847</v>
      </c>
      <c r="E2892" s="13" t="s">
        <v>10677</v>
      </c>
      <c r="F2892" s="13" t="s">
        <v>4939</v>
      </c>
      <c r="G2892" s="13" t="s">
        <v>4948</v>
      </c>
      <c r="H2892" s="13" t="s">
        <v>3048</v>
      </c>
      <c r="I2892" s="13" t="s">
        <v>3047</v>
      </c>
      <c r="J2892" s="13">
        <v>0</v>
      </c>
      <c r="K2892" s="13" t="s">
        <v>3023</v>
      </c>
      <c r="L2892" s="13" t="s">
        <v>3028</v>
      </c>
      <c r="M2892" s="14">
        <v>12302.7933056</v>
      </c>
      <c r="N2892" s="9">
        <v>10</v>
      </c>
      <c r="O2892" s="15">
        <v>41365</v>
      </c>
    </row>
    <row r="2893" spans="1:15" ht="12.75" customHeight="1" x14ac:dyDescent="0.25">
      <c r="A2893" s="13" t="s">
        <v>6285</v>
      </c>
      <c r="B2893" s="46" t="s">
        <v>9020</v>
      </c>
      <c r="C2893" s="35" t="s">
        <v>9021</v>
      </c>
      <c r="D2893" s="47">
        <v>20080333</v>
      </c>
      <c r="E2893" s="13" t="s">
        <v>10677</v>
      </c>
      <c r="F2893" s="13" t="s">
        <v>4939</v>
      </c>
      <c r="G2893" s="13" t="s">
        <v>4948</v>
      </c>
      <c r="H2893" s="13" t="s">
        <v>3048</v>
      </c>
      <c r="I2893" s="13" t="s">
        <v>3047</v>
      </c>
      <c r="J2893" s="13">
        <v>0</v>
      </c>
      <c r="K2893" s="13" t="s">
        <v>3023</v>
      </c>
      <c r="L2893" s="13" t="s">
        <v>3028</v>
      </c>
      <c r="M2893" s="14">
        <v>248</v>
      </c>
      <c r="N2893" s="9">
        <v>10</v>
      </c>
      <c r="O2893" s="15">
        <v>41365</v>
      </c>
    </row>
    <row r="2894" spans="1:15" ht="12.75" customHeight="1" x14ac:dyDescent="0.25">
      <c r="A2894" s="13" t="s">
        <v>6286</v>
      </c>
      <c r="B2894" s="46" t="s">
        <v>9022</v>
      </c>
      <c r="C2894" s="35" t="s">
        <v>9023</v>
      </c>
      <c r="D2894" s="47">
        <v>19890027</v>
      </c>
      <c r="E2894" s="13" t="s">
        <v>10677</v>
      </c>
      <c r="F2894" s="13" t="s">
        <v>4939</v>
      </c>
      <c r="G2894" s="13" t="s">
        <v>4948</v>
      </c>
      <c r="H2894" s="13" t="s">
        <v>3048</v>
      </c>
      <c r="I2894" s="13" t="s">
        <v>3047</v>
      </c>
      <c r="J2894" s="13">
        <v>0</v>
      </c>
      <c r="K2894" s="13" t="s">
        <v>3023</v>
      </c>
      <c r="L2894" s="13" t="s">
        <v>3028</v>
      </c>
      <c r="M2894" s="14">
        <v>19.16</v>
      </c>
      <c r="N2894" s="9">
        <v>10</v>
      </c>
      <c r="O2894" s="15">
        <v>41365</v>
      </c>
    </row>
    <row r="2895" spans="1:15" ht="12.75" customHeight="1" x14ac:dyDescent="0.25">
      <c r="A2895" s="13" t="s">
        <v>6287</v>
      </c>
      <c r="B2895" s="46" t="s">
        <v>9024</v>
      </c>
      <c r="C2895" s="35" t="s">
        <v>9025</v>
      </c>
      <c r="D2895" s="47">
        <v>20040117</v>
      </c>
      <c r="E2895" s="13" t="s">
        <v>10677</v>
      </c>
      <c r="F2895" s="13" t="s">
        <v>4939</v>
      </c>
      <c r="G2895" s="13" t="s">
        <v>4948</v>
      </c>
      <c r="H2895" s="13" t="s">
        <v>3048</v>
      </c>
      <c r="I2895" s="13" t="s">
        <v>3047</v>
      </c>
      <c r="J2895" s="13">
        <v>0</v>
      </c>
      <c r="K2895" s="13" t="s">
        <v>3023</v>
      </c>
      <c r="L2895" s="13" t="s">
        <v>3028</v>
      </c>
      <c r="M2895" s="14">
        <v>134.4</v>
      </c>
      <c r="N2895" s="9">
        <v>10</v>
      </c>
      <c r="O2895" s="15">
        <v>41365</v>
      </c>
    </row>
    <row r="2896" spans="1:15" ht="12.75" customHeight="1" x14ac:dyDescent="0.25">
      <c r="A2896" s="13" t="s">
        <v>6288</v>
      </c>
      <c r="B2896" s="46" t="s">
        <v>9026</v>
      </c>
      <c r="C2896" s="35" t="s">
        <v>9027</v>
      </c>
      <c r="D2896" s="47">
        <v>20110174</v>
      </c>
      <c r="E2896" s="13" t="s">
        <v>10677</v>
      </c>
      <c r="F2896" s="13" t="s">
        <v>4939</v>
      </c>
      <c r="G2896" s="13" t="s">
        <v>4948</v>
      </c>
      <c r="H2896" s="13" t="s">
        <v>3048</v>
      </c>
      <c r="I2896" s="13" t="s">
        <v>3047</v>
      </c>
      <c r="J2896" s="13">
        <v>0</v>
      </c>
      <c r="K2896" s="13" t="s">
        <v>3023</v>
      </c>
      <c r="L2896" s="13" t="s">
        <v>3028</v>
      </c>
      <c r="M2896" s="14">
        <v>110.59200000000001</v>
      </c>
      <c r="N2896" s="9">
        <v>10</v>
      </c>
      <c r="O2896" s="15">
        <v>41365</v>
      </c>
    </row>
    <row r="2897" spans="1:15" ht="12.75" customHeight="1" x14ac:dyDescent="0.25">
      <c r="A2897" s="13" t="s">
        <v>6289</v>
      </c>
      <c r="B2897" s="46" t="s">
        <v>9028</v>
      </c>
      <c r="C2897" s="35" t="s">
        <v>9029</v>
      </c>
      <c r="D2897" s="47">
        <v>20060577</v>
      </c>
      <c r="E2897" s="13" t="s">
        <v>10677</v>
      </c>
      <c r="F2897" s="13" t="s">
        <v>4939</v>
      </c>
      <c r="G2897" s="13" t="s">
        <v>4948</v>
      </c>
      <c r="H2897" s="13" t="s">
        <v>3048</v>
      </c>
      <c r="I2897" s="13" t="s">
        <v>3047</v>
      </c>
      <c r="J2897" s="13">
        <v>0</v>
      </c>
      <c r="K2897" s="13" t="s">
        <v>3023</v>
      </c>
      <c r="L2897" s="13" t="s">
        <v>3028</v>
      </c>
      <c r="M2897" s="14">
        <v>107.944</v>
      </c>
      <c r="N2897" s="9">
        <v>10</v>
      </c>
      <c r="O2897" s="15">
        <v>41365</v>
      </c>
    </row>
    <row r="2898" spans="1:15" ht="12.75" customHeight="1" x14ac:dyDescent="0.25">
      <c r="A2898" s="13" t="s">
        <v>6290</v>
      </c>
      <c r="B2898" s="46" t="s">
        <v>9030</v>
      </c>
      <c r="C2898" s="35" t="s">
        <v>9031</v>
      </c>
      <c r="D2898" s="47">
        <v>19920201</v>
      </c>
      <c r="E2898" s="13" t="s">
        <v>10677</v>
      </c>
      <c r="F2898" s="13" t="s">
        <v>4939</v>
      </c>
      <c r="G2898" s="13" t="s">
        <v>4948</v>
      </c>
      <c r="H2898" s="13" t="s">
        <v>3048</v>
      </c>
      <c r="I2898" s="13" t="s">
        <v>3047</v>
      </c>
      <c r="J2898" s="13">
        <v>0</v>
      </c>
      <c r="K2898" s="13" t="s">
        <v>3023</v>
      </c>
      <c r="L2898" s="13" t="s">
        <v>3028</v>
      </c>
      <c r="M2898" s="14">
        <v>23.74</v>
      </c>
      <c r="N2898" s="9">
        <v>10</v>
      </c>
      <c r="O2898" s="15">
        <v>42095</v>
      </c>
    </row>
    <row r="2899" spans="1:15" ht="12.75" customHeight="1" x14ac:dyDescent="0.25">
      <c r="A2899" s="13" t="s">
        <v>6291</v>
      </c>
      <c r="B2899" s="46" t="s">
        <v>9032</v>
      </c>
      <c r="C2899" s="35" t="s">
        <v>9033</v>
      </c>
      <c r="D2899" s="47">
        <v>20050329</v>
      </c>
      <c r="E2899" s="13" t="s">
        <v>10677</v>
      </c>
      <c r="F2899" s="13" t="s">
        <v>4939</v>
      </c>
      <c r="G2899" s="13" t="s">
        <v>4948</v>
      </c>
      <c r="H2899" s="13" t="s">
        <v>3048</v>
      </c>
      <c r="I2899" s="13" t="s">
        <v>3047</v>
      </c>
      <c r="J2899" s="13">
        <v>0</v>
      </c>
      <c r="K2899" s="13" t="s">
        <v>3023</v>
      </c>
      <c r="L2899" s="13" t="s">
        <v>3028</v>
      </c>
      <c r="M2899" s="14">
        <v>90.736000000000004</v>
      </c>
      <c r="N2899" s="9">
        <v>10</v>
      </c>
      <c r="O2899" s="15">
        <v>41365</v>
      </c>
    </row>
    <row r="2900" spans="1:15" ht="12.75" customHeight="1" x14ac:dyDescent="0.25">
      <c r="A2900" s="13" t="s">
        <v>6292</v>
      </c>
      <c r="B2900" s="46" t="s">
        <v>9034</v>
      </c>
      <c r="C2900" s="35" t="s">
        <v>9035</v>
      </c>
      <c r="D2900" s="47">
        <v>20060574</v>
      </c>
      <c r="E2900" s="13" t="s">
        <v>10677</v>
      </c>
      <c r="F2900" s="13" t="s">
        <v>4939</v>
      </c>
      <c r="G2900" s="13" t="s">
        <v>4948</v>
      </c>
      <c r="H2900" s="13" t="s">
        <v>3048</v>
      </c>
      <c r="I2900" s="13" t="s">
        <v>3047</v>
      </c>
      <c r="J2900" s="13">
        <v>0</v>
      </c>
      <c r="K2900" s="13" t="s">
        <v>3023</v>
      </c>
      <c r="L2900" s="13" t="s">
        <v>3028</v>
      </c>
      <c r="M2900" s="14">
        <v>61.457000000000001</v>
      </c>
      <c r="N2900" s="9">
        <v>10</v>
      </c>
      <c r="O2900" s="15">
        <v>42095</v>
      </c>
    </row>
    <row r="2901" spans="1:15" ht="12.75" customHeight="1" x14ac:dyDescent="0.25">
      <c r="A2901" s="13" t="s">
        <v>6293</v>
      </c>
      <c r="B2901" s="46" t="s">
        <v>9036</v>
      </c>
      <c r="C2901" s="35" t="s">
        <v>9037</v>
      </c>
      <c r="D2901" s="47">
        <v>20060538</v>
      </c>
      <c r="E2901" s="13" t="s">
        <v>10677</v>
      </c>
      <c r="F2901" s="13" t="s">
        <v>4939</v>
      </c>
      <c r="G2901" s="13" t="s">
        <v>4948</v>
      </c>
      <c r="H2901" s="13" t="s">
        <v>3048</v>
      </c>
      <c r="I2901" s="13" t="s">
        <v>3047</v>
      </c>
      <c r="J2901" s="13">
        <v>0</v>
      </c>
      <c r="K2901" s="13" t="s">
        <v>3023</v>
      </c>
      <c r="L2901" s="13" t="s">
        <v>3028</v>
      </c>
      <c r="M2901" s="14">
        <v>516</v>
      </c>
      <c r="N2901" s="9">
        <v>10</v>
      </c>
      <c r="O2901" s="15">
        <v>41365</v>
      </c>
    </row>
    <row r="2902" spans="1:15" ht="12.75" customHeight="1" x14ac:dyDescent="0.25">
      <c r="A2902" s="13" t="s">
        <v>6294</v>
      </c>
      <c r="B2902" s="46" t="s">
        <v>9038</v>
      </c>
      <c r="C2902" s="35" t="s">
        <v>9039</v>
      </c>
      <c r="D2902" s="47">
        <v>20060674</v>
      </c>
      <c r="E2902" s="13" t="s">
        <v>10677</v>
      </c>
      <c r="F2902" s="13" t="s">
        <v>4939</v>
      </c>
      <c r="G2902" s="13" t="s">
        <v>4948</v>
      </c>
      <c r="H2902" s="13" t="s">
        <v>3048</v>
      </c>
      <c r="I2902" s="13" t="s">
        <v>3047</v>
      </c>
      <c r="J2902" s="13">
        <v>0</v>
      </c>
      <c r="K2902" s="13" t="s">
        <v>3023</v>
      </c>
      <c r="L2902" s="13" t="s">
        <v>3028</v>
      </c>
      <c r="M2902" s="14">
        <v>158.4</v>
      </c>
      <c r="N2902" s="9">
        <v>10</v>
      </c>
      <c r="O2902" s="15">
        <v>41365</v>
      </c>
    </row>
    <row r="2903" spans="1:15" ht="12.75" customHeight="1" x14ac:dyDescent="0.25">
      <c r="A2903" s="13" t="s">
        <v>6295</v>
      </c>
      <c r="B2903" s="46" t="s">
        <v>9040</v>
      </c>
      <c r="C2903" s="35" t="s">
        <v>9041</v>
      </c>
      <c r="D2903" s="47">
        <v>20060709</v>
      </c>
      <c r="E2903" s="13" t="s">
        <v>10677</v>
      </c>
      <c r="F2903" s="13" t="s">
        <v>4939</v>
      </c>
      <c r="G2903" s="13" t="s">
        <v>4948</v>
      </c>
      <c r="H2903" s="13" t="s">
        <v>3048</v>
      </c>
      <c r="I2903" s="13" t="s">
        <v>3047</v>
      </c>
      <c r="J2903" s="13">
        <v>0</v>
      </c>
      <c r="K2903" s="13" t="s">
        <v>3023</v>
      </c>
      <c r="L2903" s="13" t="s">
        <v>3028</v>
      </c>
      <c r="M2903" s="14">
        <v>175.83199999999999</v>
      </c>
      <c r="N2903" s="9">
        <v>10</v>
      </c>
      <c r="O2903" s="15">
        <v>41365</v>
      </c>
    </row>
    <row r="2904" spans="1:15" ht="12.75" customHeight="1" x14ac:dyDescent="0.25">
      <c r="A2904" s="13" t="s">
        <v>6296</v>
      </c>
      <c r="B2904" s="46" t="s">
        <v>9042</v>
      </c>
      <c r="C2904" s="35" t="s">
        <v>9043</v>
      </c>
      <c r="D2904" s="47">
        <v>20070520</v>
      </c>
      <c r="E2904" s="13" t="s">
        <v>10677</v>
      </c>
      <c r="F2904" s="13" t="s">
        <v>4939</v>
      </c>
      <c r="G2904" s="13" t="s">
        <v>4948</v>
      </c>
      <c r="H2904" s="13" t="s">
        <v>3048</v>
      </c>
      <c r="I2904" s="13" t="s">
        <v>3047</v>
      </c>
      <c r="J2904" s="13">
        <v>0</v>
      </c>
      <c r="K2904" s="13" t="s">
        <v>3023</v>
      </c>
      <c r="L2904" s="13" t="s">
        <v>3028</v>
      </c>
      <c r="M2904" s="14">
        <v>581.28800000000001</v>
      </c>
      <c r="N2904" s="9">
        <v>10</v>
      </c>
      <c r="O2904" s="15">
        <v>41365</v>
      </c>
    </row>
    <row r="2905" spans="1:15" ht="12.75" customHeight="1" x14ac:dyDescent="0.25">
      <c r="A2905" s="13" t="s">
        <v>6297</v>
      </c>
      <c r="B2905" s="46" t="s">
        <v>9044</v>
      </c>
      <c r="C2905" s="35" t="s">
        <v>9045</v>
      </c>
      <c r="D2905" s="47">
        <v>20000044</v>
      </c>
      <c r="E2905" s="13" t="s">
        <v>10677</v>
      </c>
      <c r="F2905" s="13" t="s">
        <v>4939</v>
      </c>
      <c r="G2905" s="13" t="s">
        <v>4948</v>
      </c>
      <c r="H2905" s="13" t="s">
        <v>3048</v>
      </c>
      <c r="I2905" s="13" t="s">
        <v>3047</v>
      </c>
      <c r="J2905" s="13">
        <v>0</v>
      </c>
      <c r="K2905" s="13" t="s">
        <v>3023</v>
      </c>
      <c r="L2905" s="13" t="s">
        <v>3028</v>
      </c>
      <c r="M2905" s="14">
        <v>69.488</v>
      </c>
      <c r="N2905" s="9">
        <v>10</v>
      </c>
      <c r="O2905" s="15">
        <v>41365</v>
      </c>
    </row>
    <row r="2906" spans="1:15" ht="12.75" customHeight="1" x14ac:dyDescent="0.25">
      <c r="A2906" s="13" t="s">
        <v>6298</v>
      </c>
      <c r="B2906" s="46" t="s">
        <v>9046</v>
      </c>
      <c r="C2906" s="35" t="s">
        <v>9047</v>
      </c>
      <c r="D2906" s="47">
        <v>20100224</v>
      </c>
      <c r="E2906" s="13" t="s">
        <v>10677</v>
      </c>
      <c r="F2906" s="13" t="s">
        <v>4939</v>
      </c>
      <c r="G2906" s="13" t="s">
        <v>4948</v>
      </c>
      <c r="H2906" s="13" t="s">
        <v>3048</v>
      </c>
      <c r="I2906" s="13" t="s">
        <v>3047</v>
      </c>
      <c r="J2906" s="13">
        <v>0</v>
      </c>
      <c r="K2906" s="13" t="s">
        <v>3023</v>
      </c>
      <c r="L2906" s="13" t="s">
        <v>3028</v>
      </c>
      <c r="M2906" s="14">
        <v>318.39999999999998</v>
      </c>
      <c r="N2906" s="9">
        <v>10</v>
      </c>
      <c r="O2906" s="15">
        <v>41365</v>
      </c>
    </row>
    <row r="2907" spans="1:15" ht="12.75" customHeight="1" x14ac:dyDescent="0.25">
      <c r="A2907" s="13" t="s">
        <v>6299</v>
      </c>
      <c r="B2907" s="46" t="s">
        <v>9048</v>
      </c>
      <c r="C2907" s="35" t="s">
        <v>9049</v>
      </c>
      <c r="D2907" s="47">
        <v>20100279</v>
      </c>
      <c r="E2907" s="13" t="s">
        <v>10677</v>
      </c>
      <c r="F2907" s="13" t="s">
        <v>4939</v>
      </c>
      <c r="G2907" s="13" t="s">
        <v>4948</v>
      </c>
      <c r="H2907" s="13" t="s">
        <v>3048</v>
      </c>
      <c r="I2907" s="13" t="s">
        <v>3047</v>
      </c>
      <c r="J2907" s="13">
        <v>0</v>
      </c>
      <c r="K2907" s="13" t="s">
        <v>3023</v>
      </c>
      <c r="L2907" s="13" t="s">
        <v>3028</v>
      </c>
      <c r="M2907" s="14">
        <v>331.00799999999998</v>
      </c>
      <c r="N2907" s="9">
        <v>10</v>
      </c>
      <c r="O2907" s="15">
        <v>41365</v>
      </c>
    </row>
    <row r="2908" spans="1:15" ht="12.75" customHeight="1" x14ac:dyDescent="0.25">
      <c r="A2908" s="13" t="s">
        <v>6300</v>
      </c>
      <c r="B2908" s="46" t="s">
        <v>9050</v>
      </c>
      <c r="C2908" s="35" t="s">
        <v>9051</v>
      </c>
      <c r="D2908" s="47">
        <v>20110026</v>
      </c>
      <c r="E2908" s="13" t="s">
        <v>10677</v>
      </c>
      <c r="F2908" s="13" t="s">
        <v>4939</v>
      </c>
      <c r="G2908" s="13" t="s">
        <v>4948</v>
      </c>
      <c r="H2908" s="13" t="s">
        <v>3048</v>
      </c>
      <c r="I2908" s="13" t="s">
        <v>3047</v>
      </c>
      <c r="J2908" s="13">
        <v>0</v>
      </c>
      <c r="K2908" s="13" t="s">
        <v>3023</v>
      </c>
      <c r="L2908" s="13" t="s">
        <v>3028</v>
      </c>
      <c r="M2908" s="14">
        <v>143.19999999999999</v>
      </c>
      <c r="N2908" s="9">
        <v>10</v>
      </c>
      <c r="O2908" s="15">
        <v>41365</v>
      </c>
    </row>
    <row r="2909" spans="1:15" ht="12.75" customHeight="1" x14ac:dyDescent="0.25">
      <c r="A2909" s="13" t="s">
        <v>6301</v>
      </c>
      <c r="B2909" s="46" t="s">
        <v>9048</v>
      </c>
      <c r="C2909" s="35" t="s">
        <v>9052</v>
      </c>
      <c r="D2909" s="47">
        <v>20070464</v>
      </c>
      <c r="E2909" s="13" t="s">
        <v>10677</v>
      </c>
      <c r="F2909" s="13" t="s">
        <v>4939</v>
      </c>
      <c r="G2909" s="13" t="s">
        <v>4948</v>
      </c>
      <c r="H2909" s="13" t="s">
        <v>3048</v>
      </c>
      <c r="I2909" s="13" t="s">
        <v>3047</v>
      </c>
      <c r="J2909" s="13">
        <v>0</v>
      </c>
      <c r="K2909" s="13" t="s">
        <v>3023</v>
      </c>
      <c r="L2909" s="13" t="s">
        <v>3028</v>
      </c>
      <c r="M2909" s="14">
        <v>208.76</v>
      </c>
      <c r="N2909" s="9">
        <v>10</v>
      </c>
      <c r="O2909" s="15">
        <v>41365</v>
      </c>
    </row>
    <row r="2910" spans="1:15" ht="12.75" customHeight="1" x14ac:dyDescent="0.25">
      <c r="A2910" s="13" t="s">
        <v>6302</v>
      </c>
      <c r="B2910" s="46" t="s">
        <v>9053</v>
      </c>
      <c r="C2910" s="35" t="s">
        <v>9054</v>
      </c>
      <c r="D2910" s="47">
        <v>20100270</v>
      </c>
      <c r="E2910" s="13" t="s">
        <v>10677</v>
      </c>
      <c r="F2910" s="13" t="s">
        <v>4939</v>
      </c>
      <c r="G2910" s="13" t="s">
        <v>4948</v>
      </c>
      <c r="H2910" s="13" t="s">
        <v>3048</v>
      </c>
      <c r="I2910" s="13" t="s">
        <v>3047</v>
      </c>
      <c r="J2910" s="13">
        <v>0</v>
      </c>
      <c r="K2910" s="13" t="s">
        <v>3023</v>
      </c>
      <c r="L2910" s="13" t="s">
        <v>3028</v>
      </c>
      <c r="M2910" s="14">
        <v>230.4</v>
      </c>
      <c r="N2910" s="9">
        <v>10</v>
      </c>
      <c r="O2910" s="15">
        <v>41365</v>
      </c>
    </row>
    <row r="2911" spans="1:15" ht="12.75" customHeight="1" x14ac:dyDescent="0.25">
      <c r="A2911" s="13" t="s">
        <v>6303</v>
      </c>
      <c r="B2911" s="46" t="s">
        <v>9055</v>
      </c>
      <c r="C2911" s="35" t="s">
        <v>9056</v>
      </c>
      <c r="D2911" s="47">
        <v>20060425</v>
      </c>
      <c r="E2911" s="13" t="s">
        <v>10677</v>
      </c>
      <c r="F2911" s="13" t="s">
        <v>4939</v>
      </c>
      <c r="G2911" s="13" t="s">
        <v>4948</v>
      </c>
      <c r="H2911" s="13" t="s">
        <v>3048</v>
      </c>
      <c r="I2911" s="13" t="s">
        <v>3047</v>
      </c>
      <c r="J2911" s="13">
        <v>0</v>
      </c>
      <c r="K2911" s="13" t="s">
        <v>3023</v>
      </c>
      <c r="L2911" s="13" t="s">
        <v>3028</v>
      </c>
      <c r="M2911" s="14">
        <v>14.4</v>
      </c>
      <c r="N2911" s="9">
        <v>10</v>
      </c>
      <c r="O2911" s="15">
        <v>41365</v>
      </c>
    </row>
    <row r="2912" spans="1:15" ht="12.75" customHeight="1" x14ac:dyDescent="0.25">
      <c r="A2912" s="13" t="s">
        <v>6304</v>
      </c>
      <c r="B2912" s="46" t="s">
        <v>9057</v>
      </c>
      <c r="C2912" s="35" t="s">
        <v>9058</v>
      </c>
      <c r="D2912" s="47">
        <v>20060561</v>
      </c>
      <c r="E2912" s="13" t="s">
        <v>10677</v>
      </c>
      <c r="F2912" s="13" t="s">
        <v>4939</v>
      </c>
      <c r="G2912" s="13" t="s">
        <v>4948</v>
      </c>
      <c r="H2912" s="13" t="s">
        <v>3048</v>
      </c>
      <c r="I2912" s="13" t="s">
        <v>3047</v>
      </c>
      <c r="J2912" s="13">
        <v>0</v>
      </c>
      <c r="K2912" s="13" t="s">
        <v>3023</v>
      </c>
      <c r="L2912" s="13" t="s">
        <v>3028</v>
      </c>
      <c r="M2912" s="14">
        <v>107.944</v>
      </c>
      <c r="N2912" s="9">
        <v>10</v>
      </c>
      <c r="O2912" s="15">
        <v>41365</v>
      </c>
    </row>
    <row r="2913" spans="1:15" ht="12.75" customHeight="1" x14ac:dyDescent="0.25">
      <c r="A2913" s="13" t="s">
        <v>6305</v>
      </c>
      <c r="B2913" s="46" t="s">
        <v>9059</v>
      </c>
      <c r="C2913" s="35" t="s">
        <v>9060</v>
      </c>
      <c r="D2913" s="47">
        <v>20000187</v>
      </c>
      <c r="E2913" s="13" t="s">
        <v>10677</v>
      </c>
      <c r="F2913" s="13" t="s">
        <v>4939</v>
      </c>
      <c r="G2913" s="13" t="s">
        <v>4948</v>
      </c>
      <c r="H2913" s="13" t="s">
        <v>3048</v>
      </c>
      <c r="I2913" s="13" t="s">
        <v>3047</v>
      </c>
      <c r="J2913" s="13">
        <v>0</v>
      </c>
      <c r="K2913" s="13" t="s">
        <v>3023</v>
      </c>
      <c r="L2913" s="13" t="s">
        <v>3028</v>
      </c>
      <c r="M2913" s="14">
        <v>205.6</v>
      </c>
      <c r="N2913" s="9">
        <v>10</v>
      </c>
      <c r="O2913" s="15">
        <v>41365</v>
      </c>
    </row>
    <row r="2914" spans="1:15" ht="12.75" customHeight="1" x14ac:dyDescent="0.25">
      <c r="A2914" s="13" t="s">
        <v>6306</v>
      </c>
      <c r="B2914" s="46" t="s">
        <v>9061</v>
      </c>
      <c r="C2914" s="35" t="s">
        <v>9062</v>
      </c>
      <c r="D2914" s="47">
        <v>20070515</v>
      </c>
      <c r="E2914" s="13" t="s">
        <v>10677</v>
      </c>
      <c r="F2914" s="13" t="s">
        <v>4939</v>
      </c>
      <c r="G2914" s="13" t="s">
        <v>4948</v>
      </c>
      <c r="H2914" s="13" t="s">
        <v>3048</v>
      </c>
      <c r="I2914" s="13" t="s">
        <v>3047</v>
      </c>
      <c r="J2914" s="13">
        <v>0</v>
      </c>
      <c r="K2914" s="13" t="s">
        <v>3023</v>
      </c>
      <c r="L2914" s="13" t="s">
        <v>3028</v>
      </c>
      <c r="M2914" s="14">
        <v>397.12</v>
      </c>
      <c r="N2914" s="9">
        <v>10</v>
      </c>
      <c r="O2914" s="15">
        <v>41365</v>
      </c>
    </row>
    <row r="2915" spans="1:15" ht="12.75" customHeight="1" x14ac:dyDescent="0.25">
      <c r="A2915" s="13" t="s">
        <v>6307</v>
      </c>
      <c r="B2915" s="46" t="s">
        <v>9063</v>
      </c>
      <c r="C2915" s="35" t="s">
        <v>9064</v>
      </c>
      <c r="D2915" s="47">
        <v>20140015</v>
      </c>
      <c r="E2915" s="13" t="s">
        <v>10677</v>
      </c>
      <c r="F2915" s="13" t="s">
        <v>4939</v>
      </c>
      <c r="G2915" s="13" t="s">
        <v>4948</v>
      </c>
      <c r="H2915" s="13" t="s">
        <v>3048</v>
      </c>
      <c r="I2915" s="13" t="s">
        <v>3047</v>
      </c>
      <c r="J2915" s="13">
        <v>0</v>
      </c>
      <c r="K2915" s="13" t="s">
        <v>3023</v>
      </c>
      <c r="L2915" s="13" t="s">
        <v>3028</v>
      </c>
      <c r="M2915" s="14">
        <v>76.152000000000001</v>
      </c>
      <c r="N2915" s="9">
        <v>10</v>
      </c>
      <c r="O2915" s="15">
        <v>41365</v>
      </c>
    </row>
    <row r="2916" spans="1:15" ht="12.75" customHeight="1" x14ac:dyDescent="0.25">
      <c r="A2916" s="13" t="s">
        <v>6308</v>
      </c>
      <c r="B2916" s="46" t="s">
        <v>9065</v>
      </c>
      <c r="C2916" s="35" t="s">
        <v>9066</v>
      </c>
      <c r="D2916" s="47">
        <v>20060599</v>
      </c>
      <c r="E2916" s="13" t="s">
        <v>10677</v>
      </c>
      <c r="F2916" s="13" t="s">
        <v>4939</v>
      </c>
      <c r="G2916" s="13" t="s">
        <v>4948</v>
      </c>
      <c r="H2916" s="13" t="s">
        <v>3048</v>
      </c>
      <c r="I2916" s="13" t="s">
        <v>3047</v>
      </c>
      <c r="J2916" s="13">
        <v>0</v>
      </c>
      <c r="K2916" s="13" t="s">
        <v>3023</v>
      </c>
      <c r="L2916" s="13" t="s">
        <v>3028</v>
      </c>
      <c r="M2916" s="14">
        <v>151.19999999999999</v>
      </c>
      <c r="N2916" s="9">
        <v>10</v>
      </c>
      <c r="O2916" s="15">
        <v>41365</v>
      </c>
    </row>
    <row r="2917" spans="1:15" ht="12.75" customHeight="1" x14ac:dyDescent="0.25">
      <c r="A2917" s="13" t="s">
        <v>6309</v>
      </c>
      <c r="B2917" s="46" t="s">
        <v>9067</v>
      </c>
      <c r="C2917" s="35" t="s">
        <v>9068</v>
      </c>
      <c r="D2917" s="47">
        <v>20070140</v>
      </c>
      <c r="E2917" s="13" t="s">
        <v>10677</v>
      </c>
      <c r="F2917" s="13" t="s">
        <v>4939</v>
      </c>
      <c r="G2917" s="13" t="s">
        <v>4948</v>
      </c>
      <c r="H2917" s="13" t="s">
        <v>3048</v>
      </c>
      <c r="I2917" s="13" t="s">
        <v>3047</v>
      </c>
      <c r="J2917" s="13">
        <v>0</v>
      </c>
      <c r="K2917" s="13" t="s">
        <v>3023</v>
      </c>
      <c r="L2917" s="13" t="s">
        <v>3028</v>
      </c>
      <c r="M2917" s="14">
        <v>49.6</v>
      </c>
      <c r="N2917" s="9">
        <v>10</v>
      </c>
      <c r="O2917" s="15">
        <v>41365</v>
      </c>
    </row>
    <row r="2918" spans="1:15" ht="12.75" customHeight="1" x14ac:dyDescent="0.25">
      <c r="A2918" s="13" t="s">
        <v>6310</v>
      </c>
      <c r="B2918" s="46" t="s">
        <v>9069</v>
      </c>
      <c r="C2918" s="35" t="s">
        <v>9070</v>
      </c>
      <c r="D2918" s="47">
        <v>20000427</v>
      </c>
      <c r="E2918" s="13" t="s">
        <v>10677</v>
      </c>
      <c r="F2918" s="13" t="s">
        <v>4939</v>
      </c>
      <c r="G2918" s="13" t="s">
        <v>4948</v>
      </c>
      <c r="H2918" s="13" t="s">
        <v>3048</v>
      </c>
      <c r="I2918" s="13" t="s">
        <v>3047</v>
      </c>
      <c r="J2918" s="13">
        <v>0</v>
      </c>
      <c r="K2918" s="13" t="s">
        <v>3023</v>
      </c>
      <c r="L2918" s="13" t="s">
        <v>3028</v>
      </c>
      <c r="M2918" s="14">
        <v>60.760000000000005</v>
      </c>
      <c r="N2918" s="9">
        <v>10</v>
      </c>
      <c r="O2918" s="15">
        <v>41365</v>
      </c>
    </row>
    <row r="2919" spans="1:15" ht="12.75" customHeight="1" x14ac:dyDescent="0.25">
      <c r="A2919" s="13" t="s">
        <v>6311</v>
      </c>
      <c r="B2919" s="46" t="s">
        <v>9071</v>
      </c>
      <c r="C2919" s="35" t="s">
        <v>9072</v>
      </c>
      <c r="D2919" s="47">
        <v>19880424</v>
      </c>
      <c r="E2919" s="13" t="s">
        <v>10677</v>
      </c>
      <c r="F2919" s="13" t="s">
        <v>4939</v>
      </c>
      <c r="G2919" s="13" t="s">
        <v>4948</v>
      </c>
      <c r="H2919" s="13" t="s">
        <v>3048</v>
      </c>
      <c r="I2919" s="13" t="s">
        <v>3047</v>
      </c>
      <c r="J2919" s="13">
        <v>0</v>
      </c>
      <c r="K2919" s="13" t="s">
        <v>3023</v>
      </c>
      <c r="L2919" s="13" t="s">
        <v>3028</v>
      </c>
      <c r="M2919" s="14">
        <v>27.824000000000002</v>
      </c>
      <c r="N2919" s="9">
        <v>10</v>
      </c>
      <c r="O2919" s="15">
        <v>41365</v>
      </c>
    </row>
    <row r="2920" spans="1:15" ht="12.75" customHeight="1" x14ac:dyDescent="0.25">
      <c r="A2920" s="13" t="s">
        <v>6312</v>
      </c>
      <c r="B2920" s="46" t="s">
        <v>9073</v>
      </c>
      <c r="C2920" s="35" t="s">
        <v>9074</v>
      </c>
      <c r="D2920" s="47">
        <v>20060468</v>
      </c>
      <c r="E2920" s="13" t="s">
        <v>10677</v>
      </c>
      <c r="F2920" s="13" t="s">
        <v>4939</v>
      </c>
      <c r="G2920" s="13" t="s">
        <v>4948</v>
      </c>
      <c r="H2920" s="13" t="s">
        <v>3048</v>
      </c>
      <c r="I2920" s="13" t="s">
        <v>3047</v>
      </c>
      <c r="J2920" s="13">
        <v>0</v>
      </c>
      <c r="K2920" s="13" t="s">
        <v>3023</v>
      </c>
      <c r="L2920" s="13" t="s">
        <v>3028</v>
      </c>
      <c r="M2920" s="14">
        <v>2862.5810191999999</v>
      </c>
      <c r="N2920" s="9">
        <v>10</v>
      </c>
      <c r="O2920" s="15">
        <v>41365</v>
      </c>
    </row>
    <row r="2921" spans="1:15" ht="12.75" customHeight="1" x14ac:dyDescent="0.25">
      <c r="A2921" s="13" t="s">
        <v>6313</v>
      </c>
      <c r="B2921" s="46" t="s">
        <v>9075</v>
      </c>
      <c r="C2921" s="35" t="s">
        <v>9076</v>
      </c>
      <c r="D2921" s="47">
        <v>19920929</v>
      </c>
      <c r="E2921" s="13" t="s">
        <v>10677</v>
      </c>
      <c r="F2921" s="13" t="s">
        <v>4939</v>
      </c>
      <c r="G2921" s="13" t="s">
        <v>4948</v>
      </c>
      <c r="H2921" s="13" t="s">
        <v>3048</v>
      </c>
      <c r="I2921" s="13" t="s">
        <v>3047</v>
      </c>
      <c r="J2921" s="13">
        <v>0</v>
      </c>
      <c r="K2921" s="13" t="s">
        <v>3023</v>
      </c>
      <c r="L2921" s="13" t="s">
        <v>3028</v>
      </c>
      <c r="M2921" s="14">
        <v>1.6</v>
      </c>
      <c r="N2921" s="9">
        <v>10</v>
      </c>
      <c r="O2921" s="15">
        <v>41365</v>
      </c>
    </row>
    <row r="2922" spans="1:15" ht="12.75" customHeight="1" x14ac:dyDescent="0.25">
      <c r="A2922" s="13" t="s">
        <v>6314</v>
      </c>
      <c r="B2922" s="46" t="s">
        <v>9077</v>
      </c>
      <c r="C2922" s="35" t="s">
        <v>9078</v>
      </c>
      <c r="D2922" s="47">
        <v>20100056</v>
      </c>
      <c r="E2922" s="13" t="s">
        <v>10677</v>
      </c>
      <c r="F2922" s="13" t="s">
        <v>4939</v>
      </c>
      <c r="G2922" s="13" t="s">
        <v>4948</v>
      </c>
      <c r="H2922" s="13" t="s">
        <v>3048</v>
      </c>
      <c r="I2922" s="13" t="s">
        <v>3047</v>
      </c>
      <c r="J2922" s="13">
        <v>0</v>
      </c>
      <c r="K2922" s="13" t="s">
        <v>3023</v>
      </c>
      <c r="L2922" s="13" t="s">
        <v>3028</v>
      </c>
      <c r="M2922" s="14">
        <v>96</v>
      </c>
      <c r="N2922" s="9">
        <v>10</v>
      </c>
      <c r="O2922" s="15">
        <v>41365</v>
      </c>
    </row>
    <row r="2923" spans="1:15" ht="12.75" customHeight="1" x14ac:dyDescent="0.25">
      <c r="A2923" s="13" t="s">
        <v>6315</v>
      </c>
      <c r="B2923" s="46" t="s">
        <v>9079</v>
      </c>
      <c r="C2923" s="35" t="s">
        <v>9080</v>
      </c>
      <c r="D2923" s="47">
        <v>20070523</v>
      </c>
      <c r="E2923" s="13" t="s">
        <v>10677</v>
      </c>
      <c r="F2923" s="13" t="s">
        <v>4939</v>
      </c>
      <c r="G2923" s="13" t="s">
        <v>4948</v>
      </c>
      <c r="H2923" s="13" t="s">
        <v>3048</v>
      </c>
      <c r="I2923" s="13" t="s">
        <v>3047</v>
      </c>
      <c r="J2923" s="13">
        <v>0</v>
      </c>
      <c r="K2923" s="13" t="s">
        <v>3023</v>
      </c>
      <c r="L2923" s="13" t="s">
        <v>3028</v>
      </c>
      <c r="M2923" s="14">
        <v>258.68799999999999</v>
      </c>
      <c r="N2923" s="9">
        <v>10</v>
      </c>
      <c r="O2923" s="15">
        <v>41365</v>
      </c>
    </row>
    <row r="2924" spans="1:15" ht="12.75" customHeight="1" x14ac:dyDescent="0.25">
      <c r="A2924" s="13" t="s">
        <v>6316</v>
      </c>
      <c r="B2924" s="46" t="s">
        <v>9081</v>
      </c>
      <c r="C2924" s="35" t="s">
        <v>9082</v>
      </c>
      <c r="D2924" s="47">
        <v>20050311</v>
      </c>
      <c r="E2924" s="13" t="s">
        <v>10677</v>
      </c>
      <c r="F2924" s="13" t="s">
        <v>4939</v>
      </c>
      <c r="G2924" s="13" t="s">
        <v>4948</v>
      </c>
      <c r="H2924" s="13" t="s">
        <v>3048</v>
      </c>
      <c r="I2924" s="13" t="s">
        <v>3047</v>
      </c>
      <c r="J2924" s="13">
        <v>0</v>
      </c>
      <c r="K2924" s="13" t="s">
        <v>3023</v>
      </c>
      <c r="L2924" s="13" t="s">
        <v>3028</v>
      </c>
      <c r="M2924" s="14">
        <v>90.736000000000004</v>
      </c>
      <c r="N2924" s="9">
        <v>10</v>
      </c>
      <c r="O2924" s="15">
        <v>41365</v>
      </c>
    </row>
    <row r="2925" spans="1:15" ht="12.75" customHeight="1" x14ac:dyDescent="0.25">
      <c r="A2925" s="13" t="s">
        <v>6317</v>
      </c>
      <c r="B2925" s="46" t="s">
        <v>9083</v>
      </c>
      <c r="C2925" s="35" t="s">
        <v>9084</v>
      </c>
      <c r="D2925" s="47">
        <v>20000859</v>
      </c>
      <c r="E2925" s="13" t="s">
        <v>10677</v>
      </c>
      <c r="F2925" s="13" t="s">
        <v>4939</v>
      </c>
      <c r="G2925" s="13" t="s">
        <v>4948</v>
      </c>
      <c r="H2925" s="13" t="s">
        <v>3048</v>
      </c>
      <c r="I2925" s="13" t="s">
        <v>3047</v>
      </c>
      <c r="J2925" s="13">
        <v>0</v>
      </c>
      <c r="K2925" s="13" t="s">
        <v>3023</v>
      </c>
      <c r="L2925" s="13" t="s">
        <v>3028</v>
      </c>
      <c r="M2925" s="14">
        <v>44.719200000000001</v>
      </c>
      <c r="N2925" s="9">
        <v>10</v>
      </c>
      <c r="O2925" s="15">
        <v>42095</v>
      </c>
    </row>
    <row r="2926" spans="1:15" ht="12.75" customHeight="1" x14ac:dyDescent="0.25">
      <c r="A2926" s="13" t="s">
        <v>6318</v>
      </c>
      <c r="B2926" s="46" t="s">
        <v>9085</v>
      </c>
      <c r="C2926" s="35" t="s">
        <v>9086</v>
      </c>
      <c r="D2926" s="47">
        <v>20060228</v>
      </c>
      <c r="E2926" s="13" t="s">
        <v>10677</v>
      </c>
      <c r="F2926" s="13" t="s">
        <v>4939</v>
      </c>
      <c r="G2926" s="13" t="s">
        <v>4948</v>
      </c>
      <c r="H2926" s="13" t="s">
        <v>3048</v>
      </c>
      <c r="I2926" s="13" t="s">
        <v>3047</v>
      </c>
      <c r="J2926" s="13">
        <v>0</v>
      </c>
      <c r="K2926" s="13" t="s">
        <v>3023</v>
      </c>
      <c r="L2926" s="13" t="s">
        <v>3028</v>
      </c>
      <c r="M2926" s="14">
        <v>61.2</v>
      </c>
      <c r="N2926" s="9">
        <v>10</v>
      </c>
      <c r="O2926" s="15">
        <v>41365</v>
      </c>
    </row>
    <row r="2927" spans="1:15" ht="12.75" customHeight="1" x14ac:dyDescent="0.25">
      <c r="A2927" s="13" t="s">
        <v>6319</v>
      </c>
      <c r="B2927" s="46" t="s">
        <v>9087</v>
      </c>
      <c r="C2927" s="35" t="s">
        <v>9088</v>
      </c>
      <c r="D2927" s="47">
        <v>20070405</v>
      </c>
      <c r="E2927" s="13" t="s">
        <v>10677</v>
      </c>
      <c r="F2927" s="13" t="s">
        <v>4939</v>
      </c>
      <c r="G2927" s="13" t="s">
        <v>4948</v>
      </c>
      <c r="H2927" s="13" t="s">
        <v>3048</v>
      </c>
      <c r="I2927" s="13" t="s">
        <v>3047</v>
      </c>
      <c r="J2927" s="13">
        <v>0</v>
      </c>
      <c r="K2927" s="13" t="s">
        <v>3023</v>
      </c>
      <c r="L2927" s="13" t="s">
        <v>3028</v>
      </c>
      <c r="M2927" s="14">
        <v>43.2</v>
      </c>
      <c r="N2927" s="9">
        <v>10</v>
      </c>
      <c r="O2927" s="15">
        <v>41365</v>
      </c>
    </row>
    <row r="2928" spans="1:15" ht="12.75" customHeight="1" x14ac:dyDescent="0.25">
      <c r="A2928" s="13" t="s">
        <v>6320</v>
      </c>
      <c r="B2928" s="46" t="s">
        <v>9089</v>
      </c>
      <c r="C2928" s="35" t="s">
        <v>9090</v>
      </c>
      <c r="D2928" s="47">
        <v>20010068</v>
      </c>
      <c r="E2928" s="13" t="s">
        <v>10677</v>
      </c>
      <c r="F2928" s="13" t="s">
        <v>4939</v>
      </c>
      <c r="G2928" s="13" t="s">
        <v>4948</v>
      </c>
      <c r="H2928" s="13" t="s">
        <v>3048</v>
      </c>
      <c r="I2928" s="13" t="s">
        <v>3047</v>
      </c>
      <c r="J2928" s="13">
        <v>0</v>
      </c>
      <c r="K2928" s="13" t="s">
        <v>3023</v>
      </c>
      <c r="L2928" s="13" t="s">
        <v>3028</v>
      </c>
      <c r="M2928" s="14">
        <v>604.79999999999995</v>
      </c>
      <c r="N2928" s="9">
        <v>10</v>
      </c>
      <c r="O2928" s="15">
        <v>41365</v>
      </c>
    </row>
    <row r="2929" spans="1:15" ht="12.75" customHeight="1" x14ac:dyDescent="0.25">
      <c r="A2929" s="13" t="s">
        <v>6321</v>
      </c>
      <c r="B2929" s="46" t="s">
        <v>9091</v>
      </c>
      <c r="C2929" s="35" t="s">
        <v>9092</v>
      </c>
      <c r="D2929" s="47">
        <v>20000657</v>
      </c>
      <c r="E2929" s="13" t="s">
        <v>10677</v>
      </c>
      <c r="F2929" s="13" t="s">
        <v>4939</v>
      </c>
      <c r="G2929" s="13" t="s">
        <v>4948</v>
      </c>
      <c r="H2929" s="13" t="s">
        <v>3048</v>
      </c>
      <c r="I2929" s="13" t="s">
        <v>3047</v>
      </c>
      <c r="J2929" s="13">
        <v>0</v>
      </c>
      <c r="K2929" s="13" t="s">
        <v>3023</v>
      </c>
      <c r="L2929" s="13" t="s">
        <v>3028</v>
      </c>
      <c r="M2929" s="14">
        <v>50.21</v>
      </c>
      <c r="N2929" s="9">
        <v>10</v>
      </c>
      <c r="O2929" s="15">
        <v>42095</v>
      </c>
    </row>
    <row r="2930" spans="1:15" ht="12.75" customHeight="1" x14ac:dyDescent="0.25">
      <c r="A2930" s="13" t="s">
        <v>6322</v>
      </c>
      <c r="B2930" s="46" t="s">
        <v>9093</v>
      </c>
      <c r="C2930" s="35" t="s">
        <v>9094</v>
      </c>
      <c r="D2930" s="47">
        <v>20060482</v>
      </c>
      <c r="E2930" s="13" t="s">
        <v>10677</v>
      </c>
      <c r="F2930" s="13" t="s">
        <v>4939</v>
      </c>
      <c r="G2930" s="13" t="s">
        <v>4948</v>
      </c>
      <c r="H2930" s="13" t="s">
        <v>3048</v>
      </c>
      <c r="I2930" s="13" t="s">
        <v>3047</v>
      </c>
      <c r="J2930" s="13">
        <v>0</v>
      </c>
      <c r="K2930" s="13" t="s">
        <v>3023</v>
      </c>
      <c r="L2930" s="13" t="s">
        <v>3028</v>
      </c>
      <c r="M2930" s="14">
        <v>128.76</v>
      </c>
      <c r="N2930" s="9">
        <v>10</v>
      </c>
      <c r="O2930" s="15">
        <v>41365</v>
      </c>
    </row>
    <row r="2931" spans="1:15" ht="12.75" customHeight="1" x14ac:dyDescent="0.25">
      <c r="A2931" s="13" t="s">
        <v>6323</v>
      </c>
      <c r="B2931" s="46" t="s">
        <v>9095</v>
      </c>
      <c r="C2931" s="35" t="s">
        <v>9096</v>
      </c>
      <c r="D2931" s="47">
        <v>20080193</v>
      </c>
      <c r="E2931" s="13" t="s">
        <v>10677</v>
      </c>
      <c r="F2931" s="13" t="s">
        <v>4939</v>
      </c>
      <c r="G2931" s="13" t="s">
        <v>4948</v>
      </c>
      <c r="H2931" s="13" t="s">
        <v>3048</v>
      </c>
      <c r="I2931" s="13" t="s">
        <v>3047</v>
      </c>
      <c r="J2931" s="13">
        <v>0</v>
      </c>
      <c r="K2931" s="13" t="s">
        <v>3023</v>
      </c>
      <c r="L2931" s="13" t="s">
        <v>3028</v>
      </c>
      <c r="M2931" s="14">
        <v>106.048</v>
      </c>
      <c r="N2931" s="9">
        <v>10</v>
      </c>
      <c r="O2931" s="15">
        <v>41365</v>
      </c>
    </row>
    <row r="2932" spans="1:15" ht="12.75" customHeight="1" x14ac:dyDescent="0.25">
      <c r="A2932" s="13" t="s">
        <v>6324</v>
      </c>
      <c r="B2932" s="46" t="s">
        <v>9097</v>
      </c>
      <c r="C2932" s="35" t="s">
        <v>9098</v>
      </c>
      <c r="D2932" s="47">
        <v>20000603</v>
      </c>
      <c r="E2932" s="13" t="s">
        <v>10677</v>
      </c>
      <c r="F2932" s="13" t="s">
        <v>4939</v>
      </c>
      <c r="G2932" s="13" t="s">
        <v>4948</v>
      </c>
      <c r="H2932" s="13" t="s">
        <v>3048</v>
      </c>
      <c r="I2932" s="13" t="s">
        <v>3047</v>
      </c>
      <c r="J2932" s="13">
        <v>0</v>
      </c>
      <c r="K2932" s="13" t="s">
        <v>3023</v>
      </c>
      <c r="L2932" s="13" t="s">
        <v>3028</v>
      </c>
      <c r="M2932" s="14">
        <v>161.45599999999999</v>
      </c>
      <c r="N2932" s="9">
        <v>10</v>
      </c>
      <c r="O2932" s="15">
        <v>41365</v>
      </c>
    </row>
    <row r="2933" spans="1:15" ht="12.75" customHeight="1" x14ac:dyDescent="0.25">
      <c r="A2933" s="13" t="s">
        <v>6325</v>
      </c>
      <c r="B2933" s="46" t="s">
        <v>9099</v>
      </c>
      <c r="C2933" s="35" t="s">
        <v>9100</v>
      </c>
      <c r="D2933" s="47">
        <v>20040728</v>
      </c>
      <c r="E2933" s="13" t="s">
        <v>10677</v>
      </c>
      <c r="F2933" s="13" t="s">
        <v>4939</v>
      </c>
      <c r="G2933" s="13" t="s">
        <v>4948</v>
      </c>
      <c r="H2933" s="13" t="s">
        <v>3048</v>
      </c>
      <c r="I2933" s="13" t="s">
        <v>3047</v>
      </c>
      <c r="J2933" s="13">
        <v>0</v>
      </c>
      <c r="K2933" s="13" t="s">
        <v>3023</v>
      </c>
      <c r="L2933" s="13" t="s">
        <v>3028</v>
      </c>
      <c r="M2933" s="14">
        <v>183.2</v>
      </c>
      <c r="N2933" s="9">
        <v>10</v>
      </c>
      <c r="O2933" s="15">
        <v>41365</v>
      </c>
    </row>
    <row r="2934" spans="1:15" ht="12.75" customHeight="1" x14ac:dyDescent="0.25">
      <c r="A2934" s="13" t="s">
        <v>6326</v>
      </c>
      <c r="B2934" s="46" t="s">
        <v>9101</v>
      </c>
      <c r="C2934" s="35" t="s">
        <v>9102</v>
      </c>
      <c r="D2934" s="47">
        <v>20060570</v>
      </c>
      <c r="E2934" s="13" t="s">
        <v>10677</v>
      </c>
      <c r="F2934" s="13" t="s">
        <v>4939</v>
      </c>
      <c r="G2934" s="13" t="s">
        <v>4948</v>
      </c>
      <c r="H2934" s="13" t="s">
        <v>3048</v>
      </c>
      <c r="I2934" s="13" t="s">
        <v>3047</v>
      </c>
      <c r="J2934" s="13">
        <v>0</v>
      </c>
      <c r="K2934" s="13" t="s">
        <v>3023</v>
      </c>
      <c r="L2934" s="13" t="s">
        <v>3028</v>
      </c>
      <c r="M2934" s="14">
        <v>199.95999999999998</v>
      </c>
      <c r="N2934" s="9">
        <v>10</v>
      </c>
      <c r="O2934" s="15">
        <v>41365</v>
      </c>
    </row>
    <row r="2935" spans="1:15" ht="12.75" customHeight="1" x14ac:dyDescent="0.25">
      <c r="A2935" s="13" t="s">
        <v>6327</v>
      </c>
      <c r="B2935" s="46" t="s">
        <v>9101</v>
      </c>
      <c r="C2935" s="35" t="s">
        <v>9102</v>
      </c>
      <c r="D2935" s="47">
        <v>20080321</v>
      </c>
      <c r="E2935" s="13" t="s">
        <v>10677</v>
      </c>
      <c r="F2935" s="13" t="s">
        <v>4939</v>
      </c>
      <c r="G2935" s="13" t="s">
        <v>4948</v>
      </c>
      <c r="H2935" s="13" t="s">
        <v>3048</v>
      </c>
      <c r="I2935" s="13" t="s">
        <v>3047</v>
      </c>
      <c r="J2935" s="13">
        <v>0</v>
      </c>
      <c r="K2935" s="13" t="s">
        <v>3023</v>
      </c>
      <c r="L2935" s="13" t="s">
        <v>3028</v>
      </c>
      <c r="M2935" s="14">
        <v>479.2</v>
      </c>
      <c r="N2935" s="9">
        <v>10</v>
      </c>
      <c r="O2935" s="15">
        <v>41365</v>
      </c>
    </row>
    <row r="2936" spans="1:15" ht="12.75" customHeight="1" x14ac:dyDescent="0.25">
      <c r="A2936" s="13" t="s">
        <v>6328</v>
      </c>
      <c r="B2936" s="46" t="s">
        <v>9103</v>
      </c>
      <c r="C2936" s="35" t="s">
        <v>9104</v>
      </c>
      <c r="D2936" s="47">
        <v>20000849</v>
      </c>
      <c r="E2936" s="13" t="s">
        <v>10677</v>
      </c>
      <c r="F2936" s="13" t="s">
        <v>4939</v>
      </c>
      <c r="G2936" s="13" t="s">
        <v>4948</v>
      </c>
      <c r="H2936" s="13" t="s">
        <v>3048</v>
      </c>
      <c r="I2936" s="13" t="s">
        <v>3047</v>
      </c>
      <c r="J2936" s="13">
        <v>0</v>
      </c>
      <c r="K2936" s="13" t="s">
        <v>3023</v>
      </c>
      <c r="L2936" s="13" t="s">
        <v>3028</v>
      </c>
      <c r="M2936" s="14">
        <v>80.448000000000008</v>
      </c>
      <c r="N2936" s="9">
        <v>10</v>
      </c>
      <c r="O2936" s="15">
        <v>41365</v>
      </c>
    </row>
    <row r="2937" spans="1:15" ht="12.75" customHeight="1" x14ac:dyDescent="0.25">
      <c r="A2937" s="13" t="s">
        <v>6329</v>
      </c>
      <c r="B2937" s="46" t="s">
        <v>9105</v>
      </c>
      <c r="C2937" s="35" t="s">
        <v>9106</v>
      </c>
      <c r="D2937" s="47">
        <v>19940671</v>
      </c>
      <c r="E2937" s="13" t="s">
        <v>10677</v>
      </c>
      <c r="F2937" s="13" t="s">
        <v>4939</v>
      </c>
      <c r="G2937" s="13" t="s">
        <v>4948</v>
      </c>
      <c r="H2937" s="13" t="s">
        <v>3048</v>
      </c>
      <c r="I2937" s="13" t="s">
        <v>3047</v>
      </c>
      <c r="J2937" s="13">
        <v>0</v>
      </c>
      <c r="K2937" s="13" t="s">
        <v>3023</v>
      </c>
      <c r="L2937" s="13" t="s">
        <v>3028</v>
      </c>
      <c r="M2937" s="14">
        <v>113.02</v>
      </c>
      <c r="N2937" s="9">
        <v>10</v>
      </c>
      <c r="O2937" s="15">
        <v>42095</v>
      </c>
    </row>
    <row r="2938" spans="1:15" ht="12.75" customHeight="1" x14ac:dyDescent="0.25">
      <c r="A2938" s="13" t="s">
        <v>6330</v>
      </c>
      <c r="B2938" s="46" t="s">
        <v>9107</v>
      </c>
      <c r="C2938" s="35" t="s">
        <v>9108</v>
      </c>
      <c r="D2938" s="47">
        <v>19900111</v>
      </c>
      <c r="E2938" s="13" t="s">
        <v>10677</v>
      </c>
      <c r="F2938" s="13" t="s">
        <v>4939</v>
      </c>
      <c r="G2938" s="13" t="s">
        <v>4948</v>
      </c>
      <c r="H2938" s="13" t="s">
        <v>3048</v>
      </c>
      <c r="I2938" s="13" t="s">
        <v>3047</v>
      </c>
      <c r="J2938" s="13">
        <v>0</v>
      </c>
      <c r="K2938" s="13" t="s">
        <v>3023</v>
      </c>
      <c r="L2938" s="13" t="s">
        <v>3028</v>
      </c>
      <c r="M2938" s="14">
        <v>594.37</v>
      </c>
      <c r="N2938" s="9">
        <v>10</v>
      </c>
      <c r="O2938" s="15">
        <v>42095</v>
      </c>
    </row>
    <row r="2939" spans="1:15" ht="12.75" customHeight="1" x14ac:dyDescent="0.25">
      <c r="A2939" s="13" t="s">
        <v>6331</v>
      </c>
      <c r="B2939" s="46" t="s">
        <v>9109</v>
      </c>
      <c r="C2939" s="35" t="s">
        <v>9110</v>
      </c>
      <c r="D2939" s="47">
        <v>19900025</v>
      </c>
      <c r="E2939" s="13" t="s">
        <v>10677</v>
      </c>
      <c r="F2939" s="13" t="s">
        <v>4939</v>
      </c>
      <c r="G2939" s="13" t="s">
        <v>4948</v>
      </c>
      <c r="H2939" s="13" t="s">
        <v>3048</v>
      </c>
      <c r="I2939" s="13" t="s">
        <v>3047</v>
      </c>
      <c r="J2939" s="13">
        <v>0</v>
      </c>
      <c r="K2939" s="13" t="s">
        <v>3023</v>
      </c>
      <c r="L2939" s="13" t="s">
        <v>3028</v>
      </c>
      <c r="M2939" s="14">
        <v>592.08761919999995</v>
      </c>
      <c r="N2939" s="9">
        <v>10</v>
      </c>
      <c r="O2939" s="15">
        <v>41365</v>
      </c>
    </row>
    <row r="2940" spans="1:15" ht="12.75" customHeight="1" x14ac:dyDescent="0.25">
      <c r="A2940" s="13" t="s">
        <v>6332</v>
      </c>
      <c r="B2940" s="46" t="s">
        <v>9111</v>
      </c>
      <c r="C2940" s="35" t="s">
        <v>9112</v>
      </c>
      <c r="D2940" s="47">
        <v>19790056</v>
      </c>
      <c r="E2940" s="13" t="s">
        <v>10677</v>
      </c>
      <c r="F2940" s="13" t="s">
        <v>4939</v>
      </c>
      <c r="G2940" s="13" t="s">
        <v>4948</v>
      </c>
      <c r="H2940" s="13" t="s">
        <v>3048</v>
      </c>
      <c r="I2940" s="13" t="s">
        <v>3047</v>
      </c>
      <c r="J2940" s="13">
        <v>0</v>
      </c>
      <c r="K2940" s="13" t="s">
        <v>3023</v>
      </c>
      <c r="L2940" s="13" t="s">
        <v>3028</v>
      </c>
      <c r="M2940" s="14">
        <v>71.344000000000008</v>
      </c>
      <c r="N2940" s="9">
        <v>10</v>
      </c>
      <c r="O2940" s="15">
        <v>41365</v>
      </c>
    </row>
    <row r="2941" spans="1:15" ht="12.75" customHeight="1" x14ac:dyDescent="0.25">
      <c r="A2941" s="13" t="s">
        <v>6333</v>
      </c>
      <c r="B2941" s="46" t="s">
        <v>9113</v>
      </c>
      <c r="C2941" s="35" t="s">
        <v>9114</v>
      </c>
      <c r="D2941" s="47">
        <v>19880272</v>
      </c>
      <c r="E2941" s="13" t="s">
        <v>10677</v>
      </c>
      <c r="F2941" s="13" t="s">
        <v>4939</v>
      </c>
      <c r="G2941" s="13" t="s">
        <v>4948</v>
      </c>
      <c r="H2941" s="13" t="s">
        <v>3048</v>
      </c>
      <c r="I2941" s="13" t="s">
        <v>3047</v>
      </c>
      <c r="J2941" s="13">
        <v>0</v>
      </c>
      <c r="K2941" s="13" t="s">
        <v>3023</v>
      </c>
      <c r="L2941" s="13" t="s">
        <v>3028</v>
      </c>
      <c r="M2941" s="14">
        <v>761.45929439999986</v>
      </c>
      <c r="N2941" s="9">
        <v>10</v>
      </c>
      <c r="O2941" s="15">
        <v>41365</v>
      </c>
    </row>
    <row r="2942" spans="1:15" ht="12.75" customHeight="1" x14ac:dyDescent="0.25">
      <c r="A2942" s="13" t="s">
        <v>6334</v>
      </c>
      <c r="B2942" s="46" t="s">
        <v>9115</v>
      </c>
      <c r="C2942" s="35" t="s">
        <v>9116</v>
      </c>
      <c r="D2942" s="47">
        <v>19840467</v>
      </c>
      <c r="E2942" s="13" t="s">
        <v>10677</v>
      </c>
      <c r="F2942" s="13" t="s">
        <v>4939</v>
      </c>
      <c r="G2942" s="13" t="s">
        <v>4948</v>
      </c>
      <c r="H2942" s="13" t="s">
        <v>3048</v>
      </c>
      <c r="I2942" s="13" t="s">
        <v>3047</v>
      </c>
      <c r="J2942" s="13">
        <v>0</v>
      </c>
      <c r="K2942" s="13" t="s">
        <v>3023</v>
      </c>
      <c r="L2942" s="13" t="s">
        <v>3028</v>
      </c>
      <c r="M2942" s="14">
        <v>133.42400000000001</v>
      </c>
      <c r="N2942" s="9">
        <v>10</v>
      </c>
      <c r="O2942" s="15">
        <v>41365</v>
      </c>
    </row>
    <row r="2943" spans="1:15" ht="12.75" customHeight="1" x14ac:dyDescent="0.25">
      <c r="A2943" s="13" t="s">
        <v>6335</v>
      </c>
      <c r="B2943" s="46" t="s">
        <v>9117</v>
      </c>
      <c r="C2943" s="35" t="s">
        <v>9118</v>
      </c>
      <c r="D2943" s="47">
        <v>20130084</v>
      </c>
      <c r="E2943" s="13" t="s">
        <v>10677</v>
      </c>
      <c r="F2943" s="13" t="s">
        <v>4939</v>
      </c>
      <c r="G2943" s="13" t="s">
        <v>4948</v>
      </c>
      <c r="H2943" s="13" t="s">
        <v>3048</v>
      </c>
      <c r="I2943" s="13" t="s">
        <v>3047</v>
      </c>
      <c r="J2943" s="13">
        <v>0</v>
      </c>
      <c r="K2943" s="13" t="s">
        <v>3023</v>
      </c>
      <c r="L2943" s="13" t="s">
        <v>3028</v>
      </c>
      <c r="M2943" s="14">
        <v>640</v>
      </c>
      <c r="N2943" s="9">
        <v>10</v>
      </c>
      <c r="O2943" s="15">
        <v>41365</v>
      </c>
    </row>
    <row r="2944" spans="1:15" ht="12.75" customHeight="1" x14ac:dyDescent="0.25">
      <c r="A2944" s="13" t="s">
        <v>6336</v>
      </c>
      <c r="B2944" s="46" t="s">
        <v>9119</v>
      </c>
      <c r="C2944" s="35" t="s">
        <v>9120</v>
      </c>
      <c r="D2944" s="47">
        <v>19840589</v>
      </c>
      <c r="E2944" s="13" t="s">
        <v>10677</v>
      </c>
      <c r="F2944" s="13" t="s">
        <v>4939</v>
      </c>
      <c r="G2944" s="13" t="s">
        <v>4948</v>
      </c>
      <c r="H2944" s="13" t="s">
        <v>3048</v>
      </c>
      <c r="I2944" s="13" t="s">
        <v>3047</v>
      </c>
      <c r="J2944" s="13">
        <v>0</v>
      </c>
      <c r="K2944" s="13" t="s">
        <v>3023</v>
      </c>
      <c r="L2944" s="13" t="s">
        <v>3028</v>
      </c>
      <c r="M2944" s="14">
        <v>412.08000000000004</v>
      </c>
      <c r="N2944" s="9">
        <v>10</v>
      </c>
      <c r="O2944" s="15">
        <v>41365</v>
      </c>
    </row>
    <row r="2945" spans="1:15" ht="12.75" customHeight="1" x14ac:dyDescent="0.25">
      <c r="A2945" s="13" t="s">
        <v>6337</v>
      </c>
      <c r="B2945" s="46" t="s">
        <v>9119</v>
      </c>
      <c r="C2945" s="35" t="s">
        <v>9120</v>
      </c>
      <c r="D2945" s="47">
        <v>19840590</v>
      </c>
      <c r="E2945" s="13" t="s">
        <v>10677</v>
      </c>
      <c r="F2945" s="13" t="s">
        <v>4939</v>
      </c>
      <c r="G2945" s="13" t="s">
        <v>4948</v>
      </c>
      <c r="H2945" s="13" t="s">
        <v>3048</v>
      </c>
      <c r="I2945" s="13" t="s">
        <v>3047</v>
      </c>
      <c r="J2945" s="13">
        <v>0</v>
      </c>
      <c r="K2945" s="13" t="s">
        <v>3023</v>
      </c>
      <c r="L2945" s="13" t="s">
        <v>3028</v>
      </c>
      <c r="M2945" s="14">
        <v>201.184</v>
      </c>
      <c r="N2945" s="9">
        <v>10</v>
      </c>
      <c r="O2945" s="15">
        <v>41365</v>
      </c>
    </row>
    <row r="2946" spans="1:15" ht="12.75" customHeight="1" x14ac:dyDescent="0.25">
      <c r="A2946" s="13" t="s">
        <v>6338</v>
      </c>
      <c r="B2946" s="46" t="s">
        <v>9121</v>
      </c>
      <c r="C2946" s="35" t="s">
        <v>9122</v>
      </c>
      <c r="D2946" s="47">
        <v>19780242</v>
      </c>
      <c r="E2946" s="13" t="s">
        <v>10677</v>
      </c>
      <c r="F2946" s="13" t="s">
        <v>4939</v>
      </c>
      <c r="G2946" s="13" t="s">
        <v>4948</v>
      </c>
      <c r="H2946" s="13" t="s">
        <v>3048</v>
      </c>
      <c r="I2946" s="13" t="s">
        <v>3047</v>
      </c>
      <c r="J2946" s="13">
        <v>0</v>
      </c>
      <c r="K2946" s="13" t="s">
        <v>3023</v>
      </c>
      <c r="L2946" s="13" t="s">
        <v>3028</v>
      </c>
      <c r="M2946" s="14">
        <v>81.963639999999998</v>
      </c>
      <c r="N2946" s="9">
        <v>10</v>
      </c>
      <c r="O2946" s="15">
        <v>41365</v>
      </c>
    </row>
    <row r="2947" spans="1:15" ht="12.75" customHeight="1" x14ac:dyDescent="0.25">
      <c r="A2947" s="13" t="s">
        <v>6339</v>
      </c>
      <c r="B2947" s="46" t="s">
        <v>9123</v>
      </c>
      <c r="C2947" s="35" t="s">
        <v>9124</v>
      </c>
      <c r="D2947" s="47">
        <v>19830054</v>
      </c>
      <c r="E2947" s="13" t="s">
        <v>10677</v>
      </c>
      <c r="F2947" s="13" t="s">
        <v>4939</v>
      </c>
      <c r="G2947" s="13" t="s">
        <v>4948</v>
      </c>
      <c r="H2947" s="13" t="s">
        <v>3048</v>
      </c>
      <c r="I2947" s="13" t="s">
        <v>3047</v>
      </c>
      <c r="J2947" s="13">
        <v>0</v>
      </c>
      <c r="K2947" s="13" t="s">
        <v>3023</v>
      </c>
      <c r="L2947" s="13" t="s">
        <v>3028</v>
      </c>
      <c r="M2947" s="14">
        <v>282.55</v>
      </c>
      <c r="N2947" s="9">
        <v>10</v>
      </c>
      <c r="O2947" s="15">
        <v>42095</v>
      </c>
    </row>
    <row r="2948" spans="1:15" ht="12.75" customHeight="1" x14ac:dyDescent="0.25">
      <c r="A2948" s="13" t="s">
        <v>6340</v>
      </c>
      <c r="B2948" s="46" t="s">
        <v>9125</v>
      </c>
      <c r="C2948" s="35" t="s">
        <v>9126</v>
      </c>
      <c r="D2948" s="47">
        <v>19780126</v>
      </c>
      <c r="E2948" s="13" t="s">
        <v>10677</v>
      </c>
      <c r="F2948" s="13" t="s">
        <v>4939</v>
      </c>
      <c r="G2948" s="13" t="s">
        <v>4948</v>
      </c>
      <c r="H2948" s="13" t="s">
        <v>3048</v>
      </c>
      <c r="I2948" s="13" t="s">
        <v>3047</v>
      </c>
      <c r="J2948" s="13">
        <v>0</v>
      </c>
      <c r="K2948" s="13" t="s">
        <v>3023</v>
      </c>
      <c r="L2948" s="13" t="s">
        <v>3028</v>
      </c>
      <c r="M2948" s="14">
        <v>75.671999999999997</v>
      </c>
      <c r="N2948" s="9">
        <v>10</v>
      </c>
      <c r="O2948" s="15">
        <v>41365</v>
      </c>
    </row>
    <row r="2949" spans="1:15" ht="12.75" customHeight="1" x14ac:dyDescent="0.25">
      <c r="A2949" s="13" t="s">
        <v>6341</v>
      </c>
      <c r="B2949" s="46" t="s">
        <v>9129</v>
      </c>
      <c r="C2949" s="35" t="s">
        <v>9128</v>
      </c>
      <c r="D2949" s="47">
        <v>19840635</v>
      </c>
      <c r="E2949" s="13" t="s">
        <v>10677</v>
      </c>
      <c r="F2949" s="13" t="s">
        <v>4939</v>
      </c>
      <c r="G2949" s="13" t="s">
        <v>4948</v>
      </c>
      <c r="H2949" s="13" t="s">
        <v>3048</v>
      </c>
      <c r="I2949" s="13" t="s">
        <v>3047</v>
      </c>
      <c r="J2949" s="13">
        <v>0</v>
      </c>
      <c r="K2949" s="13" t="s">
        <v>3023</v>
      </c>
      <c r="L2949" s="13" t="s">
        <v>3028</v>
      </c>
      <c r="M2949" s="14">
        <v>61.720000000000006</v>
      </c>
      <c r="N2949" s="9">
        <v>10</v>
      </c>
      <c r="O2949" s="15">
        <v>41365</v>
      </c>
    </row>
    <row r="2950" spans="1:15" ht="12.75" customHeight="1" x14ac:dyDescent="0.25">
      <c r="A2950" s="13" t="s">
        <v>6342</v>
      </c>
      <c r="B2950" s="46" t="s">
        <v>9132</v>
      </c>
      <c r="C2950" s="35" t="s">
        <v>9133</v>
      </c>
      <c r="D2950" s="47">
        <v>19860215</v>
      </c>
      <c r="E2950" s="13" t="s">
        <v>10677</v>
      </c>
      <c r="F2950" s="13" t="s">
        <v>4939</v>
      </c>
      <c r="G2950" s="13" t="s">
        <v>4948</v>
      </c>
      <c r="H2950" s="13" t="s">
        <v>3048</v>
      </c>
      <c r="I2950" s="13" t="s">
        <v>3047</v>
      </c>
      <c r="J2950" s="13">
        <v>0</v>
      </c>
      <c r="K2950" s="13" t="s">
        <v>3023</v>
      </c>
      <c r="L2950" s="13" t="s">
        <v>3028</v>
      </c>
      <c r="M2950" s="14">
        <v>7.9599999999999991</v>
      </c>
      <c r="N2950" s="9">
        <v>10</v>
      </c>
      <c r="O2950" s="15">
        <v>41365</v>
      </c>
    </row>
    <row r="2951" spans="1:15" ht="12.75" customHeight="1" x14ac:dyDescent="0.25">
      <c r="A2951" s="13" t="s">
        <v>6343</v>
      </c>
      <c r="B2951" s="46" t="s">
        <v>9134</v>
      </c>
      <c r="C2951" s="35" t="s">
        <v>9135</v>
      </c>
      <c r="D2951" s="47">
        <v>19780064</v>
      </c>
      <c r="E2951" s="13" t="s">
        <v>10677</v>
      </c>
      <c r="F2951" s="13" t="s">
        <v>4939</v>
      </c>
      <c r="G2951" s="13" t="s">
        <v>4948</v>
      </c>
      <c r="H2951" s="13" t="s">
        <v>3048</v>
      </c>
      <c r="I2951" s="13" t="s">
        <v>3047</v>
      </c>
      <c r="J2951" s="13">
        <v>0</v>
      </c>
      <c r="K2951" s="13" t="s">
        <v>3023</v>
      </c>
      <c r="L2951" s="13" t="s">
        <v>3028</v>
      </c>
      <c r="M2951" s="14">
        <v>684.39200000000005</v>
      </c>
      <c r="N2951" s="9">
        <v>10</v>
      </c>
      <c r="O2951" s="15">
        <v>41365</v>
      </c>
    </row>
    <row r="2952" spans="1:15" ht="12.75" customHeight="1" x14ac:dyDescent="0.25">
      <c r="A2952" s="13" t="s">
        <v>6344</v>
      </c>
      <c r="B2952" s="46" t="s">
        <v>9136</v>
      </c>
      <c r="C2952" s="35" t="s">
        <v>9137</v>
      </c>
      <c r="D2952" s="47">
        <v>19870137</v>
      </c>
      <c r="E2952" s="13" t="s">
        <v>10677</v>
      </c>
      <c r="F2952" s="13" t="s">
        <v>4939</v>
      </c>
      <c r="G2952" s="13" t="s">
        <v>4948</v>
      </c>
      <c r="H2952" s="13" t="s">
        <v>3048</v>
      </c>
      <c r="I2952" s="13" t="s">
        <v>3047</v>
      </c>
      <c r="J2952" s="13">
        <v>0</v>
      </c>
      <c r="K2952" s="13" t="s">
        <v>3023</v>
      </c>
      <c r="L2952" s="13" t="s">
        <v>3028</v>
      </c>
      <c r="M2952" s="14">
        <v>1033.4430064000001</v>
      </c>
      <c r="N2952" s="9">
        <v>10</v>
      </c>
      <c r="O2952" s="15">
        <v>41365</v>
      </c>
    </row>
    <row r="2953" spans="1:15" ht="12.75" customHeight="1" x14ac:dyDescent="0.25">
      <c r="A2953" s="13" t="s">
        <v>6345</v>
      </c>
      <c r="B2953" s="46" t="s">
        <v>9138</v>
      </c>
      <c r="C2953" s="35" t="s">
        <v>9139</v>
      </c>
      <c r="D2953" s="47">
        <v>19880124</v>
      </c>
      <c r="E2953" s="13" t="s">
        <v>10677</v>
      </c>
      <c r="F2953" s="13" t="s">
        <v>4939</v>
      </c>
      <c r="G2953" s="13" t="s">
        <v>4948</v>
      </c>
      <c r="H2953" s="13" t="s">
        <v>3048</v>
      </c>
      <c r="I2953" s="13" t="s">
        <v>3047</v>
      </c>
      <c r="J2953" s="13">
        <v>0</v>
      </c>
      <c r="K2953" s="13" t="s">
        <v>3023</v>
      </c>
      <c r="L2953" s="13" t="s">
        <v>3028</v>
      </c>
      <c r="M2953" s="14">
        <v>950.51650399999994</v>
      </c>
      <c r="N2953" s="9">
        <v>10</v>
      </c>
      <c r="O2953" s="15">
        <v>41365</v>
      </c>
    </row>
    <row r="2954" spans="1:15" ht="12.75" customHeight="1" x14ac:dyDescent="0.25">
      <c r="A2954" s="13" t="s">
        <v>6346</v>
      </c>
      <c r="B2954" s="46" t="s">
        <v>9144</v>
      </c>
      <c r="C2954" s="35" t="s">
        <v>9145</v>
      </c>
      <c r="D2954" s="47">
        <v>19830353</v>
      </c>
      <c r="E2954" s="13" t="s">
        <v>10677</v>
      </c>
      <c r="F2954" s="13" t="s">
        <v>4939</v>
      </c>
      <c r="G2954" s="13" t="s">
        <v>4948</v>
      </c>
      <c r="H2954" s="13" t="s">
        <v>3048</v>
      </c>
      <c r="I2954" s="13" t="s">
        <v>3047</v>
      </c>
      <c r="J2954" s="13">
        <v>0</v>
      </c>
      <c r="K2954" s="13" t="s">
        <v>3023</v>
      </c>
      <c r="L2954" s="13" t="s">
        <v>3028</v>
      </c>
      <c r="M2954" s="14">
        <v>17.2129552</v>
      </c>
      <c r="N2954" s="9">
        <v>10</v>
      </c>
      <c r="O2954" s="15">
        <v>41365</v>
      </c>
    </row>
    <row r="2955" spans="1:15" ht="12.75" customHeight="1" x14ac:dyDescent="0.25">
      <c r="A2955" s="13" t="s">
        <v>6347</v>
      </c>
      <c r="B2955" s="46" t="s">
        <v>9146</v>
      </c>
      <c r="C2955" s="35" t="s">
        <v>9145</v>
      </c>
      <c r="D2955" s="47">
        <v>19960260</v>
      </c>
      <c r="E2955" s="13" t="s">
        <v>10677</v>
      </c>
      <c r="F2955" s="13" t="s">
        <v>4939</v>
      </c>
      <c r="G2955" s="13" t="s">
        <v>4948</v>
      </c>
      <c r="H2955" s="13" t="s">
        <v>3048</v>
      </c>
      <c r="I2955" s="13" t="s">
        <v>3047</v>
      </c>
      <c r="J2955" s="13">
        <v>0</v>
      </c>
      <c r="K2955" s="13" t="s">
        <v>3023</v>
      </c>
      <c r="L2955" s="13" t="s">
        <v>3028</v>
      </c>
      <c r="M2955" s="14">
        <v>87.448000000000008</v>
      </c>
      <c r="N2955" s="9">
        <v>10</v>
      </c>
      <c r="O2955" s="15">
        <v>41365</v>
      </c>
    </row>
    <row r="2956" spans="1:15" ht="12.75" customHeight="1" x14ac:dyDescent="0.25">
      <c r="A2956" s="13" t="s">
        <v>6348</v>
      </c>
      <c r="B2956" s="46" t="s">
        <v>9147</v>
      </c>
      <c r="C2956" s="35" t="s">
        <v>9148</v>
      </c>
      <c r="D2956" s="47">
        <v>19840350</v>
      </c>
      <c r="E2956" s="13" t="s">
        <v>10677</v>
      </c>
      <c r="F2956" s="13" t="s">
        <v>4939</v>
      </c>
      <c r="G2956" s="13" t="s">
        <v>4948</v>
      </c>
      <c r="H2956" s="13" t="s">
        <v>3048</v>
      </c>
      <c r="I2956" s="13" t="s">
        <v>3047</v>
      </c>
      <c r="J2956" s="13">
        <v>0</v>
      </c>
      <c r="K2956" s="13" t="s">
        <v>3023</v>
      </c>
      <c r="L2956" s="13" t="s">
        <v>3028</v>
      </c>
      <c r="M2956" s="14">
        <v>26.627776000000001</v>
      </c>
      <c r="N2956" s="9">
        <v>10</v>
      </c>
      <c r="O2956" s="15">
        <v>41365</v>
      </c>
    </row>
    <row r="2957" spans="1:15" ht="12.75" customHeight="1" x14ac:dyDescent="0.25">
      <c r="A2957" s="13" t="s">
        <v>6349</v>
      </c>
      <c r="B2957" s="46" t="s">
        <v>9149</v>
      </c>
      <c r="C2957" s="35" t="s">
        <v>9150</v>
      </c>
      <c r="D2957" s="47">
        <v>19860102</v>
      </c>
      <c r="E2957" s="13" t="s">
        <v>10677</v>
      </c>
      <c r="F2957" s="13" t="s">
        <v>4939</v>
      </c>
      <c r="G2957" s="13" t="s">
        <v>4948</v>
      </c>
      <c r="H2957" s="13" t="s">
        <v>3048</v>
      </c>
      <c r="I2957" s="13" t="s">
        <v>3047</v>
      </c>
      <c r="J2957" s="13">
        <v>0</v>
      </c>
      <c r="K2957" s="13" t="s">
        <v>3023</v>
      </c>
      <c r="L2957" s="13" t="s">
        <v>3028</v>
      </c>
      <c r="M2957" s="14">
        <v>332.37170400000002</v>
      </c>
      <c r="N2957" s="9">
        <v>10</v>
      </c>
      <c r="O2957" s="15">
        <v>41365</v>
      </c>
    </row>
    <row r="2958" spans="1:15" ht="12.75" customHeight="1" x14ac:dyDescent="0.25">
      <c r="A2958" s="13" t="s">
        <v>6350</v>
      </c>
      <c r="B2958" s="46" t="s">
        <v>9151</v>
      </c>
      <c r="C2958" s="35" t="s">
        <v>9152</v>
      </c>
      <c r="D2958" s="47">
        <v>19910013</v>
      </c>
      <c r="E2958" s="13" t="s">
        <v>10677</v>
      </c>
      <c r="F2958" s="13" t="s">
        <v>4939</v>
      </c>
      <c r="G2958" s="13" t="s">
        <v>4948</v>
      </c>
      <c r="H2958" s="13" t="s">
        <v>3048</v>
      </c>
      <c r="I2958" s="13" t="s">
        <v>3047</v>
      </c>
      <c r="J2958" s="13">
        <v>0</v>
      </c>
      <c r="K2958" s="13" t="s">
        <v>3023</v>
      </c>
      <c r="L2958" s="13" t="s">
        <v>3028</v>
      </c>
      <c r="M2958" s="14">
        <v>24.368000000000002</v>
      </c>
      <c r="N2958" s="9">
        <v>10</v>
      </c>
      <c r="O2958" s="15">
        <v>41365</v>
      </c>
    </row>
    <row r="2959" spans="1:15" ht="12.75" customHeight="1" x14ac:dyDescent="0.25">
      <c r="A2959" s="13" t="s">
        <v>6351</v>
      </c>
      <c r="B2959" s="46" t="s">
        <v>9153</v>
      </c>
      <c r="C2959" s="35" t="s">
        <v>9154</v>
      </c>
      <c r="D2959" s="47">
        <v>19880155</v>
      </c>
      <c r="E2959" s="13" t="s">
        <v>10677</v>
      </c>
      <c r="F2959" s="13" t="s">
        <v>4939</v>
      </c>
      <c r="G2959" s="13" t="s">
        <v>4948</v>
      </c>
      <c r="H2959" s="13" t="s">
        <v>3048</v>
      </c>
      <c r="I2959" s="13" t="s">
        <v>3047</v>
      </c>
      <c r="J2959" s="13">
        <v>0</v>
      </c>
      <c r="K2959" s="13" t="s">
        <v>3023</v>
      </c>
      <c r="L2959" s="13" t="s">
        <v>3028</v>
      </c>
      <c r="M2959" s="14">
        <v>370.411384</v>
      </c>
      <c r="N2959" s="9">
        <v>10</v>
      </c>
      <c r="O2959" s="15">
        <v>41365</v>
      </c>
    </row>
    <row r="2960" spans="1:15" ht="12.75" customHeight="1" x14ac:dyDescent="0.25">
      <c r="A2960" s="13" t="s">
        <v>6352</v>
      </c>
      <c r="B2960" s="46" t="s">
        <v>9155</v>
      </c>
      <c r="C2960" s="35" t="s">
        <v>9156</v>
      </c>
      <c r="D2960" s="47">
        <v>19880153</v>
      </c>
      <c r="E2960" s="13" t="s">
        <v>10677</v>
      </c>
      <c r="F2960" s="13" t="s">
        <v>4939</v>
      </c>
      <c r="G2960" s="13" t="s">
        <v>4948</v>
      </c>
      <c r="H2960" s="13" t="s">
        <v>3048</v>
      </c>
      <c r="I2960" s="13" t="s">
        <v>3047</v>
      </c>
      <c r="J2960" s="13">
        <v>0</v>
      </c>
      <c r="K2960" s="13" t="s">
        <v>3023</v>
      </c>
      <c r="L2960" s="13" t="s">
        <v>3028</v>
      </c>
      <c r="M2960" s="14">
        <v>36.239999999999995</v>
      </c>
      <c r="N2960" s="9">
        <v>10</v>
      </c>
      <c r="O2960" s="15">
        <v>41365</v>
      </c>
    </row>
    <row r="2961" spans="1:15" ht="12.75" customHeight="1" x14ac:dyDescent="0.25">
      <c r="A2961" s="13" t="s">
        <v>6353</v>
      </c>
      <c r="B2961" s="46" t="s">
        <v>9157</v>
      </c>
      <c r="C2961" s="35" t="s">
        <v>9158</v>
      </c>
      <c r="D2961" s="47">
        <v>19880281</v>
      </c>
      <c r="E2961" s="13" t="s">
        <v>10677</v>
      </c>
      <c r="F2961" s="13" t="s">
        <v>4939</v>
      </c>
      <c r="G2961" s="13" t="s">
        <v>4948</v>
      </c>
      <c r="H2961" s="13" t="s">
        <v>3048</v>
      </c>
      <c r="I2961" s="13" t="s">
        <v>3047</v>
      </c>
      <c r="J2961" s="13">
        <v>0</v>
      </c>
      <c r="K2961" s="13" t="s">
        <v>3023</v>
      </c>
      <c r="L2961" s="13" t="s">
        <v>3028</v>
      </c>
      <c r="M2961" s="14">
        <v>262.75908959999998</v>
      </c>
      <c r="N2961" s="9">
        <v>10</v>
      </c>
      <c r="O2961" s="15">
        <v>41365</v>
      </c>
    </row>
    <row r="2962" spans="1:15" ht="12.75" customHeight="1" x14ac:dyDescent="0.25">
      <c r="A2962" s="13" t="s">
        <v>6354</v>
      </c>
      <c r="B2962" s="46" t="s">
        <v>9159</v>
      </c>
      <c r="C2962" s="35" t="s">
        <v>9160</v>
      </c>
      <c r="D2962" s="47">
        <v>19890059</v>
      </c>
      <c r="E2962" s="13" t="s">
        <v>10677</v>
      </c>
      <c r="F2962" s="13" t="s">
        <v>4939</v>
      </c>
      <c r="G2962" s="13" t="s">
        <v>4948</v>
      </c>
      <c r="H2962" s="13" t="s">
        <v>3048</v>
      </c>
      <c r="I2962" s="13" t="s">
        <v>3047</v>
      </c>
      <c r="J2962" s="13">
        <v>0</v>
      </c>
      <c r="K2962" s="13" t="s">
        <v>3023</v>
      </c>
      <c r="L2962" s="13" t="s">
        <v>3028</v>
      </c>
      <c r="M2962" s="14">
        <v>365.78399999999999</v>
      </c>
      <c r="N2962" s="9">
        <v>10</v>
      </c>
      <c r="O2962" s="15">
        <v>41365</v>
      </c>
    </row>
    <row r="2963" spans="1:15" ht="12.75" customHeight="1" x14ac:dyDescent="0.25">
      <c r="A2963" s="13" t="s">
        <v>6355</v>
      </c>
      <c r="B2963" s="46" t="s">
        <v>9161</v>
      </c>
      <c r="C2963" s="35" t="s">
        <v>10774</v>
      </c>
      <c r="D2963" s="47">
        <v>19930519</v>
      </c>
      <c r="E2963" s="13" t="s">
        <v>10677</v>
      </c>
      <c r="F2963" s="13" t="s">
        <v>4939</v>
      </c>
      <c r="G2963" s="13" t="s">
        <v>4948</v>
      </c>
      <c r="H2963" s="13" t="s">
        <v>3048</v>
      </c>
      <c r="I2963" s="13" t="s">
        <v>3047</v>
      </c>
      <c r="J2963" s="13">
        <v>0</v>
      </c>
      <c r="K2963" s="13" t="s">
        <v>3023</v>
      </c>
      <c r="L2963" s="13" t="s">
        <v>3028</v>
      </c>
      <c r="M2963" s="14">
        <v>297.38267999999999</v>
      </c>
      <c r="N2963" s="9">
        <v>10</v>
      </c>
      <c r="O2963" s="15">
        <v>42095</v>
      </c>
    </row>
    <row r="2964" spans="1:15" ht="12.75" customHeight="1" x14ac:dyDescent="0.25">
      <c r="A2964" s="13" t="s">
        <v>6356</v>
      </c>
      <c r="B2964" s="46" t="s">
        <v>9162</v>
      </c>
      <c r="C2964" s="35" t="s">
        <v>9163</v>
      </c>
      <c r="D2964" s="47">
        <v>19780241</v>
      </c>
      <c r="E2964" s="13" t="s">
        <v>10677</v>
      </c>
      <c r="F2964" s="13" t="s">
        <v>4939</v>
      </c>
      <c r="G2964" s="13" t="s">
        <v>4948</v>
      </c>
      <c r="H2964" s="13" t="s">
        <v>3048</v>
      </c>
      <c r="I2964" s="13" t="s">
        <v>3047</v>
      </c>
      <c r="J2964" s="13">
        <v>0</v>
      </c>
      <c r="K2964" s="13" t="s">
        <v>3023</v>
      </c>
      <c r="L2964" s="13" t="s">
        <v>3028</v>
      </c>
      <c r="M2964" s="14">
        <v>221.21599999999998</v>
      </c>
      <c r="N2964" s="9">
        <v>10</v>
      </c>
      <c r="O2964" s="15">
        <v>41365</v>
      </c>
    </row>
    <row r="2965" spans="1:15" ht="12.75" customHeight="1" x14ac:dyDescent="0.25">
      <c r="A2965" s="13" t="s">
        <v>6357</v>
      </c>
      <c r="B2965" s="46" t="s">
        <v>9164</v>
      </c>
      <c r="C2965" s="35" t="s">
        <v>9165</v>
      </c>
      <c r="D2965" s="47">
        <v>19780163</v>
      </c>
      <c r="E2965" s="13" t="s">
        <v>10677</v>
      </c>
      <c r="F2965" s="13" t="s">
        <v>4939</v>
      </c>
      <c r="G2965" s="13" t="s">
        <v>4948</v>
      </c>
      <c r="H2965" s="13" t="s">
        <v>3048</v>
      </c>
      <c r="I2965" s="13" t="s">
        <v>3047</v>
      </c>
      <c r="J2965" s="13">
        <v>0</v>
      </c>
      <c r="K2965" s="13" t="s">
        <v>3023</v>
      </c>
      <c r="L2965" s="13" t="s">
        <v>3028</v>
      </c>
      <c r="M2965" s="14">
        <v>75.223467199999988</v>
      </c>
      <c r="N2965" s="9">
        <v>10</v>
      </c>
      <c r="O2965" s="15">
        <v>41365</v>
      </c>
    </row>
    <row r="2966" spans="1:15" ht="12.75" customHeight="1" x14ac:dyDescent="0.25">
      <c r="A2966" s="13" t="s">
        <v>6358</v>
      </c>
      <c r="B2966" s="46" t="s">
        <v>9166</v>
      </c>
      <c r="C2966" s="35" t="s">
        <v>9167</v>
      </c>
      <c r="D2966" s="47">
        <v>20070345</v>
      </c>
      <c r="E2966" s="13" t="s">
        <v>10677</v>
      </c>
      <c r="F2966" s="13" t="s">
        <v>4939</v>
      </c>
      <c r="G2966" s="13" t="s">
        <v>4948</v>
      </c>
      <c r="H2966" s="13" t="s">
        <v>3048</v>
      </c>
      <c r="I2966" s="13" t="s">
        <v>3047</v>
      </c>
      <c r="J2966" s="13">
        <v>0</v>
      </c>
      <c r="K2966" s="13" t="s">
        <v>3023</v>
      </c>
      <c r="L2966" s="13" t="s">
        <v>3028</v>
      </c>
      <c r="M2966" s="14">
        <v>523.26400000000001</v>
      </c>
      <c r="N2966" s="9">
        <v>10</v>
      </c>
      <c r="O2966" s="15">
        <v>41365</v>
      </c>
    </row>
    <row r="2967" spans="1:15" ht="12.75" customHeight="1" x14ac:dyDescent="0.25">
      <c r="A2967" s="13" t="s">
        <v>6359</v>
      </c>
      <c r="B2967" s="46" t="s">
        <v>9172</v>
      </c>
      <c r="C2967" s="35" t="s">
        <v>9173</v>
      </c>
      <c r="D2967" s="47">
        <v>19960072</v>
      </c>
      <c r="E2967" s="13" t="s">
        <v>10677</v>
      </c>
      <c r="F2967" s="13" t="s">
        <v>4939</v>
      </c>
      <c r="G2967" s="13" t="s">
        <v>4948</v>
      </c>
      <c r="H2967" s="13" t="s">
        <v>3048</v>
      </c>
      <c r="I2967" s="13" t="s">
        <v>3047</v>
      </c>
      <c r="J2967" s="13">
        <v>0</v>
      </c>
      <c r="K2967" s="13" t="s">
        <v>3023</v>
      </c>
      <c r="L2967" s="13" t="s">
        <v>3028</v>
      </c>
      <c r="M2967" s="14">
        <v>382.024</v>
      </c>
      <c r="N2967" s="9">
        <v>10</v>
      </c>
      <c r="O2967" s="15">
        <v>41365</v>
      </c>
    </row>
    <row r="2968" spans="1:15" ht="12.75" customHeight="1" x14ac:dyDescent="0.25">
      <c r="A2968" s="13" t="s">
        <v>6360</v>
      </c>
      <c r="B2968" s="46" t="s">
        <v>9177</v>
      </c>
      <c r="C2968" s="35" t="s">
        <v>9178</v>
      </c>
      <c r="D2968" s="47">
        <v>19910205</v>
      </c>
      <c r="E2968" s="13" t="s">
        <v>10677</v>
      </c>
      <c r="F2968" s="13" t="s">
        <v>4939</v>
      </c>
      <c r="G2968" s="13" t="s">
        <v>4948</v>
      </c>
      <c r="H2968" s="13" t="s">
        <v>3048</v>
      </c>
      <c r="I2968" s="13" t="s">
        <v>3047</v>
      </c>
      <c r="J2968" s="13">
        <v>0</v>
      </c>
      <c r="K2968" s="13" t="s">
        <v>3023</v>
      </c>
      <c r="L2968" s="13" t="s">
        <v>3028</v>
      </c>
      <c r="M2968" s="14">
        <v>39.203831999999998</v>
      </c>
      <c r="N2968" s="9">
        <v>10</v>
      </c>
      <c r="O2968" s="15">
        <v>42095</v>
      </c>
    </row>
    <row r="2969" spans="1:15" ht="12.75" customHeight="1" x14ac:dyDescent="0.25">
      <c r="A2969" s="13" t="s">
        <v>6361</v>
      </c>
      <c r="B2969" s="46" t="s">
        <v>9179</v>
      </c>
      <c r="C2969" s="35" t="s">
        <v>9180</v>
      </c>
      <c r="D2969" s="47">
        <v>19910207</v>
      </c>
      <c r="E2969" s="13" t="s">
        <v>10677</v>
      </c>
      <c r="F2969" s="13" t="s">
        <v>4939</v>
      </c>
      <c r="G2969" s="13" t="s">
        <v>4948</v>
      </c>
      <c r="H2969" s="13" t="s">
        <v>3048</v>
      </c>
      <c r="I2969" s="13" t="s">
        <v>3047</v>
      </c>
      <c r="J2969" s="13">
        <v>0</v>
      </c>
      <c r="K2969" s="13" t="s">
        <v>3023</v>
      </c>
      <c r="L2969" s="13" t="s">
        <v>3028</v>
      </c>
      <c r="M2969" s="14">
        <v>182.39</v>
      </c>
      <c r="N2969" s="9">
        <v>10</v>
      </c>
      <c r="O2969" s="15">
        <v>42095</v>
      </c>
    </row>
    <row r="2970" spans="1:15" ht="12.75" customHeight="1" x14ac:dyDescent="0.25">
      <c r="A2970" s="13" t="s">
        <v>6362</v>
      </c>
      <c r="B2970" s="46" t="s">
        <v>9181</v>
      </c>
      <c r="C2970" s="35" t="s">
        <v>9182</v>
      </c>
      <c r="D2970" s="47">
        <v>19970144</v>
      </c>
      <c r="E2970" s="13" t="s">
        <v>10677</v>
      </c>
      <c r="F2970" s="13" t="s">
        <v>4939</v>
      </c>
      <c r="G2970" s="13" t="s">
        <v>4948</v>
      </c>
      <c r="H2970" s="13" t="s">
        <v>3048</v>
      </c>
      <c r="I2970" s="13" t="s">
        <v>3047</v>
      </c>
      <c r="J2970" s="13">
        <v>0</v>
      </c>
      <c r="K2970" s="13" t="s">
        <v>3023</v>
      </c>
      <c r="L2970" s="13" t="s">
        <v>3028</v>
      </c>
      <c r="M2970" s="14">
        <v>309.07</v>
      </c>
      <c r="N2970" s="9">
        <v>10</v>
      </c>
      <c r="O2970" s="15">
        <v>42095</v>
      </c>
    </row>
    <row r="2971" spans="1:15" ht="12.75" customHeight="1" x14ac:dyDescent="0.25">
      <c r="A2971" s="13" t="s">
        <v>6363</v>
      </c>
      <c r="B2971" s="46" t="s">
        <v>9183</v>
      </c>
      <c r="C2971" s="35" t="s">
        <v>9184</v>
      </c>
      <c r="D2971" s="47">
        <v>19910204</v>
      </c>
      <c r="E2971" s="13" t="s">
        <v>10677</v>
      </c>
      <c r="F2971" s="13" t="s">
        <v>4939</v>
      </c>
      <c r="G2971" s="13" t="s">
        <v>4948</v>
      </c>
      <c r="H2971" s="13" t="s">
        <v>3048</v>
      </c>
      <c r="I2971" s="13" t="s">
        <v>3047</v>
      </c>
      <c r="J2971" s="13">
        <v>0</v>
      </c>
      <c r="K2971" s="13" t="s">
        <v>3023</v>
      </c>
      <c r="L2971" s="13" t="s">
        <v>3028</v>
      </c>
      <c r="M2971" s="14">
        <v>140.30000000000001</v>
      </c>
      <c r="N2971" s="9">
        <v>10</v>
      </c>
      <c r="O2971" s="15">
        <v>41365</v>
      </c>
    </row>
    <row r="2972" spans="1:15" ht="12.75" customHeight="1" x14ac:dyDescent="0.25">
      <c r="A2972" s="13" t="s">
        <v>6364</v>
      </c>
      <c r="B2972" s="46" t="s">
        <v>9185</v>
      </c>
      <c r="C2972" s="35" t="s">
        <v>9186</v>
      </c>
      <c r="D2972" s="47">
        <v>20140022</v>
      </c>
      <c r="E2972" s="13" t="s">
        <v>10677</v>
      </c>
      <c r="F2972" s="13" t="s">
        <v>4939</v>
      </c>
      <c r="G2972" s="13" t="s">
        <v>4948</v>
      </c>
      <c r="H2972" s="13" t="s">
        <v>3048</v>
      </c>
      <c r="I2972" s="13" t="s">
        <v>3047</v>
      </c>
      <c r="J2972" s="13">
        <v>0</v>
      </c>
      <c r="K2972" s="13" t="s">
        <v>3023</v>
      </c>
      <c r="L2972" s="13" t="s">
        <v>3028</v>
      </c>
      <c r="M2972" s="14">
        <v>466.79200000000003</v>
      </c>
      <c r="N2972" s="9">
        <v>10</v>
      </c>
      <c r="O2972" s="15">
        <v>41365</v>
      </c>
    </row>
    <row r="2973" spans="1:15" ht="12.75" customHeight="1" x14ac:dyDescent="0.25">
      <c r="A2973" s="13" t="s">
        <v>6365</v>
      </c>
      <c r="B2973" s="46" t="s">
        <v>9187</v>
      </c>
      <c r="C2973" s="35" t="s">
        <v>9188</v>
      </c>
      <c r="D2973" s="47">
        <v>19860141</v>
      </c>
      <c r="E2973" s="13" t="s">
        <v>10677</v>
      </c>
      <c r="F2973" s="13" t="s">
        <v>4939</v>
      </c>
      <c r="G2973" s="13" t="s">
        <v>4948</v>
      </c>
      <c r="H2973" s="13" t="s">
        <v>3048</v>
      </c>
      <c r="I2973" s="13" t="s">
        <v>3047</v>
      </c>
      <c r="J2973" s="13">
        <v>0</v>
      </c>
      <c r="K2973" s="13" t="s">
        <v>3023</v>
      </c>
      <c r="L2973" s="13" t="s">
        <v>3028</v>
      </c>
      <c r="M2973" s="14">
        <v>25.334215999999998</v>
      </c>
      <c r="N2973" s="9">
        <v>10</v>
      </c>
      <c r="O2973" s="15">
        <v>41365</v>
      </c>
    </row>
    <row r="2974" spans="1:15" ht="12.75" customHeight="1" x14ac:dyDescent="0.25">
      <c r="A2974" s="13" t="s">
        <v>6366</v>
      </c>
      <c r="B2974" s="46" t="s">
        <v>9189</v>
      </c>
      <c r="C2974" s="35" t="s">
        <v>9190</v>
      </c>
      <c r="D2974" s="47">
        <v>19930433</v>
      </c>
      <c r="E2974" s="13" t="s">
        <v>10677</v>
      </c>
      <c r="F2974" s="13" t="s">
        <v>4939</v>
      </c>
      <c r="G2974" s="13" t="s">
        <v>4948</v>
      </c>
      <c r="H2974" s="13" t="s">
        <v>3048</v>
      </c>
      <c r="I2974" s="13" t="s">
        <v>3047</v>
      </c>
      <c r="J2974" s="13">
        <v>0</v>
      </c>
      <c r="K2974" s="13" t="s">
        <v>3023</v>
      </c>
      <c r="L2974" s="13" t="s">
        <v>3028</v>
      </c>
      <c r="M2974" s="14">
        <v>81.191999999999993</v>
      </c>
      <c r="N2974" s="9">
        <v>10</v>
      </c>
      <c r="O2974" s="15">
        <v>41365</v>
      </c>
    </row>
    <row r="2975" spans="1:15" ht="12.75" customHeight="1" x14ac:dyDescent="0.25">
      <c r="A2975" s="13" t="s">
        <v>6367</v>
      </c>
      <c r="B2975" s="46" t="s">
        <v>9191</v>
      </c>
      <c r="C2975" s="35" t="s">
        <v>9192</v>
      </c>
      <c r="D2975" s="47">
        <v>19900288</v>
      </c>
      <c r="E2975" s="13" t="s">
        <v>10677</v>
      </c>
      <c r="F2975" s="13" t="s">
        <v>4939</v>
      </c>
      <c r="G2975" s="13" t="s">
        <v>4948</v>
      </c>
      <c r="H2975" s="13" t="s">
        <v>3048</v>
      </c>
      <c r="I2975" s="13" t="s">
        <v>3047</v>
      </c>
      <c r="J2975" s="13">
        <v>0</v>
      </c>
      <c r="K2975" s="13" t="s">
        <v>3023</v>
      </c>
      <c r="L2975" s="13" t="s">
        <v>3028</v>
      </c>
      <c r="M2975" s="14">
        <v>227.11199999999999</v>
      </c>
      <c r="N2975" s="9">
        <v>10</v>
      </c>
      <c r="O2975" s="15">
        <v>41365</v>
      </c>
    </row>
    <row r="2976" spans="1:15" ht="12.75" customHeight="1" x14ac:dyDescent="0.25">
      <c r="A2976" s="13" t="s">
        <v>6368</v>
      </c>
      <c r="B2976" s="46" t="s">
        <v>9193</v>
      </c>
      <c r="C2976" s="35" t="s">
        <v>9194</v>
      </c>
      <c r="D2976" s="47">
        <v>19780162</v>
      </c>
      <c r="E2976" s="13" t="s">
        <v>10677</v>
      </c>
      <c r="F2976" s="13" t="s">
        <v>4939</v>
      </c>
      <c r="G2976" s="13" t="s">
        <v>4948</v>
      </c>
      <c r="H2976" s="13" t="s">
        <v>3048</v>
      </c>
      <c r="I2976" s="13" t="s">
        <v>3047</v>
      </c>
      <c r="J2976" s="13">
        <v>0</v>
      </c>
      <c r="K2976" s="13" t="s">
        <v>3023</v>
      </c>
      <c r="L2976" s="13" t="s">
        <v>3028</v>
      </c>
      <c r="M2976" s="14">
        <v>15.120772800000001</v>
      </c>
      <c r="N2976" s="9">
        <v>10</v>
      </c>
      <c r="O2976" s="15">
        <v>41365</v>
      </c>
    </row>
    <row r="2977" spans="1:15" ht="12.75" customHeight="1" x14ac:dyDescent="0.25">
      <c r="A2977" s="13" t="s">
        <v>6369</v>
      </c>
      <c r="B2977" s="46" t="s">
        <v>9195</v>
      </c>
      <c r="C2977" s="35" t="s">
        <v>9196</v>
      </c>
      <c r="D2977" s="47">
        <v>20010018</v>
      </c>
      <c r="E2977" s="13" t="s">
        <v>10677</v>
      </c>
      <c r="F2977" s="13" t="s">
        <v>4939</v>
      </c>
      <c r="G2977" s="13" t="s">
        <v>4948</v>
      </c>
      <c r="H2977" s="13" t="s">
        <v>3048</v>
      </c>
      <c r="I2977" s="13" t="s">
        <v>3047</v>
      </c>
      <c r="J2977" s="13">
        <v>0</v>
      </c>
      <c r="K2977" s="13" t="s">
        <v>3023</v>
      </c>
      <c r="L2977" s="13" t="s">
        <v>3028</v>
      </c>
      <c r="M2977" s="14">
        <v>1961.43</v>
      </c>
      <c r="N2977" s="9">
        <v>10</v>
      </c>
      <c r="O2977" s="15">
        <v>42095</v>
      </c>
    </row>
    <row r="2978" spans="1:15" ht="12.75" customHeight="1" x14ac:dyDescent="0.25">
      <c r="A2978" s="13" t="s">
        <v>6370</v>
      </c>
      <c r="B2978" s="46" t="s">
        <v>9197</v>
      </c>
      <c r="C2978" s="35" t="s">
        <v>9198</v>
      </c>
      <c r="D2978" s="47">
        <v>19790235</v>
      </c>
      <c r="E2978" s="13" t="s">
        <v>10677</v>
      </c>
      <c r="F2978" s="13" t="s">
        <v>4939</v>
      </c>
      <c r="G2978" s="13" t="s">
        <v>4948</v>
      </c>
      <c r="H2978" s="13" t="s">
        <v>3048</v>
      </c>
      <c r="I2978" s="13" t="s">
        <v>3047</v>
      </c>
      <c r="J2978" s="13">
        <v>0</v>
      </c>
      <c r="K2978" s="13" t="s">
        <v>3023</v>
      </c>
      <c r="L2978" s="13" t="s">
        <v>3028</v>
      </c>
      <c r="M2978" s="14">
        <v>113.008</v>
      </c>
      <c r="N2978" s="9">
        <v>10</v>
      </c>
      <c r="O2978" s="15">
        <v>41365</v>
      </c>
    </row>
    <row r="2979" spans="1:15" ht="12.75" customHeight="1" x14ac:dyDescent="0.25">
      <c r="A2979" s="13" t="s">
        <v>6371</v>
      </c>
      <c r="B2979" s="46" t="s">
        <v>9199</v>
      </c>
      <c r="C2979" s="35" t="s">
        <v>9200</v>
      </c>
      <c r="D2979" s="47">
        <v>2001011</v>
      </c>
      <c r="E2979" s="13" t="s">
        <v>10677</v>
      </c>
      <c r="F2979" s="13" t="s">
        <v>4939</v>
      </c>
      <c r="G2979" s="13" t="s">
        <v>4948</v>
      </c>
      <c r="H2979" s="13" t="s">
        <v>3048</v>
      </c>
      <c r="I2979" s="13" t="s">
        <v>3047</v>
      </c>
      <c r="J2979" s="13">
        <v>0</v>
      </c>
      <c r="K2979" s="13" t="s">
        <v>3023</v>
      </c>
      <c r="L2979" s="13" t="s">
        <v>3028</v>
      </c>
      <c r="M2979" s="14">
        <v>472.14399999999995</v>
      </c>
      <c r="N2979" s="9">
        <v>10</v>
      </c>
      <c r="O2979" s="15">
        <v>41365</v>
      </c>
    </row>
    <row r="2980" spans="1:15" ht="12.75" customHeight="1" x14ac:dyDescent="0.25">
      <c r="A2980" s="13" t="s">
        <v>6372</v>
      </c>
      <c r="B2980" s="46" t="s">
        <v>9201</v>
      </c>
      <c r="C2980" s="35" t="s">
        <v>9202</v>
      </c>
      <c r="D2980" s="47">
        <v>20070219</v>
      </c>
      <c r="E2980" s="13" t="s">
        <v>10677</v>
      </c>
      <c r="F2980" s="13" t="s">
        <v>4939</v>
      </c>
      <c r="G2980" s="13" t="s">
        <v>4948</v>
      </c>
      <c r="H2980" s="13" t="s">
        <v>3048</v>
      </c>
      <c r="I2980" s="13" t="s">
        <v>3047</v>
      </c>
      <c r="J2980" s="13">
        <v>0</v>
      </c>
      <c r="K2980" s="13" t="s">
        <v>3023</v>
      </c>
      <c r="L2980" s="13" t="s">
        <v>3028</v>
      </c>
      <c r="M2980" s="14">
        <v>176.15199999999999</v>
      </c>
      <c r="N2980" s="9">
        <v>10</v>
      </c>
      <c r="O2980" s="15">
        <v>41365</v>
      </c>
    </row>
    <row r="2981" spans="1:15" ht="12.75" customHeight="1" x14ac:dyDescent="0.25">
      <c r="A2981" s="13" t="s">
        <v>6373</v>
      </c>
      <c r="B2981" s="46" t="s">
        <v>9203</v>
      </c>
      <c r="C2981" s="35" t="s">
        <v>9204</v>
      </c>
      <c r="D2981" s="47">
        <v>20070292</v>
      </c>
      <c r="E2981" s="13" t="s">
        <v>10677</v>
      </c>
      <c r="F2981" s="13" t="s">
        <v>4939</v>
      </c>
      <c r="G2981" s="13" t="s">
        <v>4948</v>
      </c>
      <c r="H2981" s="13" t="s">
        <v>3048</v>
      </c>
      <c r="I2981" s="13" t="s">
        <v>3047</v>
      </c>
      <c r="J2981" s="13">
        <v>0</v>
      </c>
      <c r="K2981" s="13" t="s">
        <v>3023</v>
      </c>
      <c r="L2981" s="13" t="s">
        <v>3028</v>
      </c>
      <c r="M2981" s="14">
        <v>631.20000000000005</v>
      </c>
      <c r="N2981" s="9">
        <v>10</v>
      </c>
      <c r="O2981" s="15">
        <v>41365</v>
      </c>
    </row>
    <row r="2982" spans="1:15" ht="12.75" customHeight="1" x14ac:dyDescent="0.25">
      <c r="A2982" s="13" t="s">
        <v>6374</v>
      </c>
      <c r="B2982" s="46" t="s">
        <v>9205</v>
      </c>
      <c r="C2982" s="35" t="s">
        <v>9206</v>
      </c>
      <c r="D2982" s="47">
        <v>20070218</v>
      </c>
      <c r="E2982" s="13" t="s">
        <v>10677</v>
      </c>
      <c r="F2982" s="13" t="s">
        <v>4939</v>
      </c>
      <c r="G2982" s="13" t="s">
        <v>4948</v>
      </c>
      <c r="H2982" s="13" t="s">
        <v>3048</v>
      </c>
      <c r="I2982" s="13" t="s">
        <v>3047</v>
      </c>
      <c r="J2982" s="13">
        <v>0</v>
      </c>
      <c r="K2982" s="13" t="s">
        <v>3023</v>
      </c>
      <c r="L2982" s="13" t="s">
        <v>3028</v>
      </c>
      <c r="M2982" s="14">
        <v>270.43200000000002</v>
      </c>
      <c r="N2982" s="9">
        <v>10</v>
      </c>
      <c r="O2982" s="15">
        <v>41365</v>
      </c>
    </row>
    <row r="2983" spans="1:15" ht="12.75" customHeight="1" x14ac:dyDescent="0.25">
      <c r="A2983" s="13" t="s">
        <v>6375</v>
      </c>
      <c r="B2983" s="46" t="s">
        <v>9207</v>
      </c>
      <c r="C2983" s="35" t="s">
        <v>9208</v>
      </c>
      <c r="D2983" s="47">
        <v>20010017</v>
      </c>
      <c r="E2983" s="13" t="s">
        <v>10677</v>
      </c>
      <c r="F2983" s="13" t="s">
        <v>4939</v>
      </c>
      <c r="G2983" s="13" t="s">
        <v>4948</v>
      </c>
      <c r="H2983" s="13" t="s">
        <v>3048</v>
      </c>
      <c r="I2983" s="13" t="s">
        <v>3047</v>
      </c>
      <c r="J2983" s="13">
        <v>0</v>
      </c>
      <c r="K2983" s="13" t="s">
        <v>3023</v>
      </c>
      <c r="L2983" s="13" t="s">
        <v>3028</v>
      </c>
      <c r="M2983" s="14">
        <v>807.81</v>
      </c>
      <c r="N2983" s="9">
        <v>10</v>
      </c>
      <c r="O2983" s="15">
        <v>42095</v>
      </c>
    </row>
    <row r="2984" spans="1:15" ht="12.75" customHeight="1" x14ac:dyDescent="0.25">
      <c r="A2984" s="13" t="s">
        <v>6376</v>
      </c>
      <c r="B2984" s="46" t="s">
        <v>9209</v>
      </c>
      <c r="C2984" s="35" t="s">
        <v>9210</v>
      </c>
      <c r="D2984" s="47">
        <v>19920918</v>
      </c>
      <c r="E2984" s="13" t="s">
        <v>10677</v>
      </c>
      <c r="F2984" s="13" t="s">
        <v>4939</v>
      </c>
      <c r="G2984" s="13" t="s">
        <v>4948</v>
      </c>
      <c r="H2984" s="13" t="s">
        <v>3048</v>
      </c>
      <c r="I2984" s="13" t="s">
        <v>3047</v>
      </c>
      <c r="J2984" s="13">
        <v>0</v>
      </c>
      <c r="K2984" s="13" t="s">
        <v>3023</v>
      </c>
      <c r="L2984" s="13" t="s">
        <v>3028</v>
      </c>
      <c r="M2984" s="14">
        <v>1.6</v>
      </c>
      <c r="N2984" s="9">
        <v>10</v>
      </c>
      <c r="O2984" s="15">
        <v>41365</v>
      </c>
    </row>
    <row r="2985" spans="1:15" ht="12.75" customHeight="1" x14ac:dyDescent="0.25">
      <c r="A2985" s="13" t="s">
        <v>6377</v>
      </c>
      <c r="B2985" s="46" t="s">
        <v>9211</v>
      </c>
      <c r="C2985" s="35" t="s">
        <v>9212</v>
      </c>
      <c r="D2985" s="47">
        <v>20000668</v>
      </c>
      <c r="E2985" s="13" t="s">
        <v>10677</v>
      </c>
      <c r="F2985" s="13" t="s">
        <v>4939</v>
      </c>
      <c r="G2985" s="13" t="s">
        <v>4948</v>
      </c>
      <c r="H2985" s="13" t="s">
        <v>3048</v>
      </c>
      <c r="I2985" s="13" t="s">
        <v>3047</v>
      </c>
      <c r="J2985" s="13">
        <v>0</v>
      </c>
      <c r="K2985" s="13" t="s">
        <v>3023</v>
      </c>
      <c r="L2985" s="13" t="s">
        <v>3028</v>
      </c>
      <c r="M2985" s="14">
        <v>14.408000000000001</v>
      </c>
      <c r="N2985" s="9">
        <v>10</v>
      </c>
      <c r="O2985" s="15">
        <v>41365</v>
      </c>
    </row>
    <row r="2986" spans="1:15" ht="12.75" customHeight="1" x14ac:dyDescent="0.25">
      <c r="A2986" s="13" t="s">
        <v>6378</v>
      </c>
      <c r="B2986" s="46" t="s">
        <v>9213</v>
      </c>
      <c r="C2986" s="35" t="s">
        <v>9214</v>
      </c>
      <c r="D2986" s="47">
        <v>20030115</v>
      </c>
      <c r="E2986" s="13" t="s">
        <v>10677</v>
      </c>
      <c r="F2986" s="13" t="s">
        <v>4939</v>
      </c>
      <c r="G2986" s="13" t="s">
        <v>4948</v>
      </c>
      <c r="H2986" s="13" t="s">
        <v>3048</v>
      </c>
      <c r="I2986" s="13" t="s">
        <v>3047</v>
      </c>
      <c r="J2986" s="13">
        <v>0</v>
      </c>
      <c r="K2986" s="13" t="s">
        <v>3023</v>
      </c>
      <c r="L2986" s="13" t="s">
        <v>3028</v>
      </c>
      <c r="M2986" s="14">
        <v>22.4</v>
      </c>
      <c r="N2986" s="9">
        <v>10</v>
      </c>
      <c r="O2986" s="15">
        <v>41365</v>
      </c>
    </row>
    <row r="2987" spans="1:15" ht="12.75" customHeight="1" x14ac:dyDescent="0.25">
      <c r="A2987" s="13" t="s">
        <v>6379</v>
      </c>
      <c r="B2987" s="46" t="s">
        <v>9215</v>
      </c>
      <c r="C2987" s="35" t="s">
        <v>9216</v>
      </c>
      <c r="D2987" s="47">
        <v>19810116</v>
      </c>
      <c r="E2987" s="13" t="s">
        <v>10677</v>
      </c>
      <c r="F2987" s="13" t="s">
        <v>4939</v>
      </c>
      <c r="G2987" s="13" t="s">
        <v>4948</v>
      </c>
      <c r="H2987" s="13" t="s">
        <v>3048</v>
      </c>
      <c r="I2987" s="13" t="s">
        <v>3047</v>
      </c>
      <c r="J2987" s="13">
        <v>0</v>
      </c>
      <c r="K2987" s="13" t="s">
        <v>3023</v>
      </c>
      <c r="L2987" s="13" t="s">
        <v>3028</v>
      </c>
      <c r="M2987" s="14">
        <v>11.031507199999998</v>
      </c>
      <c r="N2987" s="9">
        <v>10</v>
      </c>
      <c r="O2987" s="15">
        <v>41365</v>
      </c>
    </row>
    <row r="2988" spans="1:15" ht="12.75" customHeight="1" x14ac:dyDescent="0.25">
      <c r="A2988" s="13" t="s">
        <v>6380</v>
      </c>
      <c r="B2988" s="46" t="s">
        <v>9217</v>
      </c>
      <c r="C2988" s="35" t="s">
        <v>9218</v>
      </c>
      <c r="D2988" s="47">
        <v>19940077</v>
      </c>
      <c r="E2988" s="13" t="s">
        <v>10677</v>
      </c>
      <c r="F2988" s="13" t="s">
        <v>4939</v>
      </c>
      <c r="G2988" s="13" t="s">
        <v>4948</v>
      </c>
      <c r="H2988" s="13" t="s">
        <v>3048</v>
      </c>
      <c r="I2988" s="13" t="s">
        <v>3047</v>
      </c>
      <c r="J2988" s="13">
        <v>0</v>
      </c>
      <c r="K2988" s="13" t="s">
        <v>3023</v>
      </c>
      <c r="L2988" s="13" t="s">
        <v>3028</v>
      </c>
      <c r="M2988" s="14">
        <v>498.43999999999994</v>
      </c>
      <c r="N2988" s="9">
        <v>10</v>
      </c>
      <c r="O2988" s="15">
        <v>41365</v>
      </c>
    </row>
    <row r="2989" spans="1:15" ht="12.75" customHeight="1" x14ac:dyDescent="0.25">
      <c r="A2989" s="13" t="s">
        <v>6381</v>
      </c>
      <c r="B2989" s="46" t="s">
        <v>9219</v>
      </c>
      <c r="C2989" s="35" t="s">
        <v>9220</v>
      </c>
      <c r="D2989" s="47">
        <v>19800123</v>
      </c>
      <c r="E2989" s="13" t="s">
        <v>10677</v>
      </c>
      <c r="F2989" s="13" t="s">
        <v>4939</v>
      </c>
      <c r="G2989" s="13" t="s">
        <v>4948</v>
      </c>
      <c r="H2989" s="13" t="s">
        <v>3048</v>
      </c>
      <c r="I2989" s="13" t="s">
        <v>3047</v>
      </c>
      <c r="J2989" s="13">
        <v>0</v>
      </c>
      <c r="K2989" s="13" t="s">
        <v>3023</v>
      </c>
      <c r="L2989" s="13" t="s">
        <v>3028</v>
      </c>
      <c r="M2989" s="14">
        <v>265.28000000000003</v>
      </c>
      <c r="N2989" s="9">
        <v>10</v>
      </c>
      <c r="O2989" s="15">
        <v>41365</v>
      </c>
    </row>
    <row r="2990" spans="1:15" ht="12.75" customHeight="1" x14ac:dyDescent="0.25">
      <c r="A2990" s="13" t="s">
        <v>6382</v>
      </c>
      <c r="B2990" s="46" t="s">
        <v>9221</v>
      </c>
      <c r="C2990" s="35" t="s">
        <v>9222</v>
      </c>
      <c r="D2990" s="47">
        <v>19930335</v>
      </c>
      <c r="E2990" s="13" t="s">
        <v>10677</v>
      </c>
      <c r="F2990" s="13" t="s">
        <v>4939</v>
      </c>
      <c r="G2990" s="13" t="s">
        <v>4948</v>
      </c>
      <c r="H2990" s="13" t="s">
        <v>3048</v>
      </c>
      <c r="I2990" s="13" t="s">
        <v>3047</v>
      </c>
      <c r="J2990" s="13">
        <v>0</v>
      </c>
      <c r="K2990" s="13" t="s">
        <v>3023</v>
      </c>
      <c r="L2990" s="13" t="s">
        <v>3028</v>
      </c>
      <c r="M2990" s="14">
        <v>9.985415999999999</v>
      </c>
      <c r="N2990" s="9">
        <v>10</v>
      </c>
      <c r="O2990" s="15">
        <v>41365</v>
      </c>
    </row>
    <row r="2991" spans="1:15" ht="12.75" customHeight="1" x14ac:dyDescent="0.25">
      <c r="A2991" s="13" t="s">
        <v>6383</v>
      </c>
      <c r="B2991" s="46" t="s">
        <v>9223</v>
      </c>
      <c r="C2991" s="35" t="s">
        <v>9224</v>
      </c>
      <c r="D2991" s="47">
        <v>19880152</v>
      </c>
      <c r="E2991" s="13" t="s">
        <v>10677</v>
      </c>
      <c r="F2991" s="13" t="s">
        <v>4939</v>
      </c>
      <c r="G2991" s="13" t="s">
        <v>4948</v>
      </c>
      <c r="H2991" s="13" t="s">
        <v>3048</v>
      </c>
      <c r="I2991" s="13" t="s">
        <v>3047</v>
      </c>
      <c r="J2991" s="13">
        <v>0</v>
      </c>
      <c r="K2991" s="13" t="s">
        <v>3023</v>
      </c>
      <c r="L2991" s="13" t="s">
        <v>3028</v>
      </c>
      <c r="M2991" s="14">
        <v>33.094521599999993</v>
      </c>
      <c r="N2991" s="9">
        <v>10</v>
      </c>
      <c r="O2991" s="15">
        <v>41365</v>
      </c>
    </row>
    <row r="2992" spans="1:15" ht="12.75" customHeight="1" x14ac:dyDescent="0.25">
      <c r="A2992" s="13" t="s">
        <v>6384</v>
      </c>
      <c r="B2992" s="46" t="s">
        <v>9225</v>
      </c>
      <c r="C2992" s="35" t="s">
        <v>9226</v>
      </c>
      <c r="D2992" s="47">
        <v>20010002</v>
      </c>
      <c r="E2992" s="13" t="s">
        <v>10677</v>
      </c>
      <c r="F2992" s="13" t="s">
        <v>4939</v>
      </c>
      <c r="G2992" s="13" t="s">
        <v>4948</v>
      </c>
      <c r="H2992" s="13" t="s">
        <v>3048</v>
      </c>
      <c r="I2992" s="13" t="s">
        <v>3047</v>
      </c>
      <c r="J2992" s="13">
        <v>0</v>
      </c>
      <c r="K2992" s="13" t="s">
        <v>3023</v>
      </c>
      <c r="L2992" s="13" t="s">
        <v>3028</v>
      </c>
      <c r="M2992" s="14">
        <v>73.8</v>
      </c>
      <c r="N2992" s="9">
        <v>10</v>
      </c>
      <c r="O2992" s="15">
        <v>41365</v>
      </c>
    </row>
    <row r="2993" spans="1:15" ht="12.75" customHeight="1" x14ac:dyDescent="0.25">
      <c r="A2993" s="13" t="s">
        <v>6385</v>
      </c>
      <c r="B2993" s="46" t="s">
        <v>9229</v>
      </c>
      <c r="C2993" s="35" t="s">
        <v>9230</v>
      </c>
      <c r="D2993" s="47">
        <v>19840340</v>
      </c>
      <c r="E2993" s="13" t="s">
        <v>10677</v>
      </c>
      <c r="F2993" s="13" t="s">
        <v>4939</v>
      </c>
      <c r="G2993" s="13" t="s">
        <v>4948</v>
      </c>
      <c r="H2993" s="13" t="s">
        <v>3048</v>
      </c>
      <c r="I2993" s="13" t="s">
        <v>3047</v>
      </c>
      <c r="J2993" s="13">
        <v>0</v>
      </c>
      <c r="K2993" s="13" t="s">
        <v>3023</v>
      </c>
      <c r="L2993" s="13" t="s">
        <v>3028</v>
      </c>
      <c r="M2993" s="14">
        <v>15.16</v>
      </c>
      <c r="N2993" s="9">
        <v>10</v>
      </c>
      <c r="O2993" s="15">
        <v>41365</v>
      </c>
    </row>
    <row r="2994" spans="1:15" ht="12.75" customHeight="1" x14ac:dyDescent="0.25">
      <c r="A2994" s="13" t="s">
        <v>6386</v>
      </c>
      <c r="B2994" s="46" t="s">
        <v>9231</v>
      </c>
      <c r="C2994" s="35" t="s">
        <v>9232</v>
      </c>
      <c r="D2994" s="47">
        <v>20010030</v>
      </c>
      <c r="E2994" s="13" t="s">
        <v>10677</v>
      </c>
      <c r="F2994" s="13" t="s">
        <v>4939</v>
      </c>
      <c r="G2994" s="13" t="s">
        <v>4948</v>
      </c>
      <c r="H2994" s="13" t="s">
        <v>3048</v>
      </c>
      <c r="I2994" s="13" t="s">
        <v>3047</v>
      </c>
      <c r="J2994" s="13">
        <v>0</v>
      </c>
      <c r="K2994" s="13" t="s">
        <v>3023</v>
      </c>
      <c r="L2994" s="13" t="s">
        <v>3028</v>
      </c>
      <c r="M2994" s="14">
        <v>306.922776</v>
      </c>
      <c r="N2994" s="9">
        <v>10</v>
      </c>
      <c r="O2994" s="15">
        <v>42095</v>
      </c>
    </row>
    <row r="2995" spans="1:15" ht="12.75" customHeight="1" x14ac:dyDescent="0.25">
      <c r="A2995" s="13" t="s">
        <v>6387</v>
      </c>
      <c r="B2995" s="46" t="s">
        <v>9233</v>
      </c>
      <c r="C2995" s="35" t="s">
        <v>9234</v>
      </c>
      <c r="D2995" s="47">
        <v>19840520</v>
      </c>
      <c r="E2995" s="13" t="s">
        <v>10677</v>
      </c>
      <c r="F2995" s="13" t="s">
        <v>4939</v>
      </c>
      <c r="G2995" s="13" t="s">
        <v>4948</v>
      </c>
      <c r="H2995" s="13" t="s">
        <v>3048</v>
      </c>
      <c r="I2995" s="13" t="s">
        <v>3047</v>
      </c>
      <c r="J2995" s="13">
        <v>0</v>
      </c>
      <c r="K2995" s="13" t="s">
        <v>3023</v>
      </c>
      <c r="L2995" s="13" t="s">
        <v>3028</v>
      </c>
      <c r="M2995" s="14">
        <v>9.5920000000000005</v>
      </c>
      <c r="N2995" s="9">
        <v>10</v>
      </c>
      <c r="O2995" s="15">
        <v>41365</v>
      </c>
    </row>
    <row r="2996" spans="1:15" ht="12.75" customHeight="1" x14ac:dyDescent="0.25">
      <c r="A2996" s="13" t="s">
        <v>6388</v>
      </c>
      <c r="B2996" s="46" t="s">
        <v>9235</v>
      </c>
      <c r="C2996" s="35" t="s">
        <v>9236</v>
      </c>
      <c r="D2996" s="47">
        <v>19810062</v>
      </c>
      <c r="E2996" s="13" t="s">
        <v>10677</v>
      </c>
      <c r="F2996" s="13" t="s">
        <v>4939</v>
      </c>
      <c r="G2996" s="13" t="s">
        <v>4948</v>
      </c>
      <c r="H2996" s="13" t="s">
        <v>3048</v>
      </c>
      <c r="I2996" s="13" t="s">
        <v>3047</v>
      </c>
      <c r="J2996" s="13">
        <v>0</v>
      </c>
      <c r="K2996" s="13" t="s">
        <v>3023</v>
      </c>
      <c r="L2996" s="13" t="s">
        <v>3028</v>
      </c>
      <c r="M2996" s="14">
        <v>129.04000000000002</v>
      </c>
      <c r="N2996" s="9">
        <v>10</v>
      </c>
      <c r="O2996" s="15">
        <v>41365</v>
      </c>
    </row>
    <row r="2997" spans="1:15" ht="12.75" customHeight="1" x14ac:dyDescent="0.25">
      <c r="A2997" s="13" t="s">
        <v>6389</v>
      </c>
      <c r="B2997" s="46" t="s">
        <v>9237</v>
      </c>
      <c r="C2997" s="35" t="s">
        <v>9238</v>
      </c>
      <c r="D2997" s="47">
        <v>19830628</v>
      </c>
      <c r="E2997" s="13" t="s">
        <v>10677</v>
      </c>
      <c r="F2997" s="13" t="s">
        <v>4939</v>
      </c>
      <c r="G2997" s="13" t="s">
        <v>4948</v>
      </c>
      <c r="H2997" s="13" t="s">
        <v>3048</v>
      </c>
      <c r="I2997" s="13" t="s">
        <v>3047</v>
      </c>
      <c r="J2997" s="13">
        <v>0</v>
      </c>
      <c r="K2997" s="13" t="s">
        <v>3023</v>
      </c>
      <c r="L2997" s="13" t="s">
        <v>3028</v>
      </c>
      <c r="M2997" s="14">
        <v>9.92</v>
      </c>
      <c r="N2997" s="9">
        <v>10</v>
      </c>
      <c r="O2997" s="15">
        <v>41365</v>
      </c>
    </row>
    <row r="2998" spans="1:15" ht="12.75" customHeight="1" x14ac:dyDescent="0.25">
      <c r="A2998" s="13" t="s">
        <v>6390</v>
      </c>
      <c r="B2998" s="46" t="s">
        <v>9239</v>
      </c>
      <c r="C2998" s="35" t="s">
        <v>9240</v>
      </c>
      <c r="D2998" s="47">
        <v>20000057</v>
      </c>
      <c r="E2998" s="13" t="s">
        <v>10677</v>
      </c>
      <c r="F2998" s="13" t="s">
        <v>4939</v>
      </c>
      <c r="G2998" s="13" t="s">
        <v>4948</v>
      </c>
      <c r="H2998" s="13" t="s">
        <v>3048</v>
      </c>
      <c r="I2998" s="13" t="s">
        <v>3047</v>
      </c>
      <c r="J2998" s="13">
        <v>0</v>
      </c>
      <c r="K2998" s="13" t="s">
        <v>3023</v>
      </c>
      <c r="L2998" s="13" t="s">
        <v>3028</v>
      </c>
      <c r="M2998" s="14">
        <v>136.75200000000001</v>
      </c>
      <c r="N2998" s="9">
        <v>10</v>
      </c>
      <c r="O2998" s="15">
        <v>41365</v>
      </c>
    </row>
    <row r="2999" spans="1:15" ht="12.75" customHeight="1" x14ac:dyDescent="0.25">
      <c r="A2999" s="13" t="s">
        <v>6391</v>
      </c>
      <c r="B2999" s="46" t="s">
        <v>9241</v>
      </c>
      <c r="C2999" s="35" t="s">
        <v>9242</v>
      </c>
      <c r="D2999" s="47">
        <v>20150041</v>
      </c>
      <c r="E2999" s="13" t="s">
        <v>10677</v>
      </c>
      <c r="F2999" s="13" t="s">
        <v>4939</v>
      </c>
      <c r="G2999" s="13" t="s">
        <v>4948</v>
      </c>
      <c r="H2999" s="13" t="s">
        <v>3048</v>
      </c>
      <c r="I2999" s="13" t="s">
        <v>3047</v>
      </c>
      <c r="J2999" s="13">
        <v>0</v>
      </c>
      <c r="K2999" s="13" t="s">
        <v>3023</v>
      </c>
      <c r="L2999" s="13" t="s">
        <v>3028</v>
      </c>
      <c r="M2999" s="14">
        <v>81.41</v>
      </c>
      <c r="N2999" s="9">
        <v>10</v>
      </c>
      <c r="O2999" s="15">
        <v>42095</v>
      </c>
    </row>
    <row r="3000" spans="1:15" ht="12.75" customHeight="1" x14ac:dyDescent="0.25">
      <c r="A3000" s="13" t="s">
        <v>6392</v>
      </c>
      <c r="B3000" s="46" t="s">
        <v>9243</v>
      </c>
      <c r="C3000" s="35" t="s">
        <v>9244</v>
      </c>
      <c r="D3000" s="47">
        <v>19880056</v>
      </c>
      <c r="E3000" s="13" t="s">
        <v>10677</v>
      </c>
      <c r="F3000" s="13" t="s">
        <v>4939</v>
      </c>
      <c r="G3000" s="13" t="s">
        <v>4948</v>
      </c>
      <c r="H3000" s="13" t="s">
        <v>3048</v>
      </c>
      <c r="I3000" s="13" t="s">
        <v>3047</v>
      </c>
      <c r="J3000" s="13">
        <v>0</v>
      </c>
      <c r="K3000" s="13" t="s">
        <v>3023</v>
      </c>
      <c r="L3000" s="13" t="s">
        <v>3028</v>
      </c>
      <c r="M3000" s="14">
        <v>17.919999999999998</v>
      </c>
      <c r="N3000" s="9">
        <v>10</v>
      </c>
      <c r="O3000" s="15">
        <v>41365</v>
      </c>
    </row>
    <row r="3001" spans="1:15" ht="12.75" customHeight="1" x14ac:dyDescent="0.25">
      <c r="A3001" s="13" t="s">
        <v>6393</v>
      </c>
      <c r="B3001" s="46" t="s">
        <v>9245</v>
      </c>
      <c r="C3001" s="35" t="s">
        <v>9246</v>
      </c>
      <c r="D3001" s="47">
        <v>19920871</v>
      </c>
      <c r="E3001" s="13" t="s">
        <v>10677</v>
      </c>
      <c r="F3001" s="13" t="s">
        <v>4939</v>
      </c>
      <c r="G3001" s="13" t="s">
        <v>4948</v>
      </c>
      <c r="H3001" s="13" t="s">
        <v>3048</v>
      </c>
      <c r="I3001" s="13" t="s">
        <v>3047</v>
      </c>
      <c r="J3001" s="13">
        <v>0</v>
      </c>
      <c r="K3001" s="13" t="s">
        <v>3023</v>
      </c>
      <c r="L3001" s="13" t="s">
        <v>3028</v>
      </c>
      <c r="M3001" s="14">
        <v>88</v>
      </c>
      <c r="N3001" s="9">
        <v>10</v>
      </c>
      <c r="O3001" s="15">
        <v>41365</v>
      </c>
    </row>
    <row r="3002" spans="1:15" ht="12.75" customHeight="1" x14ac:dyDescent="0.25">
      <c r="A3002" s="13" t="s">
        <v>6394</v>
      </c>
      <c r="B3002" s="46" t="s">
        <v>9247</v>
      </c>
      <c r="C3002" s="35" t="s">
        <v>9248</v>
      </c>
      <c r="D3002" s="47">
        <v>19970487</v>
      </c>
      <c r="E3002" s="13" t="s">
        <v>10677</v>
      </c>
      <c r="F3002" s="13" t="s">
        <v>4939</v>
      </c>
      <c r="G3002" s="13" t="s">
        <v>4948</v>
      </c>
      <c r="H3002" s="13" t="s">
        <v>3048</v>
      </c>
      <c r="I3002" s="13" t="s">
        <v>3047</v>
      </c>
      <c r="J3002" s="13">
        <v>0</v>
      </c>
      <c r="K3002" s="13" t="s">
        <v>3023</v>
      </c>
      <c r="L3002" s="13" t="s">
        <v>3028</v>
      </c>
      <c r="M3002" s="14">
        <v>277.952</v>
      </c>
      <c r="N3002" s="9">
        <v>10</v>
      </c>
      <c r="O3002" s="15">
        <v>41365</v>
      </c>
    </row>
    <row r="3003" spans="1:15" ht="12.75" customHeight="1" x14ac:dyDescent="0.25">
      <c r="A3003" s="13" t="s">
        <v>6395</v>
      </c>
      <c r="B3003" s="46" t="s">
        <v>9249</v>
      </c>
      <c r="C3003" s="35" t="s">
        <v>9250</v>
      </c>
      <c r="D3003" s="47">
        <v>20000564</v>
      </c>
      <c r="E3003" s="13" t="s">
        <v>10677</v>
      </c>
      <c r="F3003" s="13" t="s">
        <v>4939</v>
      </c>
      <c r="G3003" s="13" t="s">
        <v>4948</v>
      </c>
      <c r="H3003" s="13" t="s">
        <v>3048</v>
      </c>
      <c r="I3003" s="13" t="s">
        <v>3047</v>
      </c>
      <c r="J3003" s="13">
        <v>0</v>
      </c>
      <c r="K3003" s="13" t="s">
        <v>3023</v>
      </c>
      <c r="L3003" s="13" t="s">
        <v>3028</v>
      </c>
      <c r="M3003" s="14">
        <v>14.753455199999999</v>
      </c>
      <c r="N3003" s="9">
        <v>10</v>
      </c>
      <c r="O3003" s="15">
        <v>41365</v>
      </c>
    </row>
    <row r="3004" spans="1:15" ht="12.75" customHeight="1" x14ac:dyDescent="0.25">
      <c r="A3004" s="13" t="s">
        <v>6396</v>
      </c>
      <c r="B3004" s="46" t="s">
        <v>9251</v>
      </c>
      <c r="C3004" s="35" t="s">
        <v>9252</v>
      </c>
      <c r="D3004" s="47">
        <v>19920672</v>
      </c>
      <c r="E3004" s="13" t="s">
        <v>10677</v>
      </c>
      <c r="F3004" s="13" t="s">
        <v>4939</v>
      </c>
      <c r="G3004" s="13" t="s">
        <v>4948</v>
      </c>
      <c r="H3004" s="13" t="s">
        <v>3048</v>
      </c>
      <c r="I3004" s="13" t="s">
        <v>3047</v>
      </c>
      <c r="J3004" s="13">
        <v>0</v>
      </c>
      <c r="K3004" s="13" t="s">
        <v>3023</v>
      </c>
      <c r="L3004" s="13" t="s">
        <v>3028</v>
      </c>
      <c r="M3004" s="14">
        <v>161.19314399999999</v>
      </c>
      <c r="N3004" s="9">
        <v>10</v>
      </c>
      <c r="O3004" s="15">
        <v>41365</v>
      </c>
    </row>
    <row r="3005" spans="1:15" ht="12.75" customHeight="1" x14ac:dyDescent="0.25">
      <c r="A3005" s="13" t="s">
        <v>6397</v>
      </c>
      <c r="B3005" s="46" t="s">
        <v>9253</v>
      </c>
      <c r="C3005" s="35" t="s">
        <v>9254</v>
      </c>
      <c r="D3005" s="47">
        <v>19820013</v>
      </c>
      <c r="E3005" s="13" t="s">
        <v>10677</v>
      </c>
      <c r="F3005" s="13" t="s">
        <v>4939</v>
      </c>
      <c r="G3005" s="13" t="s">
        <v>4948</v>
      </c>
      <c r="H3005" s="13" t="s">
        <v>3048</v>
      </c>
      <c r="I3005" s="13" t="s">
        <v>3047</v>
      </c>
      <c r="J3005" s="13">
        <v>0</v>
      </c>
      <c r="K3005" s="13" t="s">
        <v>3023</v>
      </c>
      <c r="L3005" s="13" t="s">
        <v>3028</v>
      </c>
      <c r="M3005" s="14">
        <v>129.04000000000002</v>
      </c>
      <c r="N3005" s="9">
        <v>10</v>
      </c>
      <c r="O3005" s="15">
        <v>41365</v>
      </c>
    </row>
    <row r="3006" spans="1:15" ht="12.75" customHeight="1" x14ac:dyDescent="0.25">
      <c r="A3006" s="13" t="s">
        <v>6398</v>
      </c>
      <c r="B3006" s="46" t="s">
        <v>9255</v>
      </c>
      <c r="C3006" s="35" t="s">
        <v>9256</v>
      </c>
      <c r="D3006" s="47">
        <v>19970302</v>
      </c>
      <c r="E3006" s="13" t="s">
        <v>10677</v>
      </c>
      <c r="F3006" s="13" t="s">
        <v>4939</v>
      </c>
      <c r="G3006" s="13" t="s">
        <v>4948</v>
      </c>
      <c r="H3006" s="13" t="s">
        <v>3048</v>
      </c>
      <c r="I3006" s="13" t="s">
        <v>3047</v>
      </c>
      <c r="J3006" s="13">
        <v>0</v>
      </c>
      <c r="K3006" s="13" t="s">
        <v>3023</v>
      </c>
      <c r="L3006" s="13" t="s">
        <v>3028</v>
      </c>
      <c r="M3006" s="14">
        <v>65.719936799999999</v>
      </c>
      <c r="N3006" s="9">
        <v>10</v>
      </c>
      <c r="O3006" s="15">
        <v>41365</v>
      </c>
    </row>
    <row r="3007" spans="1:15" ht="12.75" customHeight="1" x14ac:dyDescent="0.25">
      <c r="A3007" s="13" t="s">
        <v>6399</v>
      </c>
      <c r="B3007" s="46" t="s">
        <v>9257</v>
      </c>
      <c r="C3007" s="35" t="s">
        <v>9258</v>
      </c>
      <c r="D3007" s="47">
        <v>19830674</v>
      </c>
      <c r="E3007" s="13" t="s">
        <v>10677</v>
      </c>
      <c r="F3007" s="13" t="s">
        <v>4939</v>
      </c>
      <c r="G3007" s="13" t="s">
        <v>4948</v>
      </c>
      <c r="H3007" s="13" t="s">
        <v>3048</v>
      </c>
      <c r="I3007" s="13" t="s">
        <v>3047</v>
      </c>
      <c r="J3007" s="13">
        <v>0</v>
      </c>
      <c r="K3007" s="13" t="s">
        <v>3023</v>
      </c>
      <c r="L3007" s="13" t="s">
        <v>3028</v>
      </c>
      <c r="M3007" s="14">
        <v>72.400000000000006</v>
      </c>
      <c r="N3007" s="9">
        <v>10</v>
      </c>
      <c r="O3007" s="15">
        <v>42095</v>
      </c>
    </row>
    <row r="3008" spans="1:15" ht="12.75" customHeight="1" x14ac:dyDescent="0.25">
      <c r="A3008" s="13" t="s">
        <v>6400</v>
      </c>
      <c r="B3008" s="46" t="s">
        <v>9259</v>
      </c>
      <c r="C3008" s="35" t="s">
        <v>9260</v>
      </c>
      <c r="D3008" s="47">
        <v>19780026</v>
      </c>
      <c r="E3008" s="13" t="s">
        <v>10677</v>
      </c>
      <c r="F3008" s="13" t="s">
        <v>4939</v>
      </c>
      <c r="G3008" s="13" t="s">
        <v>4948</v>
      </c>
      <c r="H3008" s="13" t="s">
        <v>3048</v>
      </c>
      <c r="I3008" s="13" t="s">
        <v>3047</v>
      </c>
      <c r="J3008" s="13">
        <v>0</v>
      </c>
      <c r="K3008" s="13" t="s">
        <v>3023</v>
      </c>
      <c r="L3008" s="13" t="s">
        <v>3028</v>
      </c>
      <c r="M3008" s="14">
        <v>48.83</v>
      </c>
      <c r="N3008" s="9">
        <v>10</v>
      </c>
      <c r="O3008" s="15">
        <v>42095</v>
      </c>
    </row>
    <row r="3009" spans="1:15" ht="12.75" customHeight="1" x14ac:dyDescent="0.25">
      <c r="A3009" s="13" t="s">
        <v>6401</v>
      </c>
      <c r="B3009" s="46" t="s">
        <v>9261</v>
      </c>
      <c r="C3009" s="35" t="s">
        <v>9262</v>
      </c>
      <c r="D3009" s="47">
        <v>19820160</v>
      </c>
      <c r="E3009" s="13" t="s">
        <v>10677</v>
      </c>
      <c r="F3009" s="13" t="s">
        <v>4939</v>
      </c>
      <c r="G3009" s="13" t="s">
        <v>4948</v>
      </c>
      <c r="H3009" s="13" t="s">
        <v>3048</v>
      </c>
      <c r="I3009" s="13" t="s">
        <v>3047</v>
      </c>
      <c r="J3009" s="13">
        <v>0</v>
      </c>
      <c r="K3009" s="13" t="s">
        <v>3023</v>
      </c>
      <c r="L3009" s="13" t="s">
        <v>3028</v>
      </c>
      <c r="M3009" s="14">
        <v>21.7777168</v>
      </c>
      <c r="N3009" s="9">
        <v>10</v>
      </c>
      <c r="O3009" s="15">
        <v>41365</v>
      </c>
    </row>
    <row r="3010" spans="1:15" ht="12.75" customHeight="1" x14ac:dyDescent="0.25">
      <c r="A3010" s="13" t="s">
        <v>6402</v>
      </c>
      <c r="B3010" s="46" t="s">
        <v>9263</v>
      </c>
      <c r="C3010" s="35" t="s">
        <v>9264</v>
      </c>
      <c r="D3010" s="47">
        <v>20020338</v>
      </c>
      <c r="E3010" s="13" t="s">
        <v>10677</v>
      </c>
      <c r="F3010" s="13" t="s">
        <v>4939</v>
      </c>
      <c r="G3010" s="13" t="s">
        <v>4948</v>
      </c>
      <c r="H3010" s="13" t="s">
        <v>3048</v>
      </c>
      <c r="I3010" s="13" t="s">
        <v>3047</v>
      </c>
      <c r="J3010" s="13">
        <v>0</v>
      </c>
      <c r="K3010" s="13" t="s">
        <v>3023</v>
      </c>
      <c r="L3010" s="13" t="s">
        <v>3028</v>
      </c>
      <c r="M3010" s="14">
        <v>14.43</v>
      </c>
      <c r="N3010" s="9">
        <v>10</v>
      </c>
      <c r="O3010" s="15">
        <v>42095</v>
      </c>
    </row>
    <row r="3011" spans="1:15" ht="12.75" customHeight="1" x14ac:dyDescent="0.25">
      <c r="A3011" s="13" t="s">
        <v>6403</v>
      </c>
      <c r="B3011" s="46" t="s">
        <v>9265</v>
      </c>
      <c r="C3011" s="35" t="s">
        <v>9266</v>
      </c>
      <c r="D3011" s="47">
        <v>20040424</v>
      </c>
      <c r="E3011" s="13" t="s">
        <v>10677</v>
      </c>
      <c r="F3011" s="13" t="s">
        <v>4939</v>
      </c>
      <c r="G3011" s="13" t="s">
        <v>4948</v>
      </c>
      <c r="H3011" s="13" t="s">
        <v>3048</v>
      </c>
      <c r="I3011" s="13" t="s">
        <v>3047</v>
      </c>
      <c r="J3011" s="13">
        <v>0</v>
      </c>
      <c r="K3011" s="13" t="s">
        <v>3023</v>
      </c>
      <c r="L3011" s="13" t="s">
        <v>3028</v>
      </c>
      <c r="M3011" s="14">
        <v>568.96799999999996</v>
      </c>
      <c r="N3011" s="9">
        <v>10</v>
      </c>
      <c r="O3011" s="15">
        <v>42095</v>
      </c>
    </row>
    <row r="3012" spans="1:15" ht="12.75" customHeight="1" x14ac:dyDescent="0.25">
      <c r="A3012" s="13" t="s">
        <v>6404</v>
      </c>
      <c r="B3012" s="46" t="s">
        <v>9271</v>
      </c>
      <c r="C3012" s="35" t="s">
        <v>9272</v>
      </c>
      <c r="D3012" s="47">
        <v>19830600</v>
      </c>
      <c r="E3012" s="13" t="s">
        <v>10677</v>
      </c>
      <c r="F3012" s="13" t="s">
        <v>4939</v>
      </c>
      <c r="G3012" s="13" t="s">
        <v>4948</v>
      </c>
      <c r="H3012" s="13" t="s">
        <v>3048</v>
      </c>
      <c r="I3012" s="13" t="s">
        <v>3047</v>
      </c>
      <c r="J3012" s="13">
        <v>0</v>
      </c>
      <c r="K3012" s="13" t="s">
        <v>3023</v>
      </c>
      <c r="L3012" s="13" t="s">
        <v>3028</v>
      </c>
      <c r="M3012" s="14">
        <v>143.88</v>
      </c>
      <c r="N3012" s="9">
        <v>10</v>
      </c>
      <c r="O3012" s="15">
        <v>41365</v>
      </c>
    </row>
    <row r="3013" spans="1:15" ht="12.75" customHeight="1" x14ac:dyDescent="0.25">
      <c r="A3013" s="13" t="s">
        <v>6405</v>
      </c>
      <c r="B3013" s="46" t="s">
        <v>9273</v>
      </c>
      <c r="C3013" s="35" t="s">
        <v>9272</v>
      </c>
      <c r="D3013" s="47">
        <v>19860204</v>
      </c>
      <c r="E3013" s="13" t="s">
        <v>10677</v>
      </c>
      <c r="F3013" s="13" t="s">
        <v>4939</v>
      </c>
      <c r="G3013" s="13" t="s">
        <v>4948</v>
      </c>
      <c r="H3013" s="13" t="s">
        <v>3048</v>
      </c>
      <c r="I3013" s="13" t="s">
        <v>3047</v>
      </c>
      <c r="J3013" s="13">
        <v>0</v>
      </c>
      <c r="K3013" s="13" t="s">
        <v>3023</v>
      </c>
      <c r="L3013" s="13" t="s">
        <v>3028</v>
      </c>
      <c r="M3013" s="14">
        <v>228.23808</v>
      </c>
      <c r="N3013" s="9">
        <v>10</v>
      </c>
      <c r="O3013" s="15">
        <v>41365</v>
      </c>
    </row>
    <row r="3014" spans="1:15" ht="12.75" customHeight="1" x14ac:dyDescent="0.25">
      <c r="A3014" s="13" t="s">
        <v>6406</v>
      </c>
      <c r="B3014" s="46" t="s">
        <v>9274</v>
      </c>
      <c r="C3014" s="35" t="s">
        <v>9275</v>
      </c>
      <c r="D3014" s="47">
        <v>19830678</v>
      </c>
      <c r="E3014" s="13" t="s">
        <v>10677</v>
      </c>
      <c r="F3014" s="13" t="s">
        <v>4939</v>
      </c>
      <c r="G3014" s="13" t="s">
        <v>4948</v>
      </c>
      <c r="H3014" s="13" t="s">
        <v>3048</v>
      </c>
      <c r="I3014" s="13" t="s">
        <v>3047</v>
      </c>
      <c r="J3014" s="13">
        <v>0</v>
      </c>
      <c r="K3014" s="13" t="s">
        <v>3023</v>
      </c>
      <c r="L3014" s="13" t="s">
        <v>3028</v>
      </c>
      <c r="M3014" s="14">
        <v>437.54399999999998</v>
      </c>
      <c r="N3014" s="9">
        <v>10</v>
      </c>
      <c r="O3014" s="15">
        <v>41365</v>
      </c>
    </row>
    <row r="3015" spans="1:15" ht="12.75" customHeight="1" x14ac:dyDescent="0.25">
      <c r="A3015" s="13" t="s">
        <v>6407</v>
      </c>
      <c r="B3015" s="46" t="s">
        <v>9276</v>
      </c>
      <c r="C3015" s="35" t="s">
        <v>9277</v>
      </c>
      <c r="D3015" s="47">
        <v>19870161</v>
      </c>
      <c r="E3015" s="13" t="s">
        <v>10677</v>
      </c>
      <c r="F3015" s="13" t="s">
        <v>4939</v>
      </c>
      <c r="G3015" s="13" t="s">
        <v>4948</v>
      </c>
      <c r="H3015" s="13" t="s">
        <v>3048</v>
      </c>
      <c r="I3015" s="13" t="s">
        <v>3047</v>
      </c>
      <c r="J3015" s="13">
        <v>0</v>
      </c>
      <c r="K3015" s="13" t="s">
        <v>3023</v>
      </c>
      <c r="L3015" s="13" t="s">
        <v>3028</v>
      </c>
      <c r="M3015" s="14">
        <v>76</v>
      </c>
      <c r="N3015" s="9">
        <v>10</v>
      </c>
      <c r="O3015" s="15">
        <v>41365</v>
      </c>
    </row>
    <row r="3016" spans="1:15" ht="12.75" customHeight="1" x14ac:dyDescent="0.25">
      <c r="A3016" s="13" t="s">
        <v>6408</v>
      </c>
      <c r="B3016" s="46" t="s">
        <v>9278</v>
      </c>
      <c r="C3016" s="35" t="s">
        <v>9279</v>
      </c>
      <c r="D3016" s="47">
        <v>19910088</v>
      </c>
      <c r="E3016" s="13" t="s">
        <v>10677</v>
      </c>
      <c r="F3016" s="13" t="s">
        <v>4939</v>
      </c>
      <c r="G3016" s="13" t="s">
        <v>4948</v>
      </c>
      <c r="H3016" s="13" t="s">
        <v>3048</v>
      </c>
      <c r="I3016" s="13" t="s">
        <v>3047</v>
      </c>
      <c r="J3016" s="13">
        <v>0</v>
      </c>
      <c r="K3016" s="13" t="s">
        <v>3023</v>
      </c>
      <c r="L3016" s="13" t="s">
        <v>3028</v>
      </c>
      <c r="M3016" s="14">
        <v>1304.0953296</v>
      </c>
      <c r="N3016" s="9">
        <v>10</v>
      </c>
      <c r="O3016" s="15">
        <v>41365</v>
      </c>
    </row>
    <row r="3017" spans="1:15" ht="12.75" customHeight="1" x14ac:dyDescent="0.25">
      <c r="A3017" s="13" t="s">
        <v>6409</v>
      </c>
      <c r="B3017" s="46" t="s">
        <v>9280</v>
      </c>
      <c r="C3017" s="35" t="s">
        <v>9281</v>
      </c>
      <c r="D3017" s="47">
        <v>19780027</v>
      </c>
      <c r="E3017" s="13" t="s">
        <v>10677</v>
      </c>
      <c r="F3017" s="13" t="s">
        <v>4939</v>
      </c>
      <c r="G3017" s="13" t="s">
        <v>4948</v>
      </c>
      <c r="H3017" s="13" t="s">
        <v>3048</v>
      </c>
      <c r="I3017" s="13" t="s">
        <v>3047</v>
      </c>
      <c r="J3017" s="13">
        <v>0</v>
      </c>
      <c r="K3017" s="13" t="s">
        <v>3023</v>
      </c>
      <c r="L3017" s="13" t="s">
        <v>3028</v>
      </c>
      <c r="M3017" s="14">
        <v>5.2</v>
      </c>
      <c r="N3017" s="9">
        <v>10</v>
      </c>
      <c r="O3017" s="15">
        <v>41365</v>
      </c>
    </row>
    <row r="3018" spans="1:15" ht="12.75" customHeight="1" x14ac:dyDescent="0.25">
      <c r="A3018" s="13" t="s">
        <v>6410</v>
      </c>
      <c r="B3018" s="46" t="s">
        <v>9282</v>
      </c>
      <c r="C3018" s="35" t="s">
        <v>9283</v>
      </c>
      <c r="D3018" s="47">
        <v>19850190</v>
      </c>
      <c r="E3018" s="13" t="s">
        <v>10677</v>
      </c>
      <c r="F3018" s="13" t="s">
        <v>4939</v>
      </c>
      <c r="G3018" s="13" t="s">
        <v>4948</v>
      </c>
      <c r="H3018" s="13" t="s">
        <v>3048</v>
      </c>
      <c r="I3018" s="13" t="s">
        <v>3047</v>
      </c>
      <c r="J3018" s="13">
        <v>0</v>
      </c>
      <c r="K3018" s="13" t="s">
        <v>3023</v>
      </c>
      <c r="L3018" s="13" t="s">
        <v>3028</v>
      </c>
      <c r="M3018" s="14">
        <v>32.143999999999998</v>
      </c>
      <c r="N3018" s="9">
        <v>10</v>
      </c>
      <c r="O3018" s="15">
        <v>41365</v>
      </c>
    </row>
    <row r="3019" spans="1:15" ht="12.75" customHeight="1" x14ac:dyDescent="0.25">
      <c r="A3019" s="13" t="s">
        <v>6411</v>
      </c>
      <c r="B3019" s="46" t="s">
        <v>9284</v>
      </c>
      <c r="C3019" s="35" t="s">
        <v>9285</v>
      </c>
      <c r="D3019" s="47">
        <v>19800103</v>
      </c>
      <c r="E3019" s="13" t="s">
        <v>10677</v>
      </c>
      <c r="F3019" s="13" t="s">
        <v>4939</v>
      </c>
      <c r="G3019" s="13" t="s">
        <v>4948</v>
      </c>
      <c r="H3019" s="13" t="s">
        <v>3048</v>
      </c>
      <c r="I3019" s="13" t="s">
        <v>3047</v>
      </c>
      <c r="J3019" s="13">
        <v>0</v>
      </c>
      <c r="K3019" s="13" t="s">
        <v>3023</v>
      </c>
      <c r="L3019" s="13" t="s">
        <v>3028</v>
      </c>
      <c r="M3019" s="14">
        <v>377.91199999999998</v>
      </c>
      <c r="N3019" s="9">
        <v>10</v>
      </c>
      <c r="O3019" s="15">
        <v>41365</v>
      </c>
    </row>
    <row r="3020" spans="1:15" ht="12.75" customHeight="1" x14ac:dyDescent="0.25">
      <c r="A3020" s="13" t="s">
        <v>6412</v>
      </c>
      <c r="B3020" s="46" t="s">
        <v>9286</v>
      </c>
      <c r="C3020" s="35" t="s">
        <v>9287</v>
      </c>
      <c r="D3020" s="47">
        <v>19940258</v>
      </c>
      <c r="E3020" s="13" t="s">
        <v>10677</v>
      </c>
      <c r="F3020" s="13" t="s">
        <v>4939</v>
      </c>
      <c r="G3020" s="13" t="s">
        <v>4948</v>
      </c>
      <c r="H3020" s="13" t="s">
        <v>3048</v>
      </c>
      <c r="I3020" s="13" t="s">
        <v>3047</v>
      </c>
      <c r="J3020" s="13">
        <v>0</v>
      </c>
      <c r="K3020" s="13" t="s">
        <v>3023</v>
      </c>
      <c r="L3020" s="13" t="s">
        <v>3028</v>
      </c>
      <c r="M3020" s="14">
        <v>0.8</v>
      </c>
      <c r="N3020" s="9">
        <v>10</v>
      </c>
      <c r="O3020" s="15">
        <v>41365</v>
      </c>
    </row>
    <row r="3021" spans="1:15" ht="12.75" customHeight="1" x14ac:dyDescent="0.25">
      <c r="A3021" s="13" t="s">
        <v>6413</v>
      </c>
      <c r="B3021" s="46" t="s">
        <v>9288</v>
      </c>
      <c r="C3021" s="35" t="s">
        <v>9289</v>
      </c>
      <c r="D3021" s="47">
        <v>19810118</v>
      </c>
      <c r="E3021" s="13" t="s">
        <v>10677</v>
      </c>
      <c r="F3021" s="13" t="s">
        <v>4939</v>
      </c>
      <c r="G3021" s="13" t="s">
        <v>4948</v>
      </c>
      <c r="H3021" s="13" t="s">
        <v>3048</v>
      </c>
      <c r="I3021" s="13" t="s">
        <v>3047</v>
      </c>
      <c r="J3021" s="13">
        <v>0</v>
      </c>
      <c r="K3021" s="13" t="s">
        <v>3023</v>
      </c>
      <c r="L3021" s="13" t="s">
        <v>3028</v>
      </c>
      <c r="M3021" s="14">
        <v>6.36</v>
      </c>
      <c r="N3021" s="9">
        <v>10</v>
      </c>
      <c r="O3021" s="15">
        <v>41365</v>
      </c>
    </row>
    <row r="3022" spans="1:15" ht="12.75" customHeight="1" x14ac:dyDescent="0.25">
      <c r="A3022" s="13" t="s">
        <v>6414</v>
      </c>
      <c r="B3022" s="46" t="s">
        <v>9290</v>
      </c>
      <c r="C3022" s="35" t="s">
        <v>9291</v>
      </c>
      <c r="D3022" s="47">
        <v>19830519</v>
      </c>
      <c r="E3022" s="13" t="s">
        <v>10677</v>
      </c>
      <c r="F3022" s="13" t="s">
        <v>4939</v>
      </c>
      <c r="G3022" s="13" t="s">
        <v>4948</v>
      </c>
      <c r="H3022" s="13" t="s">
        <v>3048</v>
      </c>
      <c r="I3022" s="13" t="s">
        <v>3047</v>
      </c>
      <c r="J3022" s="13">
        <v>0</v>
      </c>
      <c r="K3022" s="13" t="s">
        <v>3023</v>
      </c>
      <c r="L3022" s="13" t="s">
        <v>3028</v>
      </c>
      <c r="M3022" s="14">
        <v>817.37762399999997</v>
      </c>
      <c r="N3022" s="9">
        <v>10</v>
      </c>
      <c r="O3022" s="15">
        <v>41365</v>
      </c>
    </row>
    <row r="3023" spans="1:15" ht="12.75" customHeight="1" x14ac:dyDescent="0.25">
      <c r="A3023" s="13" t="s">
        <v>6415</v>
      </c>
      <c r="B3023" s="46" t="s">
        <v>9292</v>
      </c>
      <c r="C3023" s="35" t="s">
        <v>9291</v>
      </c>
      <c r="D3023" s="47">
        <v>19880420</v>
      </c>
      <c r="E3023" s="13" t="s">
        <v>10677</v>
      </c>
      <c r="F3023" s="13" t="s">
        <v>4939</v>
      </c>
      <c r="G3023" s="13" t="s">
        <v>4948</v>
      </c>
      <c r="H3023" s="13" t="s">
        <v>3048</v>
      </c>
      <c r="I3023" s="13" t="s">
        <v>3047</v>
      </c>
      <c r="J3023" s="13">
        <v>0</v>
      </c>
      <c r="K3023" s="13" t="s">
        <v>3023</v>
      </c>
      <c r="L3023" s="13" t="s">
        <v>3028</v>
      </c>
      <c r="M3023" s="14">
        <v>167.71199999999999</v>
      </c>
      <c r="N3023" s="9">
        <v>10</v>
      </c>
      <c r="O3023" s="15">
        <v>41365</v>
      </c>
    </row>
    <row r="3024" spans="1:15" ht="12.75" customHeight="1" x14ac:dyDescent="0.25">
      <c r="A3024" s="13" t="s">
        <v>6416</v>
      </c>
      <c r="B3024" s="46" t="s">
        <v>9293</v>
      </c>
      <c r="C3024" s="35" t="s">
        <v>9294</v>
      </c>
      <c r="D3024" s="47">
        <v>19750084</v>
      </c>
      <c r="E3024" s="13" t="s">
        <v>10677</v>
      </c>
      <c r="F3024" s="13" t="s">
        <v>4939</v>
      </c>
      <c r="G3024" s="13" t="s">
        <v>4948</v>
      </c>
      <c r="H3024" s="13" t="s">
        <v>3048</v>
      </c>
      <c r="I3024" s="13" t="s">
        <v>3047</v>
      </c>
      <c r="J3024" s="13">
        <v>0</v>
      </c>
      <c r="K3024" s="13" t="s">
        <v>3023</v>
      </c>
      <c r="L3024" s="13" t="s">
        <v>3028</v>
      </c>
      <c r="M3024" s="14">
        <v>240.68800000000002</v>
      </c>
      <c r="N3024" s="9">
        <v>10</v>
      </c>
      <c r="O3024" s="15">
        <v>41365</v>
      </c>
    </row>
    <row r="3025" spans="1:15" ht="12.75" customHeight="1" x14ac:dyDescent="0.25">
      <c r="A3025" s="13" t="s">
        <v>6417</v>
      </c>
      <c r="B3025" s="46" t="s">
        <v>9297</v>
      </c>
      <c r="C3025" s="35" t="s">
        <v>9298</v>
      </c>
      <c r="D3025" s="47">
        <v>20110454</v>
      </c>
      <c r="E3025" s="13" t="s">
        <v>10678</v>
      </c>
      <c r="F3025" s="13" t="s">
        <v>4939</v>
      </c>
      <c r="G3025" s="13" t="s">
        <v>4948</v>
      </c>
      <c r="H3025" s="13" t="s">
        <v>3048</v>
      </c>
      <c r="I3025" s="13" t="s">
        <v>3047</v>
      </c>
      <c r="J3025" s="13">
        <v>0</v>
      </c>
      <c r="K3025" s="13" t="s">
        <v>3023</v>
      </c>
      <c r="L3025" s="13" t="s">
        <v>3028</v>
      </c>
      <c r="M3025" s="14">
        <v>78.6470384</v>
      </c>
      <c r="N3025" s="9">
        <v>10</v>
      </c>
      <c r="O3025" s="15">
        <v>41365</v>
      </c>
    </row>
    <row r="3026" spans="1:15" ht="12.75" customHeight="1" x14ac:dyDescent="0.25">
      <c r="A3026" s="13" t="s">
        <v>6418</v>
      </c>
      <c r="B3026" s="46" t="s">
        <v>9299</v>
      </c>
      <c r="C3026" s="35" t="s">
        <v>9300</v>
      </c>
      <c r="D3026" s="47">
        <v>19930244</v>
      </c>
      <c r="E3026" s="13" t="s">
        <v>10677</v>
      </c>
      <c r="F3026" s="13" t="s">
        <v>4939</v>
      </c>
      <c r="G3026" s="13" t="s">
        <v>4948</v>
      </c>
      <c r="H3026" s="13" t="s">
        <v>3048</v>
      </c>
      <c r="I3026" s="13" t="s">
        <v>3047</v>
      </c>
      <c r="J3026" s="13">
        <v>0</v>
      </c>
      <c r="K3026" s="13" t="s">
        <v>3023</v>
      </c>
      <c r="L3026" s="13" t="s">
        <v>3028</v>
      </c>
      <c r="M3026" s="14">
        <v>119.2</v>
      </c>
      <c r="N3026" s="9">
        <v>10</v>
      </c>
      <c r="O3026" s="15">
        <v>41365</v>
      </c>
    </row>
    <row r="3027" spans="1:15" ht="12.75" customHeight="1" x14ac:dyDescent="0.25">
      <c r="A3027" s="13" t="s">
        <v>6419</v>
      </c>
      <c r="B3027" s="46" t="s">
        <v>9301</v>
      </c>
      <c r="C3027" s="35" t="s">
        <v>9302</v>
      </c>
      <c r="D3027" s="47">
        <v>19950035</v>
      </c>
      <c r="E3027" s="13" t="s">
        <v>10677</v>
      </c>
      <c r="F3027" s="13" t="s">
        <v>4939</v>
      </c>
      <c r="G3027" s="13" t="s">
        <v>4948</v>
      </c>
      <c r="H3027" s="13" t="s">
        <v>3048</v>
      </c>
      <c r="I3027" s="13" t="s">
        <v>3047</v>
      </c>
      <c r="J3027" s="13">
        <v>0</v>
      </c>
      <c r="K3027" s="13" t="s">
        <v>3023</v>
      </c>
      <c r="L3027" s="13" t="s">
        <v>3028</v>
      </c>
      <c r="M3027" s="14">
        <v>247.25792000000001</v>
      </c>
      <c r="N3027" s="9">
        <v>10</v>
      </c>
      <c r="O3027" s="15">
        <v>41365</v>
      </c>
    </row>
    <row r="3028" spans="1:15" ht="12.75" customHeight="1" x14ac:dyDescent="0.25">
      <c r="A3028" s="13" t="s">
        <v>6420</v>
      </c>
      <c r="B3028" s="46" t="s">
        <v>9303</v>
      </c>
      <c r="C3028" s="35" t="s">
        <v>9302</v>
      </c>
      <c r="D3028" s="47">
        <v>19950036</v>
      </c>
      <c r="E3028" s="13" t="s">
        <v>10677</v>
      </c>
      <c r="F3028" s="13" t="s">
        <v>4939</v>
      </c>
      <c r="G3028" s="13" t="s">
        <v>4948</v>
      </c>
      <c r="H3028" s="13" t="s">
        <v>3048</v>
      </c>
      <c r="I3028" s="13" t="s">
        <v>3047</v>
      </c>
      <c r="J3028" s="13">
        <v>0</v>
      </c>
      <c r="K3028" s="13" t="s">
        <v>3023</v>
      </c>
      <c r="L3028" s="13" t="s">
        <v>3028</v>
      </c>
      <c r="M3028" s="14">
        <v>247.25792000000001</v>
      </c>
      <c r="N3028" s="9">
        <v>10</v>
      </c>
      <c r="O3028" s="15">
        <v>41365</v>
      </c>
    </row>
    <row r="3029" spans="1:15" ht="12.75" customHeight="1" x14ac:dyDescent="0.25">
      <c r="A3029" s="13" t="s">
        <v>6421</v>
      </c>
      <c r="B3029" s="46" t="s">
        <v>9306</v>
      </c>
      <c r="C3029" s="35" t="s">
        <v>9307</v>
      </c>
      <c r="D3029" s="47">
        <v>19790113</v>
      </c>
      <c r="E3029" s="13" t="s">
        <v>10677</v>
      </c>
      <c r="F3029" s="13" t="s">
        <v>4939</v>
      </c>
      <c r="G3029" s="13" t="s">
        <v>4948</v>
      </c>
      <c r="H3029" s="13" t="s">
        <v>3048</v>
      </c>
      <c r="I3029" s="13" t="s">
        <v>3047</v>
      </c>
      <c r="J3029" s="13">
        <v>0</v>
      </c>
      <c r="K3029" s="13" t="s">
        <v>3023</v>
      </c>
      <c r="L3029" s="13" t="s">
        <v>3028</v>
      </c>
      <c r="M3029" s="14">
        <v>1220.136</v>
      </c>
      <c r="N3029" s="9">
        <v>10</v>
      </c>
      <c r="O3029" s="15">
        <v>41365</v>
      </c>
    </row>
    <row r="3030" spans="1:15" ht="12.75" customHeight="1" x14ac:dyDescent="0.25">
      <c r="A3030" s="13" t="s">
        <v>6422</v>
      </c>
      <c r="B3030" s="46" t="s">
        <v>9308</v>
      </c>
      <c r="C3030" s="35" t="s">
        <v>9309</v>
      </c>
      <c r="D3030" s="47">
        <v>19820041</v>
      </c>
      <c r="E3030" s="13" t="s">
        <v>10677</v>
      </c>
      <c r="F3030" s="13" t="s">
        <v>4939</v>
      </c>
      <c r="G3030" s="13" t="s">
        <v>4948</v>
      </c>
      <c r="H3030" s="13" t="s">
        <v>3048</v>
      </c>
      <c r="I3030" s="13" t="s">
        <v>3047</v>
      </c>
      <c r="J3030" s="13">
        <v>0</v>
      </c>
      <c r="K3030" s="13" t="s">
        <v>3023</v>
      </c>
      <c r="L3030" s="13" t="s">
        <v>3028</v>
      </c>
      <c r="M3030" s="14">
        <v>73.987177599999995</v>
      </c>
      <c r="N3030" s="9">
        <v>10</v>
      </c>
      <c r="O3030" s="15">
        <v>41365</v>
      </c>
    </row>
    <row r="3031" spans="1:15" ht="12.75" customHeight="1" x14ac:dyDescent="0.25">
      <c r="A3031" s="13" t="s">
        <v>6423</v>
      </c>
      <c r="B3031" s="46" t="s">
        <v>9310</v>
      </c>
      <c r="C3031" s="35" t="s">
        <v>9309</v>
      </c>
      <c r="D3031" s="47">
        <v>19840031</v>
      </c>
      <c r="E3031" s="13" t="s">
        <v>10677</v>
      </c>
      <c r="F3031" s="13" t="s">
        <v>4939</v>
      </c>
      <c r="G3031" s="13" t="s">
        <v>4948</v>
      </c>
      <c r="H3031" s="13" t="s">
        <v>3048</v>
      </c>
      <c r="I3031" s="13" t="s">
        <v>3047</v>
      </c>
      <c r="J3031" s="13">
        <v>0</v>
      </c>
      <c r="K3031" s="13" t="s">
        <v>3023</v>
      </c>
      <c r="L3031" s="13" t="s">
        <v>3028</v>
      </c>
      <c r="M3031" s="14">
        <v>196.1896496</v>
      </c>
      <c r="N3031" s="9">
        <v>10</v>
      </c>
      <c r="O3031" s="15">
        <v>41365</v>
      </c>
    </row>
    <row r="3032" spans="1:15" ht="12.75" customHeight="1" x14ac:dyDescent="0.25">
      <c r="A3032" s="13" t="s">
        <v>6424</v>
      </c>
      <c r="B3032" s="46" t="s">
        <v>9311</v>
      </c>
      <c r="C3032" s="35" t="s">
        <v>9312</v>
      </c>
      <c r="D3032" s="47">
        <v>19830644</v>
      </c>
      <c r="E3032" s="13" t="s">
        <v>10677</v>
      </c>
      <c r="F3032" s="13" t="s">
        <v>4939</v>
      </c>
      <c r="G3032" s="13" t="s">
        <v>4948</v>
      </c>
      <c r="H3032" s="13" t="s">
        <v>3048</v>
      </c>
      <c r="I3032" s="13" t="s">
        <v>3047</v>
      </c>
      <c r="J3032" s="13">
        <v>0</v>
      </c>
      <c r="K3032" s="13" t="s">
        <v>3023</v>
      </c>
      <c r="L3032" s="13" t="s">
        <v>3028</v>
      </c>
      <c r="M3032" s="14">
        <v>227.76258399999998</v>
      </c>
      <c r="N3032" s="9">
        <v>10</v>
      </c>
      <c r="O3032" s="15">
        <v>41365</v>
      </c>
    </row>
    <row r="3033" spans="1:15" ht="12.75" customHeight="1" x14ac:dyDescent="0.25">
      <c r="A3033" s="13" t="s">
        <v>6425</v>
      </c>
      <c r="B3033" s="46" t="s">
        <v>9313</v>
      </c>
      <c r="C3033" s="35" t="s">
        <v>9314</v>
      </c>
      <c r="D3033" s="47">
        <v>19810063</v>
      </c>
      <c r="E3033" s="13" t="s">
        <v>10677</v>
      </c>
      <c r="F3033" s="13" t="s">
        <v>4939</v>
      </c>
      <c r="G3033" s="13" t="s">
        <v>4948</v>
      </c>
      <c r="H3033" s="13" t="s">
        <v>3048</v>
      </c>
      <c r="I3033" s="13" t="s">
        <v>3047</v>
      </c>
      <c r="J3033" s="13">
        <v>0</v>
      </c>
      <c r="K3033" s="13" t="s">
        <v>3023</v>
      </c>
      <c r="L3033" s="13" t="s">
        <v>3028</v>
      </c>
      <c r="M3033" s="14">
        <v>5.4079999999999995</v>
      </c>
      <c r="N3033" s="9">
        <v>10</v>
      </c>
      <c r="O3033" s="15">
        <v>41365</v>
      </c>
    </row>
    <row r="3034" spans="1:15" ht="12.75" customHeight="1" x14ac:dyDescent="0.25">
      <c r="A3034" s="13" t="s">
        <v>6426</v>
      </c>
      <c r="B3034" s="46" t="s">
        <v>9319</v>
      </c>
      <c r="C3034" s="35" t="s">
        <v>9320</v>
      </c>
      <c r="D3034" s="47">
        <v>19880537</v>
      </c>
      <c r="E3034" s="13" t="s">
        <v>10677</v>
      </c>
      <c r="F3034" s="13" t="s">
        <v>4939</v>
      </c>
      <c r="G3034" s="13" t="s">
        <v>4948</v>
      </c>
      <c r="H3034" s="13" t="s">
        <v>3048</v>
      </c>
      <c r="I3034" s="13" t="s">
        <v>3047</v>
      </c>
      <c r="J3034" s="13">
        <v>0</v>
      </c>
      <c r="K3034" s="13" t="s">
        <v>3023</v>
      </c>
      <c r="L3034" s="13" t="s">
        <v>3028</v>
      </c>
      <c r="M3034" s="14">
        <v>12</v>
      </c>
      <c r="N3034" s="9">
        <v>10</v>
      </c>
      <c r="O3034" s="15">
        <v>41365</v>
      </c>
    </row>
    <row r="3035" spans="1:15" ht="12.75" customHeight="1" x14ac:dyDescent="0.25">
      <c r="A3035" s="13" t="s">
        <v>6427</v>
      </c>
      <c r="B3035" s="46" t="s">
        <v>9321</v>
      </c>
      <c r="C3035" s="35" t="s">
        <v>9322</v>
      </c>
      <c r="D3035" s="47">
        <v>19810061</v>
      </c>
      <c r="E3035" s="13" t="s">
        <v>10677</v>
      </c>
      <c r="F3035" s="13" t="s">
        <v>4939</v>
      </c>
      <c r="G3035" s="13" t="s">
        <v>4948</v>
      </c>
      <c r="H3035" s="13" t="s">
        <v>3048</v>
      </c>
      <c r="I3035" s="13" t="s">
        <v>3047</v>
      </c>
      <c r="J3035" s="13">
        <v>0</v>
      </c>
      <c r="K3035" s="13" t="s">
        <v>3023</v>
      </c>
      <c r="L3035" s="13" t="s">
        <v>3028</v>
      </c>
      <c r="M3035" s="14">
        <v>78.2666416</v>
      </c>
      <c r="N3035" s="9">
        <v>10</v>
      </c>
      <c r="O3035" s="15">
        <v>41365</v>
      </c>
    </row>
    <row r="3036" spans="1:15" ht="12.75" customHeight="1" x14ac:dyDescent="0.25">
      <c r="A3036" s="13" t="s">
        <v>6428</v>
      </c>
      <c r="B3036" s="46" t="s">
        <v>9323</v>
      </c>
      <c r="C3036" s="35" t="s">
        <v>9324</v>
      </c>
      <c r="D3036" s="47">
        <v>19770356</v>
      </c>
      <c r="E3036" s="13" t="s">
        <v>10677</v>
      </c>
      <c r="F3036" s="13" t="s">
        <v>4939</v>
      </c>
      <c r="G3036" s="13" t="s">
        <v>4948</v>
      </c>
      <c r="H3036" s="13" t="s">
        <v>3048</v>
      </c>
      <c r="I3036" s="13" t="s">
        <v>3047</v>
      </c>
      <c r="J3036" s="13">
        <v>0</v>
      </c>
      <c r="K3036" s="13" t="s">
        <v>3023</v>
      </c>
      <c r="L3036" s="13" t="s">
        <v>3028</v>
      </c>
      <c r="M3036" s="14">
        <v>2.68</v>
      </c>
      <c r="N3036" s="9">
        <v>10</v>
      </c>
      <c r="O3036" s="15">
        <v>41365</v>
      </c>
    </row>
    <row r="3037" spans="1:15" ht="12.75" customHeight="1" x14ac:dyDescent="0.25">
      <c r="A3037" s="13" t="s">
        <v>6429</v>
      </c>
      <c r="B3037" s="46" t="s">
        <v>9325</v>
      </c>
      <c r="C3037" s="35" t="s">
        <v>9326</v>
      </c>
      <c r="D3037" s="47">
        <v>19920925</v>
      </c>
      <c r="E3037" s="13" t="s">
        <v>10677</v>
      </c>
      <c r="F3037" s="13" t="s">
        <v>4939</v>
      </c>
      <c r="G3037" s="13" t="s">
        <v>4948</v>
      </c>
      <c r="H3037" s="13" t="s">
        <v>3048</v>
      </c>
      <c r="I3037" s="13" t="s">
        <v>3047</v>
      </c>
      <c r="J3037" s="13">
        <v>0</v>
      </c>
      <c r="K3037" s="13" t="s">
        <v>3023</v>
      </c>
      <c r="L3037" s="13" t="s">
        <v>3028</v>
      </c>
      <c r="M3037" s="14">
        <v>1.6</v>
      </c>
      <c r="N3037" s="9">
        <v>10</v>
      </c>
      <c r="O3037" s="15">
        <v>41365</v>
      </c>
    </row>
    <row r="3038" spans="1:15" ht="12.75" customHeight="1" x14ac:dyDescent="0.25">
      <c r="A3038" s="13" t="s">
        <v>6430</v>
      </c>
      <c r="B3038" s="46" t="s">
        <v>9327</v>
      </c>
      <c r="C3038" s="35" t="s">
        <v>9328</v>
      </c>
      <c r="D3038" s="47">
        <v>19770359</v>
      </c>
      <c r="E3038" s="13" t="s">
        <v>10677</v>
      </c>
      <c r="F3038" s="13" t="s">
        <v>4939</v>
      </c>
      <c r="G3038" s="13" t="s">
        <v>4948</v>
      </c>
      <c r="H3038" s="13" t="s">
        <v>3048</v>
      </c>
      <c r="I3038" s="13" t="s">
        <v>3047</v>
      </c>
      <c r="J3038" s="13">
        <v>0</v>
      </c>
      <c r="K3038" s="13" t="s">
        <v>3023</v>
      </c>
      <c r="L3038" s="13" t="s">
        <v>3028</v>
      </c>
      <c r="M3038" s="14">
        <v>56.964420800000006</v>
      </c>
      <c r="N3038" s="9">
        <v>10</v>
      </c>
      <c r="O3038" s="15">
        <v>41365</v>
      </c>
    </row>
    <row r="3039" spans="1:15" ht="12.75" customHeight="1" x14ac:dyDescent="0.25">
      <c r="A3039" s="13" t="s">
        <v>6431</v>
      </c>
      <c r="B3039" s="46" t="s">
        <v>9329</v>
      </c>
      <c r="C3039" s="35" t="s">
        <v>9330</v>
      </c>
      <c r="D3039" s="47">
        <v>19790222</v>
      </c>
      <c r="E3039" s="13" t="s">
        <v>10677</v>
      </c>
      <c r="F3039" s="13" t="s">
        <v>4939</v>
      </c>
      <c r="G3039" s="13" t="s">
        <v>4948</v>
      </c>
      <c r="H3039" s="13" t="s">
        <v>3048</v>
      </c>
      <c r="I3039" s="13" t="s">
        <v>3047</v>
      </c>
      <c r="J3039" s="13">
        <v>0</v>
      </c>
      <c r="K3039" s="13" t="s">
        <v>3023</v>
      </c>
      <c r="L3039" s="13" t="s">
        <v>3028</v>
      </c>
      <c r="M3039" s="14">
        <v>165.82400000000001</v>
      </c>
      <c r="N3039" s="9">
        <v>10</v>
      </c>
      <c r="O3039" s="15">
        <v>41365</v>
      </c>
    </row>
    <row r="3040" spans="1:15" ht="12.75" customHeight="1" x14ac:dyDescent="0.25">
      <c r="A3040" s="13" t="s">
        <v>6432</v>
      </c>
      <c r="B3040" s="46" t="s">
        <v>9331</v>
      </c>
      <c r="C3040" s="35" t="s">
        <v>9332</v>
      </c>
      <c r="D3040" s="47">
        <v>19830647</v>
      </c>
      <c r="E3040" s="13" t="s">
        <v>10677</v>
      </c>
      <c r="F3040" s="13" t="s">
        <v>4939</v>
      </c>
      <c r="G3040" s="13" t="s">
        <v>4948</v>
      </c>
      <c r="H3040" s="13" t="s">
        <v>3048</v>
      </c>
      <c r="I3040" s="13" t="s">
        <v>3047</v>
      </c>
      <c r="J3040" s="13">
        <v>0</v>
      </c>
      <c r="K3040" s="13" t="s">
        <v>3023</v>
      </c>
      <c r="L3040" s="13" t="s">
        <v>3028</v>
      </c>
      <c r="M3040" s="14">
        <v>502.85600000000005</v>
      </c>
      <c r="N3040" s="9">
        <v>10</v>
      </c>
      <c r="O3040" s="15">
        <v>41365</v>
      </c>
    </row>
    <row r="3041" spans="1:15" ht="12.75" customHeight="1" x14ac:dyDescent="0.25">
      <c r="A3041" s="13" t="s">
        <v>6433</v>
      </c>
      <c r="B3041" s="46" t="s">
        <v>9333</v>
      </c>
      <c r="C3041" s="35" t="s">
        <v>9334</v>
      </c>
      <c r="D3041" s="47">
        <v>19860260</v>
      </c>
      <c r="E3041" s="13" t="s">
        <v>10677</v>
      </c>
      <c r="F3041" s="13" t="s">
        <v>4939</v>
      </c>
      <c r="G3041" s="13" t="s">
        <v>4948</v>
      </c>
      <c r="H3041" s="13" t="s">
        <v>3048</v>
      </c>
      <c r="I3041" s="13" t="s">
        <v>3047</v>
      </c>
      <c r="J3041" s="13">
        <v>0</v>
      </c>
      <c r="K3041" s="13" t="s">
        <v>3023</v>
      </c>
      <c r="L3041" s="13" t="s">
        <v>3028</v>
      </c>
      <c r="M3041" s="14">
        <v>513.06018400000005</v>
      </c>
      <c r="N3041" s="9">
        <v>10</v>
      </c>
      <c r="O3041" s="15">
        <v>41365</v>
      </c>
    </row>
    <row r="3042" spans="1:15" ht="12.75" customHeight="1" x14ac:dyDescent="0.25">
      <c r="A3042" s="13" t="s">
        <v>6434</v>
      </c>
      <c r="B3042" s="46" t="s">
        <v>9335</v>
      </c>
      <c r="C3042" s="35" t="s">
        <v>9336</v>
      </c>
      <c r="D3042" s="47">
        <v>19790102</v>
      </c>
      <c r="E3042" s="13" t="s">
        <v>10677</v>
      </c>
      <c r="F3042" s="13" t="s">
        <v>4939</v>
      </c>
      <c r="G3042" s="13" t="s">
        <v>4948</v>
      </c>
      <c r="H3042" s="13" t="s">
        <v>3048</v>
      </c>
      <c r="I3042" s="13" t="s">
        <v>3047</v>
      </c>
      <c r="J3042" s="13">
        <v>0</v>
      </c>
      <c r="K3042" s="13" t="s">
        <v>3023</v>
      </c>
      <c r="L3042" s="13" t="s">
        <v>3028</v>
      </c>
      <c r="M3042" s="14">
        <v>344.72</v>
      </c>
      <c r="N3042" s="9">
        <v>10</v>
      </c>
      <c r="O3042" s="15">
        <v>42095</v>
      </c>
    </row>
    <row r="3043" spans="1:15" ht="12.75" customHeight="1" x14ac:dyDescent="0.25">
      <c r="A3043" s="13" t="s">
        <v>6435</v>
      </c>
      <c r="B3043" s="46" t="s">
        <v>9337</v>
      </c>
      <c r="C3043" s="35" t="s">
        <v>9336</v>
      </c>
      <c r="D3043" s="47">
        <v>19970099</v>
      </c>
      <c r="E3043" s="13" t="s">
        <v>10677</v>
      </c>
      <c r="F3043" s="13" t="s">
        <v>4939</v>
      </c>
      <c r="G3043" s="13" t="s">
        <v>4948</v>
      </c>
      <c r="H3043" s="13" t="s">
        <v>3048</v>
      </c>
      <c r="I3043" s="13" t="s">
        <v>3047</v>
      </c>
      <c r="J3043" s="13">
        <v>0</v>
      </c>
      <c r="K3043" s="13" t="s">
        <v>3023</v>
      </c>
      <c r="L3043" s="13" t="s">
        <v>3028</v>
      </c>
      <c r="M3043" s="14">
        <v>78.47999999999999</v>
      </c>
      <c r="N3043" s="9">
        <v>10</v>
      </c>
      <c r="O3043" s="15">
        <v>41365</v>
      </c>
    </row>
    <row r="3044" spans="1:15" ht="12.75" customHeight="1" x14ac:dyDescent="0.25">
      <c r="A3044" s="13" t="s">
        <v>6436</v>
      </c>
      <c r="B3044" s="46" t="s">
        <v>9340</v>
      </c>
      <c r="C3044" s="35" t="s">
        <v>9341</v>
      </c>
      <c r="D3044" s="47">
        <v>19830329</v>
      </c>
      <c r="E3044" s="13" t="s">
        <v>10677</v>
      </c>
      <c r="F3044" s="13" t="s">
        <v>4939</v>
      </c>
      <c r="G3044" s="13" t="s">
        <v>4948</v>
      </c>
      <c r="H3044" s="13" t="s">
        <v>3048</v>
      </c>
      <c r="I3044" s="13" t="s">
        <v>3047</v>
      </c>
      <c r="J3044" s="13">
        <v>0</v>
      </c>
      <c r="K3044" s="13" t="s">
        <v>3023</v>
      </c>
      <c r="L3044" s="13" t="s">
        <v>3028</v>
      </c>
      <c r="M3044" s="14">
        <v>166.32850079999997</v>
      </c>
      <c r="N3044" s="9">
        <v>10</v>
      </c>
      <c r="O3044" s="15">
        <v>41365</v>
      </c>
    </row>
    <row r="3045" spans="1:15" ht="12.75" customHeight="1" x14ac:dyDescent="0.25">
      <c r="A3045" s="13" t="s">
        <v>6437</v>
      </c>
      <c r="B3045" s="46" t="s">
        <v>9342</v>
      </c>
      <c r="C3045" s="35" t="s">
        <v>9343</v>
      </c>
      <c r="D3045" s="47">
        <v>19830188</v>
      </c>
      <c r="E3045" s="13" t="s">
        <v>10677</v>
      </c>
      <c r="F3045" s="13" t="s">
        <v>4939</v>
      </c>
      <c r="G3045" s="13" t="s">
        <v>4948</v>
      </c>
      <c r="H3045" s="13" t="s">
        <v>3048</v>
      </c>
      <c r="I3045" s="13" t="s">
        <v>3047</v>
      </c>
      <c r="J3045" s="13">
        <v>0</v>
      </c>
      <c r="K3045" s="13" t="s">
        <v>3023</v>
      </c>
      <c r="L3045" s="13" t="s">
        <v>3028</v>
      </c>
      <c r="M3045" s="14">
        <v>1444.8240000000001</v>
      </c>
      <c r="N3045" s="9">
        <v>10</v>
      </c>
      <c r="O3045" s="15">
        <v>41365</v>
      </c>
    </row>
    <row r="3046" spans="1:15" ht="12.75" customHeight="1" x14ac:dyDescent="0.25">
      <c r="A3046" s="13" t="s">
        <v>6438</v>
      </c>
      <c r="B3046" s="46" t="s">
        <v>9344</v>
      </c>
      <c r="C3046" s="35" t="s">
        <v>9345</v>
      </c>
      <c r="D3046" s="47">
        <v>19880061</v>
      </c>
      <c r="E3046" s="13" t="s">
        <v>10677</v>
      </c>
      <c r="F3046" s="13" t="s">
        <v>4939</v>
      </c>
      <c r="G3046" s="13" t="s">
        <v>4948</v>
      </c>
      <c r="H3046" s="13" t="s">
        <v>3048</v>
      </c>
      <c r="I3046" s="13" t="s">
        <v>3047</v>
      </c>
      <c r="J3046" s="13">
        <v>0</v>
      </c>
      <c r="K3046" s="13" t="s">
        <v>3023</v>
      </c>
      <c r="L3046" s="13" t="s">
        <v>3028</v>
      </c>
      <c r="M3046" s="14">
        <v>258.55200000000002</v>
      </c>
      <c r="N3046" s="9">
        <v>10</v>
      </c>
      <c r="O3046" s="15">
        <v>41365</v>
      </c>
    </row>
    <row r="3047" spans="1:15" ht="12.75" customHeight="1" x14ac:dyDescent="0.25">
      <c r="A3047" s="13" t="s">
        <v>6439</v>
      </c>
      <c r="B3047" s="46" t="s">
        <v>9346</v>
      </c>
      <c r="C3047" s="35" t="s">
        <v>9347</v>
      </c>
      <c r="D3047" s="47">
        <v>19770357</v>
      </c>
      <c r="E3047" s="13" t="s">
        <v>10677</v>
      </c>
      <c r="F3047" s="13" t="s">
        <v>4939</v>
      </c>
      <c r="G3047" s="13" t="s">
        <v>4948</v>
      </c>
      <c r="H3047" s="13" t="s">
        <v>3048</v>
      </c>
      <c r="I3047" s="13" t="s">
        <v>3047</v>
      </c>
      <c r="J3047" s="13">
        <v>0</v>
      </c>
      <c r="K3047" s="13" t="s">
        <v>3023</v>
      </c>
      <c r="L3047" s="13" t="s">
        <v>3028</v>
      </c>
      <c r="M3047" s="14">
        <v>4.24</v>
      </c>
      <c r="N3047" s="9">
        <v>10</v>
      </c>
      <c r="O3047" s="15">
        <v>41365</v>
      </c>
    </row>
    <row r="3048" spans="1:15" ht="12.75" customHeight="1" x14ac:dyDescent="0.25">
      <c r="A3048" s="13" t="s">
        <v>6440</v>
      </c>
      <c r="B3048" s="46" t="s">
        <v>9348</v>
      </c>
      <c r="C3048" s="35" t="s">
        <v>9349</v>
      </c>
      <c r="D3048" s="47">
        <v>19830308</v>
      </c>
      <c r="E3048" s="13" t="s">
        <v>10677</v>
      </c>
      <c r="F3048" s="13" t="s">
        <v>4939</v>
      </c>
      <c r="G3048" s="13" t="s">
        <v>4948</v>
      </c>
      <c r="H3048" s="13" t="s">
        <v>3048</v>
      </c>
      <c r="I3048" s="13" t="s">
        <v>3047</v>
      </c>
      <c r="J3048" s="13">
        <v>0</v>
      </c>
      <c r="K3048" s="13" t="s">
        <v>3023</v>
      </c>
      <c r="L3048" s="13" t="s">
        <v>3028</v>
      </c>
      <c r="M3048" s="14">
        <v>52.720000000000006</v>
      </c>
      <c r="N3048" s="9">
        <v>10</v>
      </c>
      <c r="O3048" s="15">
        <v>41365</v>
      </c>
    </row>
    <row r="3049" spans="1:15" ht="12.75" customHeight="1" x14ac:dyDescent="0.25">
      <c r="A3049" s="13" t="s">
        <v>6441</v>
      </c>
      <c r="B3049" s="46" t="s">
        <v>9350</v>
      </c>
      <c r="C3049" s="35" t="s">
        <v>9351</v>
      </c>
      <c r="D3049" s="47">
        <v>19870271</v>
      </c>
      <c r="E3049" s="13" t="s">
        <v>10677</v>
      </c>
      <c r="F3049" s="13" t="s">
        <v>4939</v>
      </c>
      <c r="G3049" s="13" t="s">
        <v>4948</v>
      </c>
      <c r="H3049" s="13" t="s">
        <v>3048</v>
      </c>
      <c r="I3049" s="13" t="s">
        <v>3047</v>
      </c>
      <c r="J3049" s="13">
        <v>0</v>
      </c>
      <c r="K3049" s="13" t="s">
        <v>3023</v>
      </c>
      <c r="L3049" s="13" t="s">
        <v>3028</v>
      </c>
      <c r="M3049" s="14">
        <v>1600</v>
      </c>
      <c r="N3049" s="9">
        <v>10</v>
      </c>
      <c r="O3049" s="15">
        <v>41365</v>
      </c>
    </row>
    <row r="3050" spans="1:15" ht="12.75" customHeight="1" x14ac:dyDescent="0.25">
      <c r="A3050" s="13" t="s">
        <v>6442</v>
      </c>
      <c r="B3050" s="46" t="s">
        <v>9352</v>
      </c>
      <c r="C3050" s="35" t="s">
        <v>9351</v>
      </c>
      <c r="D3050" s="47">
        <v>19870272</v>
      </c>
      <c r="E3050" s="13" t="s">
        <v>10677</v>
      </c>
      <c r="F3050" s="13" t="s">
        <v>4939</v>
      </c>
      <c r="G3050" s="13" t="s">
        <v>4948</v>
      </c>
      <c r="H3050" s="13" t="s">
        <v>3048</v>
      </c>
      <c r="I3050" s="13" t="s">
        <v>3047</v>
      </c>
      <c r="J3050" s="13">
        <v>0</v>
      </c>
      <c r="K3050" s="13" t="s">
        <v>3023</v>
      </c>
      <c r="L3050" s="13" t="s">
        <v>3028</v>
      </c>
      <c r="M3050" s="14">
        <v>18.163947199999999</v>
      </c>
      <c r="N3050" s="9">
        <v>10</v>
      </c>
      <c r="O3050" s="15">
        <v>41365</v>
      </c>
    </row>
    <row r="3051" spans="1:15" ht="12.75" customHeight="1" x14ac:dyDescent="0.25">
      <c r="A3051" s="13" t="s">
        <v>6443</v>
      </c>
      <c r="B3051" s="46" t="s">
        <v>9353</v>
      </c>
      <c r="C3051" s="35" t="s">
        <v>9354</v>
      </c>
      <c r="D3051" s="47">
        <v>19820163</v>
      </c>
      <c r="E3051" s="13" t="s">
        <v>10677</v>
      </c>
      <c r="F3051" s="13" t="s">
        <v>4939</v>
      </c>
      <c r="G3051" s="13" t="s">
        <v>4948</v>
      </c>
      <c r="H3051" s="13" t="s">
        <v>3048</v>
      </c>
      <c r="I3051" s="13" t="s">
        <v>3047</v>
      </c>
      <c r="J3051" s="13">
        <v>0</v>
      </c>
      <c r="K3051" s="13" t="s">
        <v>3023</v>
      </c>
      <c r="L3051" s="13" t="s">
        <v>3028</v>
      </c>
      <c r="M3051" s="14">
        <v>32.08</v>
      </c>
      <c r="N3051" s="9">
        <v>10</v>
      </c>
      <c r="O3051" s="15">
        <v>41365</v>
      </c>
    </row>
    <row r="3052" spans="1:15" ht="12.75" customHeight="1" x14ac:dyDescent="0.25">
      <c r="A3052" s="13" t="s">
        <v>6444</v>
      </c>
      <c r="B3052" s="46" t="s">
        <v>9355</v>
      </c>
      <c r="C3052" s="35" t="s">
        <v>9356</v>
      </c>
      <c r="D3052" s="47">
        <v>19830668</v>
      </c>
      <c r="E3052" s="13" t="s">
        <v>10677</v>
      </c>
      <c r="F3052" s="13" t="s">
        <v>4939</v>
      </c>
      <c r="G3052" s="13" t="s">
        <v>4948</v>
      </c>
      <c r="H3052" s="13" t="s">
        <v>3048</v>
      </c>
      <c r="I3052" s="13" t="s">
        <v>3047</v>
      </c>
      <c r="J3052" s="13">
        <v>0</v>
      </c>
      <c r="K3052" s="13" t="s">
        <v>3023</v>
      </c>
      <c r="L3052" s="13" t="s">
        <v>3028</v>
      </c>
      <c r="M3052" s="14">
        <v>35.56</v>
      </c>
      <c r="N3052" s="9">
        <v>10</v>
      </c>
      <c r="O3052" s="15">
        <v>41365</v>
      </c>
    </row>
    <row r="3053" spans="1:15" ht="12.75" customHeight="1" x14ac:dyDescent="0.25">
      <c r="A3053" s="13" t="s">
        <v>6445</v>
      </c>
      <c r="B3053" s="46" t="s">
        <v>9357</v>
      </c>
      <c r="C3053" s="35" t="s">
        <v>9358</v>
      </c>
      <c r="D3053" s="47">
        <v>19830655</v>
      </c>
      <c r="E3053" s="13" t="s">
        <v>10677</v>
      </c>
      <c r="F3053" s="13" t="s">
        <v>4939</v>
      </c>
      <c r="G3053" s="13" t="s">
        <v>4948</v>
      </c>
      <c r="H3053" s="13" t="s">
        <v>3048</v>
      </c>
      <c r="I3053" s="13" t="s">
        <v>3047</v>
      </c>
      <c r="J3053" s="13">
        <v>0</v>
      </c>
      <c r="K3053" s="13" t="s">
        <v>3023</v>
      </c>
      <c r="L3053" s="13" t="s">
        <v>3028</v>
      </c>
      <c r="M3053" s="14">
        <v>32.055999999999997</v>
      </c>
      <c r="N3053" s="9">
        <v>10</v>
      </c>
      <c r="O3053" s="15">
        <v>41365</v>
      </c>
    </row>
    <row r="3054" spans="1:15" ht="12.75" customHeight="1" x14ac:dyDescent="0.25">
      <c r="A3054" s="13" t="s">
        <v>6446</v>
      </c>
      <c r="B3054" s="46" t="s">
        <v>9359</v>
      </c>
      <c r="C3054" s="35" t="s">
        <v>9360</v>
      </c>
      <c r="D3054" s="47">
        <v>19830653</v>
      </c>
      <c r="E3054" s="13" t="s">
        <v>10677</v>
      </c>
      <c r="F3054" s="13" t="s">
        <v>4939</v>
      </c>
      <c r="G3054" s="13" t="s">
        <v>4948</v>
      </c>
      <c r="H3054" s="13" t="s">
        <v>3048</v>
      </c>
      <c r="I3054" s="13" t="s">
        <v>3047</v>
      </c>
      <c r="J3054" s="13">
        <v>0</v>
      </c>
      <c r="K3054" s="13" t="s">
        <v>3023</v>
      </c>
      <c r="L3054" s="13" t="s">
        <v>3028</v>
      </c>
      <c r="M3054" s="14">
        <v>33.896000000000001</v>
      </c>
      <c r="N3054" s="9">
        <v>10</v>
      </c>
      <c r="O3054" s="15">
        <v>41365</v>
      </c>
    </row>
    <row r="3055" spans="1:15" ht="12.75" customHeight="1" x14ac:dyDescent="0.25">
      <c r="A3055" s="13" t="s">
        <v>6447</v>
      </c>
      <c r="B3055" s="46" t="s">
        <v>9361</v>
      </c>
      <c r="C3055" s="35" t="s">
        <v>9362</v>
      </c>
      <c r="D3055" s="47">
        <v>19980172</v>
      </c>
      <c r="E3055" s="13" t="s">
        <v>10677</v>
      </c>
      <c r="F3055" s="13" t="s">
        <v>4939</v>
      </c>
      <c r="G3055" s="13" t="s">
        <v>4948</v>
      </c>
      <c r="H3055" s="13" t="s">
        <v>3048</v>
      </c>
      <c r="I3055" s="13" t="s">
        <v>3047</v>
      </c>
      <c r="J3055" s="13">
        <v>0</v>
      </c>
      <c r="K3055" s="13" t="s">
        <v>3023</v>
      </c>
      <c r="L3055" s="13" t="s">
        <v>3028</v>
      </c>
      <c r="M3055" s="14">
        <v>602.22399999999993</v>
      </c>
      <c r="N3055" s="9">
        <v>10</v>
      </c>
      <c r="O3055" s="15">
        <v>41365</v>
      </c>
    </row>
    <row r="3056" spans="1:15" ht="12.75" customHeight="1" x14ac:dyDescent="0.25">
      <c r="A3056" s="13" t="s">
        <v>6448</v>
      </c>
      <c r="B3056" s="46" t="s">
        <v>9363</v>
      </c>
      <c r="C3056" s="35" t="s">
        <v>9364</v>
      </c>
      <c r="D3056" s="47">
        <v>19750217</v>
      </c>
      <c r="E3056" s="13" t="s">
        <v>10677</v>
      </c>
      <c r="F3056" s="13" t="s">
        <v>4939</v>
      </c>
      <c r="G3056" s="13" t="s">
        <v>4948</v>
      </c>
      <c r="H3056" s="13" t="s">
        <v>3048</v>
      </c>
      <c r="I3056" s="13" t="s">
        <v>3047</v>
      </c>
      <c r="J3056" s="13">
        <v>0</v>
      </c>
      <c r="K3056" s="13" t="s">
        <v>3023</v>
      </c>
      <c r="L3056" s="13" t="s">
        <v>3028</v>
      </c>
      <c r="M3056" s="14">
        <v>33.53058</v>
      </c>
      <c r="N3056" s="9">
        <v>10</v>
      </c>
      <c r="O3056" s="15">
        <v>41365</v>
      </c>
    </row>
    <row r="3057" spans="1:15" ht="12.75" customHeight="1" x14ac:dyDescent="0.25">
      <c r="A3057" s="13" t="s">
        <v>6449</v>
      </c>
      <c r="B3057" s="46" t="s">
        <v>9365</v>
      </c>
      <c r="C3057" s="35" t="s">
        <v>9366</v>
      </c>
      <c r="D3057" s="47">
        <v>19910188</v>
      </c>
      <c r="E3057" s="13" t="s">
        <v>10677</v>
      </c>
      <c r="F3057" s="13" t="s">
        <v>4939</v>
      </c>
      <c r="G3057" s="13" t="s">
        <v>4948</v>
      </c>
      <c r="H3057" s="13" t="s">
        <v>3048</v>
      </c>
      <c r="I3057" s="13" t="s">
        <v>3047</v>
      </c>
      <c r="J3057" s="13">
        <v>0</v>
      </c>
      <c r="K3057" s="13" t="s">
        <v>3023</v>
      </c>
      <c r="L3057" s="13" t="s">
        <v>3028</v>
      </c>
      <c r="M3057" s="14">
        <v>149.6</v>
      </c>
      <c r="N3057" s="9">
        <v>10</v>
      </c>
      <c r="O3057" s="15">
        <v>41365</v>
      </c>
    </row>
    <row r="3058" spans="1:15" ht="12.75" customHeight="1" x14ac:dyDescent="0.25">
      <c r="A3058" s="13" t="s">
        <v>6450</v>
      </c>
      <c r="B3058" s="46" t="s">
        <v>9369</v>
      </c>
      <c r="C3058" s="35" t="s">
        <v>9368</v>
      </c>
      <c r="D3058" s="47">
        <v>19790223</v>
      </c>
      <c r="E3058" s="13" t="s">
        <v>10677</v>
      </c>
      <c r="F3058" s="13" t="s">
        <v>4939</v>
      </c>
      <c r="G3058" s="13" t="s">
        <v>4948</v>
      </c>
      <c r="H3058" s="13" t="s">
        <v>3048</v>
      </c>
      <c r="I3058" s="13" t="s">
        <v>3047</v>
      </c>
      <c r="J3058" s="13">
        <v>0</v>
      </c>
      <c r="K3058" s="13" t="s">
        <v>3023</v>
      </c>
      <c r="L3058" s="13" t="s">
        <v>3028</v>
      </c>
      <c r="M3058" s="14">
        <v>34.384</v>
      </c>
      <c r="N3058" s="9">
        <v>10</v>
      </c>
      <c r="O3058" s="15">
        <v>41365</v>
      </c>
    </row>
    <row r="3059" spans="1:15" ht="12.75" customHeight="1" x14ac:dyDescent="0.25">
      <c r="A3059" s="13" t="s">
        <v>6451</v>
      </c>
      <c r="B3059" s="46" t="s">
        <v>9370</v>
      </c>
      <c r="C3059" s="35" t="s">
        <v>9371</v>
      </c>
      <c r="D3059" s="47">
        <v>19800165</v>
      </c>
      <c r="E3059" s="13" t="s">
        <v>10677</v>
      </c>
      <c r="F3059" s="13" t="s">
        <v>4939</v>
      </c>
      <c r="G3059" s="13" t="s">
        <v>4948</v>
      </c>
      <c r="H3059" s="13" t="s">
        <v>3048</v>
      </c>
      <c r="I3059" s="13" t="s">
        <v>3047</v>
      </c>
      <c r="J3059" s="13">
        <v>0</v>
      </c>
      <c r="K3059" s="13" t="s">
        <v>3023</v>
      </c>
      <c r="L3059" s="13" t="s">
        <v>3028</v>
      </c>
      <c r="M3059" s="14">
        <v>74.177375999999995</v>
      </c>
      <c r="N3059" s="9">
        <v>10</v>
      </c>
      <c r="O3059" s="15">
        <v>41365</v>
      </c>
    </row>
    <row r="3060" spans="1:15" ht="12.75" customHeight="1" x14ac:dyDescent="0.25">
      <c r="A3060" s="13" t="s">
        <v>6452</v>
      </c>
      <c r="B3060" s="46" t="s">
        <v>7587</v>
      </c>
      <c r="C3060" s="35" t="s">
        <v>9372</v>
      </c>
      <c r="D3060" s="47">
        <v>19770348</v>
      </c>
      <c r="E3060" s="13" t="s">
        <v>10677</v>
      </c>
      <c r="F3060" s="13" t="s">
        <v>4939</v>
      </c>
      <c r="G3060" s="13" t="s">
        <v>4948</v>
      </c>
      <c r="H3060" s="13" t="s">
        <v>3048</v>
      </c>
      <c r="I3060" s="13" t="s">
        <v>3047</v>
      </c>
      <c r="J3060" s="13">
        <v>0</v>
      </c>
      <c r="K3060" s="13" t="s">
        <v>3023</v>
      </c>
      <c r="L3060" s="13" t="s">
        <v>3028</v>
      </c>
      <c r="M3060" s="14">
        <v>101.392</v>
      </c>
      <c r="N3060" s="9">
        <v>10</v>
      </c>
      <c r="O3060" s="15">
        <v>41365</v>
      </c>
    </row>
    <row r="3061" spans="1:15" ht="12.75" customHeight="1" x14ac:dyDescent="0.25">
      <c r="A3061" s="13" t="s">
        <v>6453</v>
      </c>
      <c r="B3061" s="46" t="s">
        <v>9373</v>
      </c>
      <c r="C3061" s="35" t="s">
        <v>9372</v>
      </c>
      <c r="D3061" s="47">
        <v>20140018</v>
      </c>
      <c r="E3061" s="13" t="s">
        <v>10677</v>
      </c>
      <c r="F3061" s="13" t="s">
        <v>4939</v>
      </c>
      <c r="G3061" s="13" t="s">
        <v>4948</v>
      </c>
      <c r="H3061" s="13" t="s">
        <v>3048</v>
      </c>
      <c r="I3061" s="13" t="s">
        <v>3047</v>
      </c>
      <c r="J3061" s="13">
        <v>0</v>
      </c>
      <c r="K3061" s="13" t="s">
        <v>3023</v>
      </c>
      <c r="L3061" s="13" t="s">
        <v>3028</v>
      </c>
      <c r="M3061" s="14">
        <v>62.767999999999994</v>
      </c>
      <c r="N3061" s="9">
        <v>10</v>
      </c>
      <c r="O3061" s="15">
        <v>41365</v>
      </c>
    </row>
    <row r="3062" spans="1:15" ht="12.75" customHeight="1" x14ac:dyDescent="0.25">
      <c r="A3062" s="13" t="s">
        <v>6454</v>
      </c>
      <c r="B3062" s="46" t="s">
        <v>9374</v>
      </c>
      <c r="C3062" s="35" t="s">
        <v>9375</v>
      </c>
      <c r="D3062" s="47">
        <v>19760281</v>
      </c>
      <c r="E3062" s="13" t="s">
        <v>10677</v>
      </c>
      <c r="F3062" s="13" t="s">
        <v>4939</v>
      </c>
      <c r="G3062" s="13" t="s">
        <v>4948</v>
      </c>
      <c r="H3062" s="13" t="s">
        <v>3048</v>
      </c>
      <c r="I3062" s="13" t="s">
        <v>3047</v>
      </c>
      <c r="J3062" s="13">
        <v>0</v>
      </c>
      <c r="K3062" s="13" t="s">
        <v>3023</v>
      </c>
      <c r="L3062" s="13" t="s">
        <v>3028</v>
      </c>
      <c r="M3062" s="14">
        <v>47.264302399999998</v>
      </c>
      <c r="N3062" s="9">
        <v>10</v>
      </c>
      <c r="O3062" s="15">
        <v>41365</v>
      </c>
    </row>
    <row r="3063" spans="1:15" ht="12.75" customHeight="1" x14ac:dyDescent="0.25">
      <c r="A3063" s="13" t="s">
        <v>6455</v>
      </c>
      <c r="B3063" s="46" t="s">
        <v>9376</v>
      </c>
      <c r="C3063" s="35" t="s">
        <v>9377</v>
      </c>
      <c r="D3063" s="47">
        <v>19830312</v>
      </c>
      <c r="E3063" s="13" t="s">
        <v>10677</v>
      </c>
      <c r="F3063" s="13" t="s">
        <v>4939</v>
      </c>
      <c r="G3063" s="13" t="s">
        <v>4948</v>
      </c>
      <c r="H3063" s="13" t="s">
        <v>3048</v>
      </c>
      <c r="I3063" s="13" t="s">
        <v>3047</v>
      </c>
      <c r="J3063" s="13">
        <v>0</v>
      </c>
      <c r="K3063" s="13" t="s">
        <v>3023</v>
      </c>
      <c r="L3063" s="13" t="s">
        <v>3028</v>
      </c>
      <c r="M3063" s="14">
        <v>69.743606400000004</v>
      </c>
      <c r="N3063" s="9">
        <v>10</v>
      </c>
      <c r="O3063" s="15">
        <v>41365</v>
      </c>
    </row>
    <row r="3064" spans="1:15" ht="12.75" customHeight="1" x14ac:dyDescent="0.25">
      <c r="A3064" s="13" t="s">
        <v>6456</v>
      </c>
      <c r="B3064" s="46" t="s">
        <v>9378</v>
      </c>
      <c r="C3064" s="35" t="s">
        <v>9379</v>
      </c>
      <c r="D3064" s="47">
        <v>19890224</v>
      </c>
      <c r="E3064" s="13" t="s">
        <v>10677</v>
      </c>
      <c r="F3064" s="13" t="s">
        <v>4939</v>
      </c>
      <c r="G3064" s="13" t="s">
        <v>4948</v>
      </c>
      <c r="H3064" s="13" t="s">
        <v>3048</v>
      </c>
      <c r="I3064" s="13" t="s">
        <v>3047</v>
      </c>
      <c r="J3064" s="13">
        <v>0</v>
      </c>
      <c r="K3064" s="13" t="s">
        <v>3023</v>
      </c>
      <c r="L3064" s="13" t="s">
        <v>3028</v>
      </c>
      <c r="M3064" s="14">
        <v>1.6</v>
      </c>
      <c r="N3064" s="9">
        <v>10</v>
      </c>
      <c r="O3064" s="15">
        <v>41365</v>
      </c>
    </row>
    <row r="3065" spans="1:15" ht="12.75" customHeight="1" x14ac:dyDescent="0.25">
      <c r="A3065" s="13" t="s">
        <v>6457</v>
      </c>
      <c r="B3065" s="46" t="s">
        <v>9380</v>
      </c>
      <c r="C3065" s="35" t="s">
        <v>9381</v>
      </c>
      <c r="D3065" s="47">
        <v>19770456</v>
      </c>
      <c r="E3065" s="13" t="s">
        <v>10677</v>
      </c>
      <c r="F3065" s="13" t="s">
        <v>4939</v>
      </c>
      <c r="G3065" s="13" t="s">
        <v>4948</v>
      </c>
      <c r="H3065" s="13" t="s">
        <v>3048</v>
      </c>
      <c r="I3065" s="13" t="s">
        <v>3047</v>
      </c>
      <c r="J3065" s="13">
        <v>0</v>
      </c>
      <c r="K3065" s="13" t="s">
        <v>3023</v>
      </c>
      <c r="L3065" s="13" t="s">
        <v>3028</v>
      </c>
      <c r="M3065" s="14">
        <v>14.008000000000001</v>
      </c>
      <c r="N3065" s="9">
        <v>10</v>
      </c>
      <c r="O3065" s="15">
        <v>41365</v>
      </c>
    </row>
    <row r="3066" spans="1:15" ht="12.75" customHeight="1" x14ac:dyDescent="0.25">
      <c r="A3066" s="13" t="s">
        <v>6458</v>
      </c>
      <c r="B3066" s="46" t="s">
        <v>9382</v>
      </c>
      <c r="C3066" s="35" t="s">
        <v>9383</v>
      </c>
      <c r="D3066" s="47">
        <v>19770350</v>
      </c>
      <c r="E3066" s="13" t="s">
        <v>10677</v>
      </c>
      <c r="F3066" s="13" t="s">
        <v>4939</v>
      </c>
      <c r="G3066" s="13" t="s">
        <v>4948</v>
      </c>
      <c r="H3066" s="13" t="s">
        <v>3048</v>
      </c>
      <c r="I3066" s="13" t="s">
        <v>3047</v>
      </c>
      <c r="J3066" s="13">
        <v>0</v>
      </c>
      <c r="K3066" s="13" t="s">
        <v>3023</v>
      </c>
      <c r="L3066" s="13" t="s">
        <v>3028</v>
      </c>
      <c r="M3066" s="14">
        <v>34.287999999999997</v>
      </c>
      <c r="N3066" s="9">
        <v>10</v>
      </c>
      <c r="O3066" s="15">
        <v>41365</v>
      </c>
    </row>
    <row r="3067" spans="1:15" ht="12.75" customHeight="1" x14ac:dyDescent="0.25">
      <c r="A3067" s="13" t="s">
        <v>6459</v>
      </c>
      <c r="B3067" s="46" t="s">
        <v>9384</v>
      </c>
      <c r="C3067" s="35" t="s">
        <v>9385</v>
      </c>
      <c r="D3067" s="47">
        <v>19870336</v>
      </c>
      <c r="E3067" s="13" t="s">
        <v>10677</v>
      </c>
      <c r="F3067" s="13" t="s">
        <v>4939</v>
      </c>
      <c r="G3067" s="13" t="s">
        <v>4948</v>
      </c>
      <c r="H3067" s="13" t="s">
        <v>3048</v>
      </c>
      <c r="I3067" s="13" t="s">
        <v>3047</v>
      </c>
      <c r="J3067" s="13">
        <v>0</v>
      </c>
      <c r="K3067" s="13" t="s">
        <v>3023</v>
      </c>
      <c r="L3067" s="13" t="s">
        <v>3028</v>
      </c>
      <c r="M3067" s="14">
        <v>35.472001599999999</v>
      </c>
      <c r="N3067" s="9">
        <v>10</v>
      </c>
      <c r="O3067" s="15">
        <v>41365</v>
      </c>
    </row>
    <row r="3068" spans="1:15" ht="12.75" customHeight="1" x14ac:dyDescent="0.25">
      <c r="A3068" s="13" t="s">
        <v>6460</v>
      </c>
      <c r="B3068" s="46" t="s">
        <v>9386</v>
      </c>
      <c r="C3068" s="35" t="s">
        <v>9387</v>
      </c>
      <c r="D3068" s="47">
        <v>20140011</v>
      </c>
      <c r="E3068" s="13" t="s">
        <v>10677</v>
      </c>
      <c r="F3068" s="13" t="s">
        <v>4939</v>
      </c>
      <c r="G3068" s="13" t="s">
        <v>4948</v>
      </c>
      <c r="H3068" s="13" t="s">
        <v>3048</v>
      </c>
      <c r="I3068" s="13" t="s">
        <v>3047</v>
      </c>
      <c r="J3068" s="13">
        <v>0</v>
      </c>
      <c r="K3068" s="13" t="s">
        <v>3023</v>
      </c>
      <c r="L3068" s="13" t="s">
        <v>3028</v>
      </c>
      <c r="M3068" s="14">
        <v>378.08000000000004</v>
      </c>
      <c r="N3068" s="9">
        <v>10</v>
      </c>
      <c r="O3068" s="15">
        <v>41365</v>
      </c>
    </row>
    <row r="3069" spans="1:15" ht="12.75" customHeight="1" x14ac:dyDescent="0.25">
      <c r="A3069" s="13" t="s">
        <v>6461</v>
      </c>
      <c r="B3069" s="46" t="s">
        <v>9388</v>
      </c>
      <c r="C3069" s="35" t="s">
        <v>9389</v>
      </c>
      <c r="D3069" s="47">
        <v>19940248</v>
      </c>
      <c r="E3069" s="13" t="s">
        <v>10677</v>
      </c>
      <c r="F3069" s="13" t="s">
        <v>4939</v>
      </c>
      <c r="G3069" s="13" t="s">
        <v>4948</v>
      </c>
      <c r="H3069" s="13" t="s">
        <v>3048</v>
      </c>
      <c r="I3069" s="13" t="s">
        <v>3047</v>
      </c>
      <c r="J3069" s="13">
        <v>0</v>
      </c>
      <c r="K3069" s="13" t="s">
        <v>3023</v>
      </c>
      <c r="L3069" s="13" t="s">
        <v>3028</v>
      </c>
      <c r="M3069" s="14">
        <v>1.6</v>
      </c>
      <c r="N3069" s="9">
        <v>10</v>
      </c>
      <c r="O3069" s="15">
        <v>41365</v>
      </c>
    </row>
    <row r="3070" spans="1:15" ht="12.75" customHeight="1" x14ac:dyDescent="0.25">
      <c r="A3070" s="13" t="s">
        <v>6462</v>
      </c>
      <c r="B3070" s="46" t="s">
        <v>9388</v>
      </c>
      <c r="C3070" s="35" t="s">
        <v>9389</v>
      </c>
      <c r="D3070" s="47">
        <v>19940249</v>
      </c>
      <c r="E3070" s="13" t="s">
        <v>10677</v>
      </c>
      <c r="F3070" s="13" t="s">
        <v>4939</v>
      </c>
      <c r="G3070" s="13" t="s">
        <v>4948</v>
      </c>
      <c r="H3070" s="13" t="s">
        <v>3048</v>
      </c>
      <c r="I3070" s="13" t="s">
        <v>3047</v>
      </c>
      <c r="J3070" s="13">
        <v>0</v>
      </c>
      <c r="K3070" s="13" t="s">
        <v>3023</v>
      </c>
      <c r="L3070" s="13" t="s">
        <v>3028</v>
      </c>
      <c r="M3070" s="14">
        <v>1.6</v>
      </c>
      <c r="N3070" s="9">
        <v>10</v>
      </c>
      <c r="O3070" s="15">
        <v>41365</v>
      </c>
    </row>
    <row r="3071" spans="1:15" ht="12.75" customHeight="1" x14ac:dyDescent="0.25">
      <c r="A3071" s="13" t="s">
        <v>6463</v>
      </c>
      <c r="B3071" s="46" t="s">
        <v>9390</v>
      </c>
      <c r="C3071" s="35" t="s">
        <v>9391</v>
      </c>
      <c r="D3071" s="47">
        <v>19850068</v>
      </c>
      <c r="E3071" s="13" t="s">
        <v>10677</v>
      </c>
      <c r="F3071" s="13" t="s">
        <v>4939</v>
      </c>
      <c r="G3071" s="13" t="s">
        <v>4948</v>
      </c>
      <c r="H3071" s="13" t="s">
        <v>3048</v>
      </c>
      <c r="I3071" s="13" t="s">
        <v>3047</v>
      </c>
      <c r="J3071" s="13">
        <v>0</v>
      </c>
      <c r="K3071" s="13" t="s">
        <v>3023</v>
      </c>
      <c r="L3071" s="13" t="s">
        <v>3028</v>
      </c>
      <c r="M3071" s="14">
        <v>53.255552000000002</v>
      </c>
      <c r="N3071" s="9">
        <v>10</v>
      </c>
      <c r="O3071" s="15">
        <v>41365</v>
      </c>
    </row>
    <row r="3072" spans="1:15" ht="12.75" customHeight="1" x14ac:dyDescent="0.25">
      <c r="A3072" s="13" t="s">
        <v>6464</v>
      </c>
      <c r="B3072" s="46" t="s">
        <v>9392</v>
      </c>
      <c r="C3072" s="35" t="s">
        <v>9393</v>
      </c>
      <c r="D3072" s="47">
        <v>19880060</v>
      </c>
      <c r="E3072" s="13" t="s">
        <v>10677</v>
      </c>
      <c r="F3072" s="13" t="s">
        <v>4939</v>
      </c>
      <c r="G3072" s="13" t="s">
        <v>4948</v>
      </c>
      <c r="H3072" s="13" t="s">
        <v>3048</v>
      </c>
      <c r="I3072" s="13" t="s">
        <v>3047</v>
      </c>
      <c r="J3072" s="13">
        <v>0</v>
      </c>
      <c r="K3072" s="13" t="s">
        <v>3023</v>
      </c>
      <c r="L3072" s="13" t="s">
        <v>3028</v>
      </c>
      <c r="M3072" s="14">
        <v>134.56536799999998</v>
      </c>
      <c r="N3072" s="9">
        <v>10</v>
      </c>
      <c r="O3072" s="15">
        <v>41365</v>
      </c>
    </row>
    <row r="3073" spans="1:15" ht="12.75" customHeight="1" x14ac:dyDescent="0.25">
      <c r="A3073" s="13" t="s">
        <v>6465</v>
      </c>
      <c r="B3073" s="46" t="s">
        <v>7602</v>
      </c>
      <c r="C3073" s="35" t="s">
        <v>9394</v>
      </c>
      <c r="D3073" s="47">
        <v>19790147</v>
      </c>
      <c r="E3073" s="13" t="s">
        <v>10677</v>
      </c>
      <c r="F3073" s="13" t="s">
        <v>4939</v>
      </c>
      <c r="G3073" s="13" t="s">
        <v>4948</v>
      </c>
      <c r="H3073" s="13" t="s">
        <v>3048</v>
      </c>
      <c r="I3073" s="13" t="s">
        <v>3047</v>
      </c>
      <c r="J3073" s="13">
        <v>0</v>
      </c>
      <c r="K3073" s="13" t="s">
        <v>3023</v>
      </c>
      <c r="L3073" s="13" t="s">
        <v>3028</v>
      </c>
      <c r="M3073" s="14">
        <v>42.794640000000001</v>
      </c>
      <c r="N3073" s="9">
        <v>10</v>
      </c>
      <c r="O3073" s="15">
        <v>41365</v>
      </c>
    </row>
    <row r="3074" spans="1:15" ht="12.75" customHeight="1" x14ac:dyDescent="0.25">
      <c r="A3074" s="13" t="s">
        <v>6466</v>
      </c>
      <c r="B3074" s="46" t="s">
        <v>9395</v>
      </c>
      <c r="C3074" s="35" t="s">
        <v>9396</v>
      </c>
      <c r="D3074" s="47">
        <v>19790163</v>
      </c>
      <c r="E3074" s="13" t="s">
        <v>10677</v>
      </c>
      <c r="F3074" s="13" t="s">
        <v>4939</v>
      </c>
      <c r="G3074" s="13" t="s">
        <v>4948</v>
      </c>
      <c r="H3074" s="13" t="s">
        <v>3048</v>
      </c>
      <c r="I3074" s="13" t="s">
        <v>3047</v>
      </c>
      <c r="J3074" s="13">
        <v>0</v>
      </c>
      <c r="K3074" s="13" t="s">
        <v>3023</v>
      </c>
      <c r="L3074" s="13" t="s">
        <v>3028</v>
      </c>
      <c r="M3074" s="14">
        <v>36.775999999999996</v>
      </c>
      <c r="N3074" s="9">
        <v>10</v>
      </c>
      <c r="O3074" s="15">
        <v>41365</v>
      </c>
    </row>
    <row r="3075" spans="1:15" ht="12.75" customHeight="1" x14ac:dyDescent="0.25">
      <c r="A3075" s="13" t="s">
        <v>6467</v>
      </c>
      <c r="B3075" s="46" t="s">
        <v>9397</v>
      </c>
      <c r="C3075" s="35" t="s">
        <v>9398</v>
      </c>
      <c r="D3075" s="47">
        <v>19780161</v>
      </c>
      <c r="E3075" s="13" t="s">
        <v>10677</v>
      </c>
      <c r="F3075" s="13" t="s">
        <v>4939</v>
      </c>
      <c r="G3075" s="13" t="s">
        <v>4948</v>
      </c>
      <c r="H3075" s="13" t="s">
        <v>3048</v>
      </c>
      <c r="I3075" s="13" t="s">
        <v>3047</v>
      </c>
      <c r="J3075" s="13">
        <v>0</v>
      </c>
      <c r="K3075" s="13" t="s">
        <v>3023</v>
      </c>
      <c r="L3075" s="13" t="s">
        <v>3028</v>
      </c>
      <c r="M3075" s="14">
        <v>19.780633599999998</v>
      </c>
      <c r="N3075" s="9">
        <v>10</v>
      </c>
      <c r="O3075" s="15">
        <v>41365</v>
      </c>
    </row>
    <row r="3076" spans="1:15" ht="12.75" customHeight="1" x14ac:dyDescent="0.25">
      <c r="A3076" s="13" t="s">
        <v>6468</v>
      </c>
      <c r="B3076" s="46" t="s">
        <v>9399</v>
      </c>
      <c r="C3076" s="35" t="s">
        <v>9400</v>
      </c>
      <c r="D3076" s="47">
        <v>19770465</v>
      </c>
      <c r="E3076" s="13" t="s">
        <v>10677</v>
      </c>
      <c r="F3076" s="13" t="s">
        <v>4939</v>
      </c>
      <c r="G3076" s="13" t="s">
        <v>4948</v>
      </c>
      <c r="H3076" s="13" t="s">
        <v>3048</v>
      </c>
      <c r="I3076" s="13" t="s">
        <v>3047</v>
      </c>
      <c r="J3076" s="13">
        <v>0</v>
      </c>
      <c r="K3076" s="13" t="s">
        <v>3023</v>
      </c>
      <c r="L3076" s="13" t="s">
        <v>3028</v>
      </c>
      <c r="M3076" s="14">
        <v>393.13600000000002</v>
      </c>
      <c r="N3076" s="9">
        <v>10</v>
      </c>
      <c r="O3076" s="15">
        <v>41365</v>
      </c>
    </row>
    <row r="3077" spans="1:15" ht="12.75" customHeight="1" x14ac:dyDescent="0.25">
      <c r="A3077" s="13" t="s">
        <v>6469</v>
      </c>
      <c r="B3077" s="46" t="s">
        <v>9401</v>
      </c>
      <c r="C3077" s="35" t="s">
        <v>9402</v>
      </c>
      <c r="D3077" s="47">
        <v>19830654</v>
      </c>
      <c r="E3077" s="13" t="s">
        <v>10677</v>
      </c>
      <c r="F3077" s="13" t="s">
        <v>4939</v>
      </c>
      <c r="G3077" s="13" t="s">
        <v>4948</v>
      </c>
      <c r="H3077" s="13" t="s">
        <v>3048</v>
      </c>
      <c r="I3077" s="13" t="s">
        <v>3047</v>
      </c>
      <c r="J3077" s="13">
        <v>0</v>
      </c>
      <c r="K3077" s="13" t="s">
        <v>3023</v>
      </c>
      <c r="L3077" s="13" t="s">
        <v>3028</v>
      </c>
      <c r="M3077" s="14">
        <v>115.14400000000001</v>
      </c>
      <c r="N3077" s="9">
        <v>10</v>
      </c>
      <c r="O3077" s="15">
        <v>41365</v>
      </c>
    </row>
    <row r="3078" spans="1:15" ht="12.75" customHeight="1" x14ac:dyDescent="0.25">
      <c r="A3078" s="13" t="s">
        <v>6470</v>
      </c>
      <c r="B3078" s="46" t="s">
        <v>9403</v>
      </c>
      <c r="C3078" s="35" t="s">
        <v>9404</v>
      </c>
      <c r="D3078" s="47">
        <v>19770358</v>
      </c>
      <c r="E3078" s="13" t="s">
        <v>10677</v>
      </c>
      <c r="F3078" s="13" t="s">
        <v>4939</v>
      </c>
      <c r="G3078" s="13" t="s">
        <v>4948</v>
      </c>
      <c r="H3078" s="13" t="s">
        <v>3048</v>
      </c>
      <c r="I3078" s="13" t="s">
        <v>3047</v>
      </c>
      <c r="J3078" s="13">
        <v>0</v>
      </c>
      <c r="K3078" s="13" t="s">
        <v>3023</v>
      </c>
      <c r="L3078" s="13" t="s">
        <v>3028</v>
      </c>
      <c r="M3078" s="14">
        <v>360.4</v>
      </c>
      <c r="N3078" s="9">
        <v>10</v>
      </c>
      <c r="O3078" s="15">
        <v>41365</v>
      </c>
    </row>
    <row r="3079" spans="1:15" ht="12.75" customHeight="1" x14ac:dyDescent="0.25">
      <c r="A3079" s="13" t="s">
        <v>6471</v>
      </c>
      <c r="B3079" s="46" t="s">
        <v>9405</v>
      </c>
      <c r="C3079" s="35" t="s">
        <v>9406</v>
      </c>
      <c r="D3079" s="47">
        <v>19830125</v>
      </c>
      <c r="E3079" s="13" t="s">
        <v>10677</v>
      </c>
      <c r="F3079" s="13" t="s">
        <v>4939</v>
      </c>
      <c r="G3079" s="13" t="s">
        <v>4948</v>
      </c>
      <c r="H3079" s="13" t="s">
        <v>3048</v>
      </c>
      <c r="I3079" s="13" t="s">
        <v>3047</v>
      </c>
      <c r="J3079" s="13">
        <v>0</v>
      </c>
      <c r="K3079" s="13" t="s">
        <v>3023</v>
      </c>
      <c r="L3079" s="13" t="s">
        <v>3028</v>
      </c>
      <c r="M3079" s="14">
        <v>9.5375872000000008</v>
      </c>
      <c r="N3079" s="9">
        <v>10</v>
      </c>
      <c r="O3079" s="15">
        <v>41365</v>
      </c>
    </row>
    <row r="3080" spans="1:15" ht="12.75" customHeight="1" x14ac:dyDescent="0.25">
      <c r="A3080" s="13" t="s">
        <v>6472</v>
      </c>
      <c r="B3080" s="46" t="s">
        <v>9407</v>
      </c>
      <c r="C3080" s="35" t="s">
        <v>9408</v>
      </c>
      <c r="D3080" s="47">
        <v>19830127</v>
      </c>
      <c r="E3080" s="13" t="s">
        <v>10677</v>
      </c>
      <c r="F3080" s="13" t="s">
        <v>4939</v>
      </c>
      <c r="G3080" s="13" t="s">
        <v>4948</v>
      </c>
      <c r="H3080" s="13" t="s">
        <v>3048</v>
      </c>
      <c r="I3080" s="13" t="s">
        <v>3047</v>
      </c>
      <c r="J3080" s="13">
        <v>0</v>
      </c>
      <c r="K3080" s="13" t="s">
        <v>3023</v>
      </c>
      <c r="L3080" s="13" t="s">
        <v>3028</v>
      </c>
      <c r="M3080" s="14">
        <v>3.3520000000000003</v>
      </c>
      <c r="N3080" s="9">
        <v>10</v>
      </c>
      <c r="O3080" s="15">
        <v>41365</v>
      </c>
    </row>
    <row r="3081" spans="1:15" ht="12.75" customHeight="1" x14ac:dyDescent="0.25">
      <c r="A3081" s="13" t="s">
        <v>6473</v>
      </c>
      <c r="B3081" s="46" t="s">
        <v>9409</v>
      </c>
      <c r="C3081" s="35" t="s">
        <v>9410</v>
      </c>
      <c r="D3081" s="47">
        <v>19790105</v>
      </c>
      <c r="E3081" s="13" t="s">
        <v>10677</v>
      </c>
      <c r="F3081" s="13" t="s">
        <v>4939</v>
      </c>
      <c r="G3081" s="13" t="s">
        <v>4948</v>
      </c>
      <c r="H3081" s="13" t="s">
        <v>3048</v>
      </c>
      <c r="I3081" s="13" t="s">
        <v>3047</v>
      </c>
      <c r="J3081" s="13">
        <v>0</v>
      </c>
      <c r="K3081" s="13" t="s">
        <v>3023</v>
      </c>
      <c r="L3081" s="13" t="s">
        <v>3028</v>
      </c>
      <c r="M3081" s="14">
        <v>494.51584000000003</v>
      </c>
      <c r="N3081" s="9">
        <v>10</v>
      </c>
      <c r="O3081" s="15">
        <v>41365</v>
      </c>
    </row>
    <row r="3082" spans="1:15" ht="12.75" customHeight="1" x14ac:dyDescent="0.25">
      <c r="A3082" s="13" t="s">
        <v>6474</v>
      </c>
      <c r="B3082" s="46" t="s">
        <v>9411</v>
      </c>
      <c r="C3082" s="35" t="s">
        <v>9412</v>
      </c>
      <c r="D3082" s="47">
        <v>19930102</v>
      </c>
      <c r="E3082" s="13" t="s">
        <v>10677</v>
      </c>
      <c r="F3082" s="13" t="s">
        <v>4939</v>
      </c>
      <c r="G3082" s="13" t="s">
        <v>4948</v>
      </c>
      <c r="H3082" s="13" t="s">
        <v>3048</v>
      </c>
      <c r="I3082" s="13" t="s">
        <v>3047</v>
      </c>
      <c r="J3082" s="13">
        <v>0</v>
      </c>
      <c r="K3082" s="13" t="s">
        <v>3023</v>
      </c>
      <c r="L3082" s="13" t="s">
        <v>3028</v>
      </c>
      <c r="M3082" s="14">
        <v>55.591999999999999</v>
      </c>
      <c r="N3082" s="9">
        <v>10</v>
      </c>
      <c r="O3082" s="15">
        <v>41365</v>
      </c>
    </row>
    <row r="3083" spans="1:15" ht="12.75" customHeight="1" x14ac:dyDescent="0.25">
      <c r="A3083" s="13" t="s">
        <v>6475</v>
      </c>
      <c r="B3083" s="46" t="s">
        <v>9413</v>
      </c>
      <c r="C3083" s="35" t="s">
        <v>9414</v>
      </c>
      <c r="D3083" s="47">
        <v>19780176</v>
      </c>
      <c r="E3083" s="13" t="s">
        <v>10677</v>
      </c>
      <c r="F3083" s="13" t="s">
        <v>4939</v>
      </c>
      <c r="G3083" s="13" t="s">
        <v>4948</v>
      </c>
      <c r="H3083" s="13" t="s">
        <v>3048</v>
      </c>
      <c r="I3083" s="13" t="s">
        <v>3047</v>
      </c>
      <c r="J3083" s="13">
        <v>0</v>
      </c>
      <c r="K3083" s="13" t="s">
        <v>3023</v>
      </c>
      <c r="L3083" s="13" t="s">
        <v>3028</v>
      </c>
      <c r="M3083" s="14">
        <v>9.2159999999999993</v>
      </c>
      <c r="N3083" s="9">
        <v>10</v>
      </c>
      <c r="O3083" s="15">
        <v>41365</v>
      </c>
    </row>
    <row r="3084" spans="1:15" ht="12.75" customHeight="1" x14ac:dyDescent="0.25">
      <c r="A3084" s="13" t="s">
        <v>6476</v>
      </c>
      <c r="B3084" s="46" t="s">
        <v>9415</v>
      </c>
      <c r="C3084" s="35" t="s">
        <v>9416</v>
      </c>
      <c r="D3084" s="47">
        <v>19940236</v>
      </c>
      <c r="E3084" s="13" t="s">
        <v>10677</v>
      </c>
      <c r="F3084" s="13" t="s">
        <v>4939</v>
      </c>
      <c r="G3084" s="13" t="s">
        <v>4948</v>
      </c>
      <c r="H3084" s="13" t="s">
        <v>3048</v>
      </c>
      <c r="I3084" s="13" t="s">
        <v>3047</v>
      </c>
      <c r="J3084" s="13">
        <v>0</v>
      </c>
      <c r="K3084" s="13" t="s">
        <v>3023</v>
      </c>
      <c r="L3084" s="13" t="s">
        <v>3028</v>
      </c>
      <c r="M3084" s="14">
        <v>0.8</v>
      </c>
      <c r="N3084" s="9">
        <v>10</v>
      </c>
      <c r="O3084" s="15">
        <v>41365</v>
      </c>
    </row>
    <row r="3085" spans="1:15" ht="12.75" customHeight="1" x14ac:dyDescent="0.25">
      <c r="A3085" s="13" t="s">
        <v>6477</v>
      </c>
      <c r="B3085" s="46" t="s">
        <v>9417</v>
      </c>
      <c r="C3085" s="35" t="s">
        <v>9418</v>
      </c>
      <c r="D3085" s="47">
        <v>19860198</v>
      </c>
      <c r="E3085" s="13" t="s">
        <v>10677</v>
      </c>
      <c r="F3085" s="13" t="s">
        <v>4939</v>
      </c>
      <c r="G3085" s="13" t="s">
        <v>4948</v>
      </c>
      <c r="H3085" s="13" t="s">
        <v>3048</v>
      </c>
      <c r="I3085" s="13" t="s">
        <v>3047</v>
      </c>
      <c r="J3085" s="13">
        <v>0</v>
      </c>
      <c r="K3085" s="13" t="s">
        <v>3023</v>
      </c>
      <c r="L3085" s="13" t="s">
        <v>3028</v>
      </c>
      <c r="M3085" s="14">
        <v>1711.2</v>
      </c>
      <c r="N3085" s="9">
        <v>10</v>
      </c>
      <c r="O3085" s="15">
        <v>41365</v>
      </c>
    </row>
    <row r="3086" spans="1:15" ht="12.75" customHeight="1" x14ac:dyDescent="0.25">
      <c r="A3086" s="13" t="s">
        <v>6478</v>
      </c>
      <c r="B3086" s="46" t="s">
        <v>7343</v>
      </c>
      <c r="C3086" s="35" t="s">
        <v>9419</v>
      </c>
      <c r="D3086" s="47">
        <v>19830290</v>
      </c>
      <c r="E3086" s="13" t="s">
        <v>10677</v>
      </c>
      <c r="F3086" s="13" t="s">
        <v>4939</v>
      </c>
      <c r="G3086" s="13" t="s">
        <v>4948</v>
      </c>
      <c r="H3086" s="13" t="s">
        <v>3048</v>
      </c>
      <c r="I3086" s="13" t="s">
        <v>3047</v>
      </c>
      <c r="J3086" s="13">
        <v>0</v>
      </c>
      <c r="K3086" s="13" t="s">
        <v>3023</v>
      </c>
      <c r="L3086" s="13" t="s">
        <v>3028</v>
      </c>
      <c r="M3086" s="14">
        <v>90.914835199999999</v>
      </c>
      <c r="N3086" s="9">
        <v>10</v>
      </c>
      <c r="O3086" s="15">
        <v>41365</v>
      </c>
    </row>
    <row r="3087" spans="1:15" ht="12.75" customHeight="1" x14ac:dyDescent="0.25">
      <c r="A3087" s="13" t="s">
        <v>6479</v>
      </c>
      <c r="B3087" s="46" t="s">
        <v>9420</v>
      </c>
      <c r="C3087" s="35" t="s">
        <v>9421</v>
      </c>
      <c r="D3087" s="47">
        <v>19970091</v>
      </c>
      <c r="E3087" s="13" t="s">
        <v>10677</v>
      </c>
      <c r="F3087" s="13" t="s">
        <v>4939</v>
      </c>
      <c r="G3087" s="13" t="s">
        <v>4948</v>
      </c>
      <c r="H3087" s="13" t="s">
        <v>3048</v>
      </c>
      <c r="I3087" s="13" t="s">
        <v>3047</v>
      </c>
      <c r="J3087" s="13">
        <v>0</v>
      </c>
      <c r="K3087" s="13" t="s">
        <v>3023</v>
      </c>
      <c r="L3087" s="13" t="s">
        <v>3028</v>
      </c>
      <c r="M3087" s="14">
        <v>357.26400000000001</v>
      </c>
      <c r="N3087" s="9">
        <v>10</v>
      </c>
      <c r="O3087" s="15">
        <v>41365</v>
      </c>
    </row>
    <row r="3088" spans="1:15" ht="12.75" customHeight="1" x14ac:dyDescent="0.25">
      <c r="A3088" s="13" t="s">
        <v>6480</v>
      </c>
      <c r="B3088" s="46" t="s">
        <v>9422</v>
      </c>
      <c r="C3088" s="35" t="s">
        <v>9423</v>
      </c>
      <c r="D3088" s="47">
        <v>19850098</v>
      </c>
      <c r="E3088" s="13" t="s">
        <v>10677</v>
      </c>
      <c r="F3088" s="13" t="s">
        <v>4939</v>
      </c>
      <c r="G3088" s="13" t="s">
        <v>4948</v>
      </c>
      <c r="H3088" s="13" t="s">
        <v>3048</v>
      </c>
      <c r="I3088" s="13" t="s">
        <v>3047</v>
      </c>
      <c r="J3088" s="13">
        <v>0</v>
      </c>
      <c r="K3088" s="13" t="s">
        <v>3023</v>
      </c>
      <c r="L3088" s="13" t="s">
        <v>3028</v>
      </c>
      <c r="M3088" s="14">
        <v>137.35999999999999</v>
      </c>
      <c r="N3088" s="9">
        <v>10</v>
      </c>
      <c r="O3088" s="15">
        <v>41365</v>
      </c>
    </row>
    <row r="3089" spans="1:15" ht="12.75" customHeight="1" x14ac:dyDescent="0.25">
      <c r="A3089" s="13" t="s">
        <v>6481</v>
      </c>
      <c r="B3089" s="46" t="s">
        <v>9424</v>
      </c>
      <c r="C3089" s="35" t="s">
        <v>9425</v>
      </c>
      <c r="D3089" s="47">
        <v>19850163</v>
      </c>
      <c r="E3089" s="13" t="s">
        <v>10677</v>
      </c>
      <c r="F3089" s="13" t="s">
        <v>4939</v>
      </c>
      <c r="G3089" s="13" t="s">
        <v>4948</v>
      </c>
      <c r="H3089" s="13" t="s">
        <v>3048</v>
      </c>
      <c r="I3089" s="13" t="s">
        <v>3047</v>
      </c>
      <c r="J3089" s="13">
        <v>0</v>
      </c>
      <c r="K3089" s="13" t="s">
        <v>3023</v>
      </c>
      <c r="L3089" s="13" t="s">
        <v>3028</v>
      </c>
      <c r="M3089" s="14">
        <v>73.8</v>
      </c>
      <c r="N3089" s="9">
        <v>10</v>
      </c>
      <c r="O3089" s="15">
        <v>41365</v>
      </c>
    </row>
    <row r="3090" spans="1:15" ht="12.75" customHeight="1" x14ac:dyDescent="0.25">
      <c r="A3090" s="13" t="s">
        <v>6482</v>
      </c>
      <c r="B3090" s="46" t="s">
        <v>9426</v>
      </c>
      <c r="C3090" s="35" t="s">
        <v>9427</v>
      </c>
      <c r="D3090" s="47">
        <v>19790224</v>
      </c>
      <c r="E3090" s="13" t="s">
        <v>10677</v>
      </c>
      <c r="F3090" s="13" t="s">
        <v>4939</v>
      </c>
      <c r="G3090" s="13" t="s">
        <v>4948</v>
      </c>
      <c r="H3090" s="13" t="s">
        <v>3048</v>
      </c>
      <c r="I3090" s="13" t="s">
        <v>3047</v>
      </c>
      <c r="J3090" s="13">
        <v>0</v>
      </c>
      <c r="K3090" s="13" t="s">
        <v>3023</v>
      </c>
      <c r="L3090" s="13" t="s">
        <v>3028</v>
      </c>
      <c r="M3090" s="14">
        <v>7.5200000000000005</v>
      </c>
      <c r="N3090" s="9">
        <v>10</v>
      </c>
      <c r="O3090" s="15">
        <v>41365</v>
      </c>
    </row>
    <row r="3091" spans="1:15" ht="12.75" customHeight="1" x14ac:dyDescent="0.25">
      <c r="A3091" s="13" t="s">
        <v>6483</v>
      </c>
      <c r="B3091" s="46" t="s">
        <v>9430</v>
      </c>
      <c r="C3091" s="35" t="s">
        <v>9431</v>
      </c>
      <c r="D3091" s="47">
        <v>19760270</v>
      </c>
      <c r="E3091" s="13" t="s">
        <v>10677</v>
      </c>
      <c r="F3091" s="13" t="s">
        <v>4939</v>
      </c>
      <c r="G3091" s="13" t="s">
        <v>4948</v>
      </c>
      <c r="H3091" s="13" t="s">
        <v>3048</v>
      </c>
      <c r="I3091" s="13" t="s">
        <v>3047</v>
      </c>
      <c r="J3091" s="13">
        <v>0</v>
      </c>
      <c r="K3091" s="13" t="s">
        <v>3023</v>
      </c>
      <c r="L3091" s="13" t="s">
        <v>3028</v>
      </c>
      <c r="M3091" s="14">
        <v>73.736000000000004</v>
      </c>
      <c r="N3091" s="9">
        <v>10</v>
      </c>
      <c r="O3091" s="15">
        <v>41365</v>
      </c>
    </row>
    <row r="3092" spans="1:15" ht="12.75" customHeight="1" x14ac:dyDescent="0.25">
      <c r="A3092" s="13" t="s">
        <v>6484</v>
      </c>
      <c r="B3092" s="46" t="s">
        <v>9432</v>
      </c>
      <c r="C3092" s="35" t="s">
        <v>9433</v>
      </c>
      <c r="D3092" s="47">
        <v>19790221</v>
      </c>
      <c r="E3092" s="13" t="s">
        <v>10677</v>
      </c>
      <c r="F3092" s="13" t="s">
        <v>4939</v>
      </c>
      <c r="G3092" s="13" t="s">
        <v>4948</v>
      </c>
      <c r="H3092" s="13" t="s">
        <v>3048</v>
      </c>
      <c r="I3092" s="13" t="s">
        <v>3047</v>
      </c>
      <c r="J3092" s="13">
        <v>0</v>
      </c>
      <c r="K3092" s="13" t="s">
        <v>3023</v>
      </c>
      <c r="L3092" s="13" t="s">
        <v>3028</v>
      </c>
      <c r="M3092" s="14">
        <v>1369.42848</v>
      </c>
      <c r="N3092" s="9">
        <v>10</v>
      </c>
      <c r="O3092" s="15">
        <v>41365</v>
      </c>
    </row>
    <row r="3093" spans="1:15" ht="12.75" customHeight="1" x14ac:dyDescent="0.25">
      <c r="A3093" s="13" t="s">
        <v>6485</v>
      </c>
      <c r="B3093" s="46" t="s">
        <v>9434</v>
      </c>
      <c r="C3093" s="35" t="s">
        <v>9435</v>
      </c>
      <c r="D3093" s="47">
        <v>19860080</v>
      </c>
      <c r="E3093" s="13" t="s">
        <v>10677</v>
      </c>
      <c r="F3093" s="13" t="s">
        <v>4939</v>
      </c>
      <c r="G3093" s="13" t="s">
        <v>4948</v>
      </c>
      <c r="H3093" s="13" t="s">
        <v>3048</v>
      </c>
      <c r="I3093" s="13" t="s">
        <v>3047</v>
      </c>
      <c r="J3093" s="13">
        <v>0</v>
      </c>
      <c r="K3093" s="13" t="s">
        <v>3023</v>
      </c>
      <c r="L3093" s="13" t="s">
        <v>3028</v>
      </c>
      <c r="M3093" s="14">
        <v>76.103999999999999</v>
      </c>
      <c r="N3093" s="9">
        <v>10</v>
      </c>
      <c r="O3093" s="15">
        <v>41365</v>
      </c>
    </row>
    <row r="3094" spans="1:15" ht="12.75" customHeight="1" x14ac:dyDescent="0.25">
      <c r="A3094" s="13" t="s">
        <v>6486</v>
      </c>
      <c r="B3094" s="46" t="s">
        <v>9436</v>
      </c>
      <c r="C3094" s="35" t="s">
        <v>9437</v>
      </c>
      <c r="D3094" s="47">
        <v>19860079</v>
      </c>
      <c r="E3094" s="13" t="s">
        <v>10677</v>
      </c>
      <c r="F3094" s="13" t="s">
        <v>4939</v>
      </c>
      <c r="G3094" s="13" t="s">
        <v>4948</v>
      </c>
      <c r="H3094" s="13" t="s">
        <v>3048</v>
      </c>
      <c r="I3094" s="13" t="s">
        <v>3047</v>
      </c>
      <c r="J3094" s="13">
        <v>0</v>
      </c>
      <c r="K3094" s="13" t="s">
        <v>3023</v>
      </c>
      <c r="L3094" s="13" t="s">
        <v>3028</v>
      </c>
      <c r="M3094" s="14">
        <v>52.304559999999995</v>
      </c>
      <c r="N3094" s="9">
        <v>10</v>
      </c>
      <c r="O3094" s="15">
        <v>41365</v>
      </c>
    </row>
    <row r="3095" spans="1:15" ht="12.75" customHeight="1" x14ac:dyDescent="0.25">
      <c r="A3095" s="13" t="s">
        <v>6487</v>
      </c>
      <c r="B3095" s="46" t="s">
        <v>9438</v>
      </c>
      <c r="C3095" s="35" t="s">
        <v>9439</v>
      </c>
      <c r="D3095" s="47">
        <v>19860076</v>
      </c>
      <c r="E3095" s="13" t="s">
        <v>10677</v>
      </c>
      <c r="F3095" s="13" t="s">
        <v>4939</v>
      </c>
      <c r="G3095" s="13" t="s">
        <v>4948</v>
      </c>
      <c r="H3095" s="13" t="s">
        <v>3048</v>
      </c>
      <c r="I3095" s="13" t="s">
        <v>3047</v>
      </c>
      <c r="J3095" s="13">
        <v>0</v>
      </c>
      <c r="K3095" s="13" t="s">
        <v>3023</v>
      </c>
      <c r="L3095" s="13" t="s">
        <v>3028</v>
      </c>
      <c r="M3095" s="14">
        <v>111.55136159999999</v>
      </c>
      <c r="N3095" s="9">
        <v>10</v>
      </c>
      <c r="O3095" s="15">
        <v>41365</v>
      </c>
    </row>
    <row r="3096" spans="1:15" ht="12.75" customHeight="1" x14ac:dyDescent="0.25">
      <c r="A3096" s="13" t="s">
        <v>6488</v>
      </c>
      <c r="B3096" s="46" t="s">
        <v>9440</v>
      </c>
      <c r="C3096" s="35" t="s">
        <v>9441</v>
      </c>
      <c r="D3096" s="47">
        <v>19860082</v>
      </c>
      <c r="E3096" s="13" t="s">
        <v>10677</v>
      </c>
      <c r="F3096" s="13" t="s">
        <v>4939</v>
      </c>
      <c r="G3096" s="13" t="s">
        <v>4948</v>
      </c>
      <c r="H3096" s="13" t="s">
        <v>3048</v>
      </c>
      <c r="I3096" s="13" t="s">
        <v>3047</v>
      </c>
      <c r="J3096" s="13">
        <v>0</v>
      </c>
      <c r="K3096" s="13" t="s">
        <v>3023</v>
      </c>
      <c r="L3096" s="13" t="s">
        <v>3028</v>
      </c>
      <c r="M3096" s="14">
        <v>33.094521599999993</v>
      </c>
      <c r="N3096" s="9">
        <v>10</v>
      </c>
      <c r="O3096" s="15">
        <v>41365</v>
      </c>
    </row>
    <row r="3097" spans="1:15" ht="12.75" customHeight="1" x14ac:dyDescent="0.25">
      <c r="A3097" s="13" t="s">
        <v>6489</v>
      </c>
      <c r="B3097" s="46" t="s">
        <v>9442</v>
      </c>
      <c r="C3097" s="35" t="s">
        <v>9443</v>
      </c>
      <c r="D3097" s="47">
        <v>19860078</v>
      </c>
      <c r="E3097" s="13" t="s">
        <v>10677</v>
      </c>
      <c r="F3097" s="13" t="s">
        <v>4939</v>
      </c>
      <c r="G3097" s="13" t="s">
        <v>4948</v>
      </c>
      <c r="H3097" s="13" t="s">
        <v>3048</v>
      </c>
      <c r="I3097" s="13" t="s">
        <v>3047</v>
      </c>
      <c r="J3097" s="13">
        <v>0</v>
      </c>
      <c r="K3097" s="13" t="s">
        <v>3023</v>
      </c>
      <c r="L3097" s="13" t="s">
        <v>3028</v>
      </c>
      <c r="M3097" s="14">
        <v>32.231999999999999</v>
      </c>
      <c r="N3097" s="9">
        <v>10</v>
      </c>
      <c r="O3097" s="15">
        <v>41365</v>
      </c>
    </row>
    <row r="3098" spans="1:15" ht="12.75" customHeight="1" x14ac:dyDescent="0.25">
      <c r="A3098" s="13" t="s">
        <v>6490</v>
      </c>
      <c r="B3098" s="46" t="s">
        <v>9444</v>
      </c>
      <c r="C3098" s="35" t="s">
        <v>9445</v>
      </c>
      <c r="D3098" s="47">
        <v>19860081</v>
      </c>
      <c r="E3098" s="13" t="s">
        <v>10677</v>
      </c>
      <c r="F3098" s="13" t="s">
        <v>4939</v>
      </c>
      <c r="G3098" s="13" t="s">
        <v>4948</v>
      </c>
      <c r="H3098" s="13" t="s">
        <v>3048</v>
      </c>
      <c r="I3098" s="13" t="s">
        <v>3047</v>
      </c>
      <c r="J3098" s="13">
        <v>0</v>
      </c>
      <c r="K3098" s="13" t="s">
        <v>3023</v>
      </c>
      <c r="L3098" s="13" t="s">
        <v>3028</v>
      </c>
      <c r="M3098" s="14">
        <v>205.6</v>
      </c>
      <c r="N3098" s="9">
        <v>10</v>
      </c>
      <c r="O3098" s="15">
        <v>41365</v>
      </c>
    </row>
    <row r="3099" spans="1:15" ht="12.75" customHeight="1" x14ac:dyDescent="0.25">
      <c r="A3099" s="13" t="s">
        <v>6491</v>
      </c>
      <c r="B3099" s="46" t="s">
        <v>9446</v>
      </c>
      <c r="C3099" s="35" t="s">
        <v>9447</v>
      </c>
      <c r="D3099" s="47">
        <v>19860228</v>
      </c>
      <c r="E3099" s="13" t="s">
        <v>10677</v>
      </c>
      <c r="F3099" s="13" t="s">
        <v>4939</v>
      </c>
      <c r="G3099" s="13" t="s">
        <v>4948</v>
      </c>
      <c r="H3099" s="13" t="s">
        <v>3048</v>
      </c>
      <c r="I3099" s="13" t="s">
        <v>3047</v>
      </c>
      <c r="J3099" s="13">
        <v>0</v>
      </c>
      <c r="K3099" s="13" t="s">
        <v>3023</v>
      </c>
      <c r="L3099" s="13" t="s">
        <v>3028</v>
      </c>
      <c r="M3099" s="14">
        <v>30.401059200000002</v>
      </c>
      <c r="N3099" s="9">
        <v>10</v>
      </c>
      <c r="O3099" s="15">
        <v>41365</v>
      </c>
    </row>
    <row r="3100" spans="1:15" ht="12.75" customHeight="1" x14ac:dyDescent="0.25">
      <c r="A3100" s="13" t="s">
        <v>6492</v>
      </c>
      <c r="B3100" s="46" t="s">
        <v>9448</v>
      </c>
      <c r="C3100" s="35" t="s">
        <v>9449</v>
      </c>
      <c r="D3100" s="47">
        <v>19860075</v>
      </c>
      <c r="E3100" s="13" t="s">
        <v>10677</v>
      </c>
      <c r="F3100" s="13" t="s">
        <v>4939</v>
      </c>
      <c r="G3100" s="13" t="s">
        <v>4948</v>
      </c>
      <c r="H3100" s="13" t="s">
        <v>3048</v>
      </c>
      <c r="I3100" s="13" t="s">
        <v>3047</v>
      </c>
      <c r="J3100" s="13">
        <v>0</v>
      </c>
      <c r="K3100" s="13" t="s">
        <v>3023</v>
      </c>
      <c r="L3100" s="13" t="s">
        <v>3028</v>
      </c>
      <c r="M3100" s="14">
        <v>32.048000000000002</v>
      </c>
      <c r="N3100" s="9">
        <v>10</v>
      </c>
      <c r="O3100" s="15">
        <v>41365</v>
      </c>
    </row>
    <row r="3101" spans="1:15" ht="12.75" customHeight="1" x14ac:dyDescent="0.25">
      <c r="A3101" s="13" t="s">
        <v>6493</v>
      </c>
      <c r="B3101" s="46" t="s">
        <v>9450</v>
      </c>
      <c r="C3101" s="35" t="s">
        <v>9451</v>
      </c>
      <c r="D3101" s="47">
        <v>19780082</v>
      </c>
      <c r="E3101" s="13" t="s">
        <v>10677</v>
      </c>
      <c r="F3101" s="13" t="s">
        <v>4939</v>
      </c>
      <c r="G3101" s="13" t="s">
        <v>4948</v>
      </c>
      <c r="H3101" s="13" t="s">
        <v>3048</v>
      </c>
      <c r="I3101" s="13" t="s">
        <v>3047</v>
      </c>
      <c r="J3101" s="13">
        <v>0</v>
      </c>
      <c r="K3101" s="13" t="s">
        <v>3023</v>
      </c>
      <c r="L3101" s="13" t="s">
        <v>3028</v>
      </c>
      <c r="M3101" s="14">
        <v>205.50937119999998</v>
      </c>
      <c r="N3101" s="9">
        <v>10</v>
      </c>
      <c r="O3101" s="15">
        <v>41365</v>
      </c>
    </row>
    <row r="3102" spans="1:15" ht="12.75" customHeight="1" x14ac:dyDescent="0.25">
      <c r="A3102" s="13" t="s">
        <v>6494</v>
      </c>
      <c r="B3102" s="46" t="s">
        <v>9452</v>
      </c>
      <c r="C3102" s="35" t="s">
        <v>9453</v>
      </c>
      <c r="D3102" s="47">
        <v>19900055</v>
      </c>
      <c r="E3102" s="13" t="s">
        <v>10677</v>
      </c>
      <c r="F3102" s="13" t="s">
        <v>4939</v>
      </c>
      <c r="G3102" s="13" t="s">
        <v>4948</v>
      </c>
      <c r="H3102" s="13" t="s">
        <v>3048</v>
      </c>
      <c r="I3102" s="13" t="s">
        <v>3047</v>
      </c>
      <c r="J3102" s="13">
        <v>0</v>
      </c>
      <c r="K3102" s="13" t="s">
        <v>3023</v>
      </c>
      <c r="L3102" s="13" t="s">
        <v>3028</v>
      </c>
      <c r="M3102" s="14">
        <v>1210.4000000000001</v>
      </c>
      <c r="N3102" s="9">
        <v>10</v>
      </c>
      <c r="O3102" s="15">
        <v>41365</v>
      </c>
    </row>
    <row r="3103" spans="1:15" ht="12.75" customHeight="1" x14ac:dyDescent="0.25">
      <c r="A3103" s="13" t="s">
        <v>6495</v>
      </c>
      <c r="B3103" s="46" t="s">
        <v>9456</v>
      </c>
      <c r="C3103" s="35" t="s">
        <v>9457</v>
      </c>
      <c r="D3103" s="47">
        <v>19980121</v>
      </c>
      <c r="E3103" s="13" t="s">
        <v>10677</v>
      </c>
      <c r="F3103" s="13" t="s">
        <v>4939</v>
      </c>
      <c r="G3103" s="13" t="s">
        <v>4948</v>
      </c>
      <c r="H3103" s="13" t="s">
        <v>3048</v>
      </c>
      <c r="I3103" s="13" t="s">
        <v>3047</v>
      </c>
      <c r="J3103" s="13">
        <v>0</v>
      </c>
      <c r="K3103" s="13" t="s">
        <v>3023</v>
      </c>
      <c r="L3103" s="13" t="s">
        <v>3028</v>
      </c>
      <c r="M3103" s="14">
        <v>23.16</v>
      </c>
      <c r="N3103" s="9">
        <v>10</v>
      </c>
      <c r="O3103" s="15">
        <v>41365</v>
      </c>
    </row>
    <row r="3104" spans="1:15" ht="12.75" customHeight="1" x14ac:dyDescent="0.25">
      <c r="A3104" s="13" t="s">
        <v>6496</v>
      </c>
      <c r="B3104" s="46" t="s">
        <v>9458</v>
      </c>
      <c r="C3104" s="35" t="s">
        <v>9459</v>
      </c>
      <c r="D3104" s="47">
        <v>19780246</v>
      </c>
      <c r="E3104" s="13" t="s">
        <v>10677</v>
      </c>
      <c r="F3104" s="13" t="s">
        <v>4939</v>
      </c>
      <c r="G3104" s="13" t="s">
        <v>4948</v>
      </c>
      <c r="H3104" s="13" t="s">
        <v>3048</v>
      </c>
      <c r="I3104" s="13" t="s">
        <v>3047</v>
      </c>
      <c r="J3104" s="13">
        <v>0</v>
      </c>
      <c r="K3104" s="13" t="s">
        <v>3023</v>
      </c>
      <c r="L3104" s="13" t="s">
        <v>3028</v>
      </c>
      <c r="M3104" s="14">
        <v>655.70898399999999</v>
      </c>
      <c r="N3104" s="9">
        <v>10</v>
      </c>
      <c r="O3104" s="15">
        <v>41365</v>
      </c>
    </row>
    <row r="3105" spans="1:15" ht="12.75" customHeight="1" x14ac:dyDescent="0.25">
      <c r="A3105" s="13" t="s">
        <v>6497</v>
      </c>
      <c r="B3105" s="46" t="s">
        <v>9456</v>
      </c>
      <c r="C3105" s="35" t="s">
        <v>9460</v>
      </c>
      <c r="D3105" s="47">
        <v>19980119</v>
      </c>
      <c r="E3105" s="13" t="s">
        <v>10677</v>
      </c>
      <c r="F3105" s="13" t="s">
        <v>4939</v>
      </c>
      <c r="G3105" s="13" t="s">
        <v>4948</v>
      </c>
      <c r="H3105" s="13" t="s">
        <v>3048</v>
      </c>
      <c r="I3105" s="13" t="s">
        <v>3047</v>
      </c>
      <c r="J3105" s="13">
        <v>0</v>
      </c>
      <c r="K3105" s="13" t="s">
        <v>3023</v>
      </c>
      <c r="L3105" s="13" t="s">
        <v>3028</v>
      </c>
      <c r="M3105" s="14">
        <v>25.943999999999999</v>
      </c>
      <c r="N3105" s="9">
        <v>10</v>
      </c>
      <c r="O3105" s="15">
        <v>41365</v>
      </c>
    </row>
    <row r="3106" spans="1:15" ht="12.75" customHeight="1" x14ac:dyDescent="0.25">
      <c r="A3106" s="13" t="s">
        <v>6498</v>
      </c>
      <c r="B3106" s="46" t="s">
        <v>9461</v>
      </c>
      <c r="C3106" s="35" t="s">
        <v>9462</v>
      </c>
      <c r="D3106" s="47">
        <v>19900034</v>
      </c>
      <c r="E3106" s="13" t="s">
        <v>10677</v>
      </c>
      <c r="F3106" s="13" t="s">
        <v>4939</v>
      </c>
      <c r="G3106" s="13" t="s">
        <v>4948</v>
      </c>
      <c r="H3106" s="13" t="s">
        <v>3048</v>
      </c>
      <c r="I3106" s="13" t="s">
        <v>3047</v>
      </c>
      <c r="J3106" s="13">
        <v>0</v>
      </c>
      <c r="K3106" s="13" t="s">
        <v>3023</v>
      </c>
      <c r="L3106" s="13" t="s">
        <v>3028</v>
      </c>
      <c r="M3106" s="14">
        <v>10.175614400000001</v>
      </c>
      <c r="N3106" s="9">
        <v>10</v>
      </c>
      <c r="O3106" s="15">
        <v>41365</v>
      </c>
    </row>
    <row r="3107" spans="1:15" ht="12.75" customHeight="1" x14ac:dyDescent="0.25">
      <c r="A3107" s="13" t="s">
        <v>6499</v>
      </c>
      <c r="B3107" s="46" t="s">
        <v>9465</v>
      </c>
      <c r="C3107" s="35" t="s">
        <v>9466</v>
      </c>
      <c r="D3107" s="47">
        <v>19780230</v>
      </c>
      <c r="E3107" s="13" t="s">
        <v>10677</v>
      </c>
      <c r="F3107" s="13" t="s">
        <v>4939</v>
      </c>
      <c r="G3107" s="13" t="s">
        <v>4948</v>
      </c>
      <c r="H3107" s="13" t="s">
        <v>3048</v>
      </c>
      <c r="I3107" s="13" t="s">
        <v>3047</v>
      </c>
      <c r="J3107" s="13">
        <v>0</v>
      </c>
      <c r="K3107" s="13" t="s">
        <v>3023</v>
      </c>
      <c r="L3107" s="13" t="s">
        <v>3028</v>
      </c>
      <c r="M3107" s="14">
        <v>573.6</v>
      </c>
      <c r="N3107" s="9">
        <v>10</v>
      </c>
      <c r="O3107" s="15">
        <v>41365</v>
      </c>
    </row>
    <row r="3108" spans="1:15" ht="12.75" customHeight="1" x14ac:dyDescent="0.25">
      <c r="A3108" s="13" t="s">
        <v>6500</v>
      </c>
      <c r="B3108" s="46" t="s">
        <v>9467</v>
      </c>
      <c r="C3108" s="35" t="s">
        <v>9468</v>
      </c>
      <c r="D3108" s="47">
        <v>19920785</v>
      </c>
      <c r="E3108" s="13" t="s">
        <v>10677</v>
      </c>
      <c r="F3108" s="13" t="s">
        <v>4939</v>
      </c>
      <c r="G3108" s="13" t="s">
        <v>4948</v>
      </c>
      <c r="H3108" s="13" t="s">
        <v>3048</v>
      </c>
      <c r="I3108" s="13" t="s">
        <v>3047</v>
      </c>
      <c r="J3108" s="13">
        <v>0</v>
      </c>
      <c r="K3108" s="13" t="s">
        <v>3023</v>
      </c>
      <c r="L3108" s="13" t="s">
        <v>3028</v>
      </c>
      <c r="M3108" s="14">
        <v>2852.9759999999997</v>
      </c>
      <c r="N3108" s="9">
        <v>10</v>
      </c>
      <c r="O3108" s="15">
        <v>41365</v>
      </c>
    </row>
    <row r="3109" spans="1:15" ht="12.75" customHeight="1" x14ac:dyDescent="0.25">
      <c r="A3109" s="13" t="s">
        <v>6501</v>
      </c>
      <c r="B3109" s="46" t="s">
        <v>9469</v>
      </c>
      <c r="C3109" s="35" t="s">
        <v>9470</v>
      </c>
      <c r="D3109" s="47">
        <v>19960134</v>
      </c>
      <c r="E3109" s="13" t="s">
        <v>10677</v>
      </c>
      <c r="F3109" s="13" t="s">
        <v>4939</v>
      </c>
      <c r="G3109" s="13" t="s">
        <v>4948</v>
      </c>
      <c r="H3109" s="13" t="s">
        <v>3048</v>
      </c>
      <c r="I3109" s="13" t="s">
        <v>3047</v>
      </c>
      <c r="J3109" s="13">
        <v>0</v>
      </c>
      <c r="K3109" s="13" t="s">
        <v>3023</v>
      </c>
      <c r="L3109" s="13" t="s">
        <v>3028</v>
      </c>
      <c r="M3109" s="14">
        <v>1474.0376000000001</v>
      </c>
      <c r="N3109" s="9">
        <v>10</v>
      </c>
      <c r="O3109" s="15">
        <v>41365</v>
      </c>
    </row>
    <row r="3110" spans="1:15" ht="12.75" customHeight="1" x14ac:dyDescent="0.25">
      <c r="A3110" s="13" t="s">
        <v>6502</v>
      </c>
      <c r="B3110" s="46" t="s">
        <v>9471</v>
      </c>
      <c r="C3110" s="35" t="s">
        <v>9472</v>
      </c>
      <c r="D3110" s="47">
        <v>19750200</v>
      </c>
      <c r="E3110" s="13" t="s">
        <v>10677</v>
      </c>
      <c r="F3110" s="13" t="s">
        <v>4939</v>
      </c>
      <c r="G3110" s="13" t="s">
        <v>4948</v>
      </c>
      <c r="H3110" s="13" t="s">
        <v>3048</v>
      </c>
      <c r="I3110" s="13" t="s">
        <v>3047</v>
      </c>
      <c r="J3110" s="13">
        <v>0</v>
      </c>
      <c r="K3110" s="13" t="s">
        <v>3023</v>
      </c>
      <c r="L3110" s="13" t="s">
        <v>3028</v>
      </c>
      <c r="M3110" s="14">
        <v>872.7253584</v>
      </c>
      <c r="N3110" s="9">
        <v>10</v>
      </c>
      <c r="O3110" s="15">
        <v>41365</v>
      </c>
    </row>
    <row r="3111" spans="1:15" ht="12.75" customHeight="1" x14ac:dyDescent="0.25">
      <c r="A3111" s="13" t="s">
        <v>6503</v>
      </c>
      <c r="B3111" s="46" t="s">
        <v>9473</v>
      </c>
      <c r="C3111" s="35" t="s">
        <v>9472</v>
      </c>
      <c r="D3111" s="47">
        <v>19900063</v>
      </c>
      <c r="E3111" s="13" t="s">
        <v>10677</v>
      </c>
      <c r="F3111" s="13" t="s">
        <v>4939</v>
      </c>
      <c r="G3111" s="13" t="s">
        <v>4948</v>
      </c>
      <c r="H3111" s="13" t="s">
        <v>3048</v>
      </c>
      <c r="I3111" s="13" t="s">
        <v>3047</v>
      </c>
      <c r="J3111" s="13">
        <v>0</v>
      </c>
      <c r="K3111" s="13" t="s">
        <v>3023</v>
      </c>
      <c r="L3111" s="13" t="s">
        <v>3028</v>
      </c>
      <c r="M3111" s="14">
        <v>120</v>
      </c>
      <c r="N3111" s="9">
        <v>10</v>
      </c>
      <c r="O3111" s="15">
        <v>41365</v>
      </c>
    </row>
    <row r="3112" spans="1:15" ht="12.75" customHeight="1" x14ac:dyDescent="0.25">
      <c r="A3112" s="13" t="s">
        <v>6504</v>
      </c>
      <c r="B3112" s="46" t="s">
        <v>9474</v>
      </c>
      <c r="C3112" s="35" t="s">
        <v>9472</v>
      </c>
      <c r="D3112" s="47">
        <v>19910378</v>
      </c>
      <c r="E3112" s="13" t="s">
        <v>10677</v>
      </c>
      <c r="F3112" s="13" t="s">
        <v>4939</v>
      </c>
      <c r="G3112" s="13" t="s">
        <v>4948</v>
      </c>
      <c r="H3112" s="13" t="s">
        <v>3048</v>
      </c>
      <c r="I3112" s="13" t="s">
        <v>3047</v>
      </c>
      <c r="J3112" s="13">
        <v>0</v>
      </c>
      <c r="K3112" s="13" t="s">
        <v>3023</v>
      </c>
      <c r="L3112" s="13" t="s">
        <v>3028</v>
      </c>
      <c r="M3112" s="14">
        <v>3318.9620799999998</v>
      </c>
      <c r="N3112" s="9">
        <v>10</v>
      </c>
      <c r="O3112" s="15">
        <v>41365</v>
      </c>
    </row>
    <row r="3113" spans="1:15" ht="12.75" customHeight="1" x14ac:dyDescent="0.25">
      <c r="A3113" s="13" t="s">
        <v>6505</v>
      </c>
      <c r="B3113" s="46" t="s">
        <v>9475</v>
      </c>
      <c r="C3113" s="35" t="s">
        <v>9476</v>
      </c>
      <c r="D3113" s="47">
        <v>19950085</v>
      </c>
      <c r="E3113" s="13" t="s">
        <v>10677</v>
      </c>
      <c r="F3113" s="13" t="s">
        <v>4939</v>
      </c>
      <c r="G3113" s="13" t="s">
        <v>4948</v>
      </c>
      <c r="H3113" s="13" t="s">
        <v>3048</v>
      </c>
      <c r="I3113" s="13" t="s">
        <v>3047</v>
      </c>
      <c r="J3113" s="13">
        <v>0</v>
      </c>
      <c r="K3113" s="13" t="s">
        <v>3023</v>
      </c>
      <c r="L3113" s="13" t="s">
        <v>3028</v>
      </c>
      <c r="M3113" s="14">
        <v>855.41730399999994</v>
      </c>
      <c r="N3113" s="9">
        <v>10</v>
      </c>
      <c r="O3113" s="15">
        <v>41365</v>
      </c>
    </row>
    <row r="3114" spans="1:15" ht="12.75" customHeight="1" x14ac:dyDescent="0.25">
      <c r="A3114" s="13" t="s">
        <v>6506</v>
      </c>
      <c r="B3114" s="46" t="s">
        <v>9477</v>
      </c>
      <c r="C3114" s="35" t="s">
        <v>9476</v>
      </c>
      <c r="D3114" s="47">
        <v>19950102</v>
      </c>
      <c r="E3114" s="13" t="s">
        <v>10677</v>
      </c>
      <c r="F3114" s="13" t="s">
        <v>4939</v>
      </c>
      <c r="G3114" s="13" t="s">
        <v>4948</v>
      </c>
      <c r="H3114" s="13" t="s">
        <v>3048</v>
      </c>
      <c r="I3114" s="13" t="s">
        <v>3047</v>
      </c>
      <c r="J3114" s="13">
        <v>0</v>
      </c>
      <c r="K3114" s="13" t="s">
        <v>3023</v>
      </c>
      <c r="L3114" s="13" t="s">
        <v>3028</v>
      </c>
      <c r="M3114" s="14">
        <v>116.40142080000001</v>
      </c>
      <c r="N3114" s="9">
        <v>10</v>
      </c>
      <c r="O3114" s="15">
        <v>41365</v>
      </c>
    </row>
    <row r="3115" spans="1:15" ht="12.75" customHeight="1" x14ac:dyDescent="0.25">
      <c r="A3115" s="13" t="s">
        <v>6507</v>
      </c>
      <c r="B3115" s="46" t="s">
        <v>9478</v>
      </c>
      <c r="C3115" s="35" t="s">
        <v>9479</v>
      </c>
      <c r="D3115" s="47">
        <v>19950059</v>
      </c>
      <c r="E3115" s="13" t="s">
        <v>10677</v>
      </c>
      <c r="F3115" s="13" t="s">
        <v>4939</v>
      </c>
      <c r="G3115" s="13" t="s">
        <v>4948</v>
      </c>
      <c r="H3115" s="13" t="s">
        <v>3048</v>
      </c>
      <c r="I3115" s="13" t="s">
        <v>3047</v>
      </c>
      <c r="J3115" s="13">
        <v>0</v>
      </c>
      <c r="K3115" s="13" t="s">
        <v>3023</v>
      </c>
      <c r="L3115" s="13" t="s">
        <v>3028</v>
      </c>
      <c r="M3115" s="14">
        <v>332.84719999999999</v>
      </c>
      <c r="N3115" s="9">
        <v>10</v>
      </c>
      <c r="O3115" s="15">
        <v>41365</v>
      </c>
    </row>
    <row r="3116" spans="1:15" ht="12.75" customHeight="1" x14ac:dyDescent="0.25">
      <c r="A3116" s="13" t="s">
        <v>6508</v>
      </c>
      <c r="B3116" s="46" t="s">
        <v>9480</v>
      </c>
      <c r="C3116" s="35" t="s">
        <v>9481</v>
      </c>
      <c r="D3116" s="47">
        <v>19950095</v>
      </c>
      <c r="E3116" s="13" t="s">
        <v>10677</v>
      </c>
      <c r="F3116" s="13" t="s">
        <v>4939</v>
      </c>
      <c r="G3116" s="13" t="s">
        <v>4948</v>
      </c>
      <c r="H3116" s="13" t="s">
        <v>3048</v>
      </c>
      <c r="I3116" s="13" t="s">
        <v>3047</v>
      </c>
      <c r="J3116" s="13">
        <v>0</v>
      </c>
      <c r="K3116" s="13" t="s">
        <v>3023</v>
      </c>
      <c r="L3116" s="13" t="s">
        <v>3028</v>
      </c>
      <c r="M3116" s="14">
        <v>88.664000000000001</v>
      </c>
      <c r="N3116" s="9">
        <v>10</v>
      </c>
      <c r="O3116" s="15">
        <v>41365</v>
      </c>
    </row>
    <row r="3117" spans="1:15" ht="12.75" customHeight="1" x14ac:dyDescent="0.25">
      <c r="A3117" s="13" t="s">
        <v>6509</v>
      </c>
      <c r="B3117" s="46" t="s">
        <v>9482</v>
      </c>
      <c r="C3117" s="35" t="s">
        <v>9483</v>
      </c>
      <c r="D3117" s="47">
        <v>19800112</v>
      </c>
      <c r="E3117" s="13" t="s">
        <v>10677</v>
      </c>
      <c r="F3117" s="13" t="s">
        <v>4939</v>
      </c>
      <c r="G3117" s="13" t="s">
        <v>4948</v>
      </c>
      <c r="H3117" s="13" t="s">
        <v>3048</v>
      </c>
      <c r="I3117" s="13" t="s">
        <v>3047</v>
      </c>
      <c r="J3117" s="13">
        <v>0</v>
      </c>
      <c r="K3117" s="13" t="s">
        <v>3023</v>
      </c>
      <c r="L3117" s="13" t="s">
        <v>3028</v>
      </c>
      <c r="M3117" s="14">
        <v>19.780633599999998</v>
      </c>
      <c r="N3117" s="9">
        <v>10</v>
      </c>
      <c r="O3117" s="15">
        <v>41365</v>
      </c>
    </row>
    <row r="3118" spans="1:15" ht="12.75" customHeight="1" x14ac:dyDescent="0.25">
      <c r="A3118" s="13" t="s">
        <v>6510</v>
      </c>
      <c r="B3118" s="46" t="s">
        <v>9484</v>
      </c>
      <c r="C3118" s="35" t="s">
        <v>9485</v>
      </c>
      <c r="D3118" s="47">
        <v>19780213</v>
      </c>
      <c r="E3118" s="13" t="s">
        <v>10677</v>
      </c>
      <c r="F3118" s="13" t="s">
        <v>4939</v>
      </c>
      <c r="G3118" s="13" t="s">
        <v>4948</v>
      </c>
      <c r="H3118" s="13" t="s">
        <v>3048</v>
      </c>
      <c r="I3118" s="13" t="s">
        <v>3047</v>
      </c>
      <c r="J3118" s="13">
        <v>0</v>
      </c>
      <c r="K3118" s="13" t="s">
        <v>3023</v>
      </c>
      <c r="L3118" s="13" t="s">
        <v>3028</v>
      </c>
      <c r="M3118" s="14">
        <v>166.42359999999999</v>
      </c>
      <c r="N3118" s="9">
        <v>10</v>
      </c>
      <c r="O3118" s="15">
        <v>41365</v>
      </c>
    </row>
    <row r="3119" spans="1:15" ht="12.75" customHeight="1" x14ac:dyDescent="0.25">
      <c r="A3119" s="13" t="s">
        <v>6511</v>
      </c>
      <c r="B3119" s="46" t="s">
        <v>9486</v>
      </c>
      <c r="C3119" s="35" t="s">
        <v>9487</v>
      </c>
      <c r="D3119" s="47">
        <v>19850012</v>
      </c>
      <c r="E3119" s="13" t="s">
        <v>10677</v>
      </c>
      <c r="F3119" s="13" t="s">
        <v>4939</v>
      </c>
      <c r="G3119" s="13" t="s">
        <v>4948</v>
      </c>
      <c r="H3119" s="13" t="s">
        <v>3048</v>
      </c>
      <c r="I3119" s="13" t="s">
        <v>3047</v>
      </c>
      <c r="J3119" s="13">
        <v>0</v>
      </c>
      <c r="K3119" s="13" t="s">
        <v>3023</v>
      </c>
      <c r="L3119" s="13" t="s">
        <v>3028</v>
      </c>
      <c r="M3119" s="14">
        <v>489.99354240000002</v>
      </c>
      <c r="N3119" s="9">
        <v>10</v>
      </c>
      <c r="O3119" s="15">
        <v>41365</v>
      </c>
    </row>
    <row r="3120" spans="1:15" ht="12.75" customHeight="1" x14ac:dyDescent="0.25">
      <c r="A3120" s="13" t="s">
        <v>6512</v>
      </c>
      <c r="B3120" s="46" t="s">
        <v>9488</v>
      </c>
      <c r="C3120" s="35" t="s">
        <v>9489</v>
      </c>
      <c r="D3120" s="47">
        <v>19880458</v>
      </c>
      <c r="E3120" s="13" t="s">
        <v>10677</v>
      </c>
      <c r="F3120" s="13" t="s">
        <v>4939</v>
      </c>
      <c r="G3120" s="13" t="s">
        <v>4948</v>
      </c>
      <c r="H3120" s="13" t="s">
        <v>3048</v>
      </c>
      <c r="I3120" s="13" t="s">
        <v>3047</v>
      </c>
      <c r="J3120" s="13">
        <v>0</v>
      </c>
      <c r="K3120" s="13" t="s">
        <v>3023</v>
      </c>
      <c r="L3120" s="13" t="s">
        <v>3028</v>
      </c>
      <c r="M3120" s="14">
        <v>558.40800000000002</v>
      </c>
      <c r="N3120" s="9">
        <v>10</v>
      </c>
      <c r="O3120" s="15">
        <v>42461</v>
      </c>
    </row>
    <row r="3121" spans="1:15" ht="12.75" customHeight="1" x14ac:dyDescent="0.25">
      <c r="A3121" s="13" t="s">
        <v>6513</v>
      </c>
      <c r="B3121" s="46" t="s">
        <v>9490</v>
      </c>
      <c r="C3121" s="35" t="s">
        <v>9491</v>
      </c>
      <c r="D3121" s="47">
        <v>19860131</v>
      </c>
      <c r="E3121" s="13" t="s">
        <v>10677</v>
      </c>
      <c r="F3121" s="13" t="s">
        <v>4939</v>
      </c>
      <c r="G3121" s="13" t="s">
        <v>4948</v>
      </c>
      <c r="H3121" s="13" t="s">
        <v>3048</v>
      </c>
      <c r="I3121" s="13" t="s">
        <v>3047</v>
      </c>
      <c r="J3121" s="13">
        <v>0</v>
      </c>
      <c r="K3121" s="13" t="s">
        <v>3023</v>
      </c>
      <c r="L3121" s="13" t="s">
        <v>3028</v>
      </c>
      <c r="M3121" s="14">
        <v>1118.4000000000001</v>
      </c>
      <c r="N3121" s="9">
        <v>10</v>
      </c>
      <c r="O3121" s="15">
        <v>41365</v>
      </c>
    </row>
    <row r="3122" spans="1:15" ht="12.75" customHeight="1" x14ac:dyDescent="0.25">
      <c r="A3122" s="13" t="s">
        <v>6514</v>
      </c>
      <c r="B3122" s="46" t="s">
        <v>9492</v>
      </c>
      <c r="C3122" s="35" t="s">
        <v>9493</v>
      </c>
      <c r="D3122" s="47">
        <v>19780206</v>
      </c>
      <c r="E3122" s="13" t="s">
        <v>10677</v>
      </c>
      <c r="F3122" s="13" t="s">
        <v>4939</v>
      </c>
      <c r="G3122" s="13" t="s">
        <v>4948</v>
      </c>
      <c r="H3122" s="13" t="s">
        <v>3048</v>
      </c>
      <c r="I3122" s="13" t="s">
        <v>3047</v>
      </c>
      <c r="J3122" s="13">
        <v>0</v>
      </c>
      <c r="K3122" s="13" t="s">
        <v>3023</v>
      </c>
      <c r="L3122" s="13" t="s">
        <v>3028</v>
      </c>
      <c r="M3122" s="14">
        <v>171.17856</v>
      </c>
      <c r="N3122" s="9">
        <v>10</v>
      </c>
      <c r="O3122" s="15">
        <v>42461</v>
      </c>
    </row>
    <row r="3123" spans="1:15" ht="12.75" customHeight="1" x14ac:dyDescent="0.25">
      <c r="A3123" s="13" t="s">
        <v>6515</v>
      </c>
      <c r="B3123" s="46" t="s">
        <v>9494</v>
      </c>
      <c r="C3123" s="35" t="s">
        <v>9495</v>
      </c>
      <c r="D3123" s="47">
        <v>19810053</v>
      </c>
      <c r="E3123" s="13" t="s">
        <v>10677</v>
      </c>
      <c r="F3123" s="13" t="s">
        <v>4939</v>
      </c>
      <c r="G3123" s="13" t="s">
        <v>4948</v>
      </c>
      <c r="H3123" s="13" t="s">
        <v>3048</v>
      </c>
      <c r="I3123" s="13" t="s">
        <v>3047</v>
      </c>
      <c r="J3123" s="13">
        <v>0</v>
      </c>
      <c r="K3123" s="13" t="s">
        <v>3023</v>
      </c>
      <c r="L3123" s="13" t="s">
        <v>3028</v>
      </c>
      <c r="M3123" s="14">
        <v>65.352000000000004</v>
      </c>
      <c r="N3123" s="9">
        <v>10</v>
      </c>
      <c r="O3123" s="15">
        <v>42461</v>
      </c>
    </row>
    <row r="3124" spans="1:15" ht="12.75" customHeight="1" x14ac:dyDescent="0.25">
      <c r="A3124" s="13" t="s">
        <v>6516</v>
      </c>
      <c r="B3124" s="46" t="s">
        <v>9496</v>
      </c>
      <c r="C3124" s="35" t="s">
        <v>9497</v>
      </c>
      <c r="D3124" s="47">
        <v>19880218</v>
      </c>
      <c r="E3124" s="13" t="s">
        <v>10677</v>
      </c>
      <c r="F3124" s="13" t="s">
        <v>4939</v>
      </c>
      <c r="G3124" s="13" t="s">
        <v>4948</v>
      </c>
      <c r="H3124" s="13" t="s">
        <v>3048</v>
      </c>
      <c r="I3124" s="13" t="s">
        <v>3047</v>
      </c>
      <c r="J3124" s="13">
        <v>0</v>
      </c>
      <c r="K3124" s="13" t="s">
        <v>3023</v>
      </c>
      <c r="L3124" s="13" t="s">
        <v>3028</v>
      </c>
      <c r="M3124" s="14">
        <v>74.5124</v>
      </c>
      <c r="N3124" s="9">
        <v>10</v>
      </c>
      <c r="O3124" s="15">
        <v>41365</v>
      </c>
    </row>
    <row r="3125" spans="1:15" ht="12.75" customHeight="1" x14ac:dyDescent="0.25">
      <c r="A3125" s="13" t="s">
        <v>6517</v>
      </c>
      <c r="B3125" s="46" t="s">
        <v>9498</v>
      </c>
      <c r="C3125" s="35" t="s">
        <v>9499</v>
      </c>
      <c r="D3125" s="47">
        <v>19850092</v>
      </c>
      <c r="E3125" s="13" t="s">
        <v>10677</v>
      </c>
      <c r="F3125" s="13" t="s">
        <v>4939</v>
      </c>
      <c r="G3125" s="13" t="s">
        <v>4948</v>
      </c>
      <c r="H3125" s="13" t="s">
        <v>3048</v>
      </c>
      <c r="I3125" s="13" t="s">
        <v>3047</v>
      </c>
      <c r="J3125" s="13">
        <v>0</v>
      </c>
      <c r="K3125" s="13" t="s">
        <v>3023</v>
      </c>
      <c r="L3125" s="13" t="s">
        <v>3028</v>
      </c>
      <c r="M3125" s="14">
        <v>49.261385599999997</v>
      </c>
      <c r="N3125" s="9">
        <v>10</v>
      </c>
      <c r="O3125" s="15">
        <v>41365</v>
      </c>
    </row>
    <row r="3126" spans="1:15" ht="12.75" customHeight="1" x14ac:dyDescent="0.25">
      <c r="A3126" s="13" t="s">
        <v>6518</v>
      </c>
      <c r="B3126" s="46" t="s">
        <v>9500</v>
      </c>
      <c r="C3126" s="35" t="s">
        <v>9501</v>
      </c>
      <c r="D3126" s="47">
        <v>19780209</v>
      </c>
      <c r="E3126" s="13" t="s">
        <v>10677</v>
      </c>
      <c r="F3126" s="13" t="s">
        <v>4939</v>
      </c>
      <c r="G3126" s="13" t="s">
        <v>4948</v>
      </c>
      <c r="H3126" s="13" t="s">
        <v>3048</v>
      </c>
      <c r="I3126" s="13" t="s">
        <v>3047</v>
      </c>
      <c r="J3126" s="13">
        <v>0</v>
      </c>
      <c r="K3126" s="13" t="s">
        <v>3023</v>
      </c>
      <c r="L3126" s="13" t="s">
        <v>3028</v>
      </c>
      <c r="M3126" s="14">
        <v>11.992000000000001</v>
      </c>
      <c r="N3126" s="9">
        <v>10</v>
      </c>
      <c r="O3126" s="15">
        <v>41365</v>
      </c>
    </row>
    <row r="3127" spans="1:15" ht="12.75" customHeight="1" x14ac:dyDescent="0.25">
      <c r="A3127" s="13" t="s">
        <v>6519</v>
      </c>
      <c r="B3127" s="46" t="s">
        <v>9502</v>
      </c>
      <c r="C3127" s="35" t="s">
        <v>9501</v>
      </c>
      <c r="D3127" s="47">
        <v>19880045</v>
      </c>
      <c r="E3127" s="13" t="s">
        <v>10677</v>
      </c>
      <c r="F3127" s="13" t="s">
        <v>4939</v>
      </c>
      <c r="G3127" s="13" t="s">
        <v>4948</v>
      </c>
      <c r="H3127" s="13" t="s">
        <v>3048</v>
      </c>
      <c r="I3127" s="13" t="s">
        <v>3047</v>
      </c>
      <c r="J3127" s="13">
        <v>0</v>
      </c>
      <c r="K3127" s="13" t="s">
        <v>3023</v>
      </c>
      <c r="L3127" s="13" t="s">
        <v>3028</v>
      </c>
      <c r="M3127" s="14">
        <v>738.72</v>
      </c>
      <c r="N3127" s="9">
        <v>10</v>
      </c>
      <c r="O3127" s="15">
        <v>41365</v>
      </c>
    </row>
    <row r="3128" spans="1:15" ht="12.75" customHeight="1" x14ac:dyDescent="0.25">
      <c r="A3128" s="13" t="s">
        <v>6520</v>
      </c>
      <c r="B3128" s="46" t="s">
        <v>9503</v>
      </c>
      <c r="C3128" s="35" t="s">
        <v>9504</v>
      </c>
      <c r="D3128" s="47">
        <v>19850071</v>
      </c>
      <c r="E3128" s="13" t="s">
        <v>10677</v>
      </c>
      <c r="F3128" s="13" t="s">
        <v>4939</v>
      </c>
      <c r="G3128" s="13" t="s">
        <v>4948</v>
      </c>
      <c r="H3128" s="13" t="s">
        <v>3048</v>
      </c>
      <c r="I3128" s="13" t="s">
        <v>3047</v>
      </c>
      <c r="J3128" s="13">
        <v>0</v>
      </c>
      <c r="K3128" s="13" t="s">
        <v>3023</v>
      </c>
      <c r="L3128" s="13" t="s">
        <v>3028</v>
      </c>
      <c r="M3128" s="14">
        <v>97.65</v>
      </c>
      <c r="N3128" s="9">
        <v>10</v>
      </c>
      <c r="O3128" s="15">
        <v>42095</v>
      </c>
    </row>
    <row r="3129" spans="1:15" ht="12.75" customHeight="1" x14ac:dyDescent="0.25">
      <c r="A3129" s="13" t="s">
        <v>6521</v>
      </c>
      <c r="B3129" s="46" t="s">
        <v>9505</v>
      </c>
      <c r="C3129" s="35" t="s">
        <v>9506</v>
      </c>
      <c r="D3129" s="47">
        <v>19860192</v>
      </c>
      <c r="E3129" s="13" t="s">
        <v>10677</v>
      </c>
      <c r="F3129" s="13" t="s">
        <v>4939</v>
      </c>
      <c r="G3129" s="13" t="s">
        <v>4948</v>
      </c>
      <c r="H3129" s="13" t="s">
        <v>3048</v>
      </c>
      <c r="I3129" s="13" t="s">
        <v>3047</v>
      </c>
      <c r="J3129" s="13">
        <v>0</v>
      </c>
      <c r="K3129" s="13" t="s">
        <v>3023</v>
      </c>
      <c r="L3129" s="13" t="s">
        <v>3028</v>
      </c>
      <c r="M3129" s="14">
        <v>143.59979200000001</v>
      </c>
      <c r="N3129" s="9">
        <v>10</v>
      </c>
      <c r="O3129" s="15">
        <v>41365</v>
      </c>
    </row>
    <row r="3130" spans="1:15" ht="12.75" customHeight="1" x14ac:dyDescent="0.25">
      <c r="A3130" s="13" t="s">
        <v>6522</v>
      </c>
      <c r="B3130" s="46" t="s">
        <v>9507</v>
      </c>
      <c r="C3130" s="35" t="s">
        <v>9508</v>
      </c>
      <c r="D3130" s="47">
        <v>19860127</v>
      </c>
      <c r="E3130" s="13" t="s">
        <v>10677</v>
      </c>
      <c r="F3130" s="13" t="s">
        <v>4939</v>
      </c>
      <c r="G3130" s="13" t="s">
        <v>4948</v>
      </c>
      <c r="H3130" s="13" t="s">
        <v>3048</v>
      </c>
      <c r="I3130" s="13" t="s">
        <v>3047</v>
      </c>
      <c r="J3130" s="13">
        <v>0</v>
      </c>
      <c r="K3130" s="13" t="s">
        <v>3023</v>
      </c>
      <c r="L3130" s="13" t="s">
        <v>3028</v>
      </c>
      <c r="M3130" s="14">
        <v>377.73402239999996</v>
      </c>
      <c r="N3130" s="9">
        <v>10</v>
      </c>
      <c r="O3130" s="15">
        <v>41365</v>
      </c>
    </row>
    <row r="3131" spans="1:15" ht="12.75" customHeight="1" x14ac:dyDescent="0.25">
      <c r="A3131" s="13" t="s">
        <v>6523</v>
      </c>
      <c r="B3131" s="46" t="s">
        <v>9509</v>
      </c>
      <c r="C3131" s="35" t="s">
        <v>9510</v>
      </c>
      <c r="D3131" s="47">
        <v>19860086</v>
      </c>
      <c r="E3131" s="13" t="s">
        <v>10677</v>
      </c>
      <c r="F3131" s="13" t="s">
        <v>4939</v>
      </c>
      <c r="G3131" s="13" t="s">
        <v>4948</v>
      </c>
      <c r="H3131" s="13" t="s">
        <v>3048</v>
      </c>
      <c r="I3131" s="13" t="s">
        <v>3047</v>
      </c>
      <c r="J3131" s="13">
        <v>0</v>
      </c>
      <c r="K3131" s="13" t="s">
        <v>3023</v>
      </c>
      <c r="L3131" s="13" t="s">
        <v>3028</v>
      </c>
      <c r="M3131" s="14">
        <v>58.279999999999994</v>
      </c>
      <c r="N3131" s="9">
        <v>10</v>
      </c>
      <c r="O3131" s="15">
        <v>41365</v>
      </c>
    </row>
    <row r="3132" spans="1:15" ht="12.75" customHeight="1" x14ac:dyDescent="0.25">
      <c r="A3132" s="13" t="s">
        <v>6524</v>
      </c>
      <c r="B3132" s="46" t="s">
        <v>9511</v>
      </c>
      <c r="C3132" s="35" t="s">
        <v>9512</v>
      </c>
      <c r="D3132" s="47">
        <v>19780191</v>
      </c>
      <c r="E3132" s="13" t="s">
        <v>10677</v>
      </c>
      <c r="F3132" s="13" t="s">
        <v>4939</v>
      </c>
      <c r="G3132" s="13" t="s">
        <v>4948</v>
      </c>
      <c r="H3132" s="13" t="s">
        <v>3048</v>
      </c>
      <c r="I3132" s="13" t="s">
        <v>3047</v>
      </c>
      <c r="J3132" s="13">
        <v>0</v>
      </c>
      <c r="K3132" s="13" t="s">
        <v>3023</v>
      </c>
      <c r="L3132" s="13" t="s">
        <v>3028</v>
      </c>
      <c r="M3132" s="14">
        <v>29.6</v>
      </c>
      <c r="N3132" s="9">
        <v>10</v>
      </c>
      <c r="O3132" s="15">
        <v>41365</v>
      </c>
    </row>
    <row r="3133" spans="1:15" ht="12.75" customHeight="1" x14ac:dyDescent="0.25">
      <c r="A3133" s="13" t="s">
        <v>6525</v>
      </c>
      <c r="B3133" s="46" t="s">
        <v>9513</v>
      </c>
      <c r="C3133" s="35" t="s">
        <v>9514</v>
      </c>
      <c r="D3133" s="47">
        <v>19870289</v>
      </c>
      <c r="E3133" s="13" t="s">
        <v>10677</v>
      </c>
      <c r="F3133" s="13" t="s">
        <v>4939</v>
      </c>
      <c r="G3133" s="13" t="s">
        <v>4948</v>
      </c>
      <c r="H3133" s="13" t="s">
        <v>3048</v>
      </c>
      <c r="I3133" s="13" t="s">
        <v>3047</v>
      </c>
      <c r="J3133" s="13">
        <v>0</v>
      </c>
      <c r="K3133" s="13" t="s">
        <v>3023</v>
      </c>
      <c r="L3133" s="13" t="s">
        <v>3028</v>
      </c>
      <c r="M3133" s="14">
        <v>11.112</v>
      </c>
      <c r="N3133" s="9">
        <v>10</v>
      </c>
      <c r="O3133" s="15">
        <v>41365</v>
      </c>
    </row>
    <row r="3134" spans="1:15" ht="12.75" customHeight="1" x14ac:dyDescent="0.25">
      <c r="A3134" s="13" t="s">
        <v>6526</v>
      </c>
      <c r="B3134" s="46" t="s">
        <v>9517</v>
      </c>
      <c r="C3134" s="35" t="s">
        <v>9518</v>
      </c>
      <c r="D3134" s="47">
        <v>19780243</v>
      </c>
      <c r="E3134" s="13" t="s">
        <v>10677</v>
      </c>
      <c r="F3134" s="13" t="s">
        <v>4939</v>
      </c>
      <c r="G3134" s="13" t="s">
        <v>4948</v>
      </c>
      <c r="H3134" s="13" t="s">
        <v>3048</v>
      </c>
      <c r="I3134" s="13" t="s">
        <v>3047</v>
      </c>
      <c r="J3134" s="13">
        <v>0</v>
      </c>
      <c r="K3134" s="13" t="s">
        <v>3023</v>
      </c>
      <c r="L3134" s="13" t="s">
        <v>3028</v>
      </c>
      <c r="M3134" s="14">
        <v>134.84800000000001</v>
      </c>
      <c r="N3134" s="9">
        <v>10</v>
      </c>
      <c r="O3134" s="15">
        <v>41365</v>
      </c>
    </row>
    <row r="3135" spans="1:15" ht="12.75" customHeight="1" x14ac:dyDescent="0.25">
      <c r="A3135" s="13" t="s">
        <v>6527</v>
      </c>
      <c r="B3135" s="46" t="s">
        <v>9519</v>
      </c>
      <c r="C3135" s="35" t="s">
        <v>9520</v>
      </c>
      <c r="D3135" s="47">
        <v>19830664</v>
      </c>
      <c r="E3135" s="13" t="s">
        <v>10677</v>
      </c>
      <c r="F3135" s="13" t="s">
        <v>4939</v>
      </c>
      <c r="G3135" s="13" t="s">
        <v>4948</v>
      </c>
      <c r="H3135" s="13" t="s">
        <v>3048</v>
      </c>
      <c r="I3135" s="13" t="s">
        <v>3047</v>
      </c>
      <c r="J3135" s="13">
        <v>0</v>
      </c>
      <c r="K3135" s="13" t="s">
        <v>3023</v>
      </c>
      <c r="L3135" s="13" t="s">
        <v>3028</v>
      </c>
      <c r="M3135" s="14">
        <v>33.3798192</v>
      </c>
      <c r="N3135" s="9">
        <v>10</v>
      </c>
      <c r="O3135" s="15">
        <v>41365</v>
      </c>
    </row>
    <row r="3136" spans="1:15" ht="12.75" customHeight="1" x14ac:dyDescent="0.25">
      <c r="A3136" s="13" t="s">
        <v>6528</v>
      </c>
      <c r="B3136" s="46" t="s">
        <v>9521</v>
      </c>
      <c r="C3136" s="35" t="s">
        <v>9522</v>
      </c>
      <c r="D3136" s="47">
        <v>19780248</v>
      </c>
      <c r="E3136" s="13" t="s">
        <v>10677</v>
      </c>
      <c r="F3136" s="13" t="s">
        <v>4939</v>
      </c>
      <c r="G3136" s="13" t="s">
        <v>4948</v>
      </c>
      <c r="H3136" s="13" t="s">
        <v>3048</v>
      </c>
      <c r="I3136" s="13" t="s">
        <v>3047</v>
      </c>
      <c r="J3136" s="13">
        <v>0</v>
      </c>
      <c r="K3136" s="13" t="s">
        <v>3023</v>
      </c>
      <c r="L3136" s="13" t="s">
        <v>3028</v>
      </c>
      <c r="M3136" s="14">
        <v>122.21600000000001</v>
      </c>
      <c r="N3136" s="9">
        <v>10</v>
      </c>
      <c r="O3136" s="15">
        <v>41365</v>
      </c>
    </row>
    <row r="3137" spans="1:15" ht="12.75" customHeight="1" x14ac:dyDescent="0.25">
      <c r="A3137" s="13" t="s">
        <v>6529</v>
      </c>
      <c r="B3137" s="46" t="s">
        <v>9523</v>
      </c>
      <c r="C3137" s="35" t="s">
        <v>9524</v>
      </c>
      <c r="D3137" s="47">
        <v>19760220</v>
      </c>
      <c r="E3137" s="13" t="s">
        <v>10677</v>
      </c>
      <c r="F3137" s="13" t="s">
        <v>4939</v>
      </c>
      <c r="G3137" s="13" t="s">
        <v>4948</v>
      </c>
      <c r="H3137" s="13" t="s">
        <v>3048</v>
      </c>
      <c r="I3137" s="13" t="s">
        <v>3047</v>
      </c>
      <c r="J3137" s="13">
        <v>0</v>
      </c>
      <c r="K3137" s="13" t="s">
        <v>3023</v>
      </c>
      <c r="L3137" s="13" t="s">
        <v>3028</v>
      </c>
      <c r="M3137" s="14">
        <v>254.56799999999998</v>
      </c>
      <c r="N3137" s="9">
        <v>10</v>
      </c>
      <c r="O3137" s="15">
        <v>41365</v>
      </c>
    </row>
    <row r="3138" spans="1:15" ht="12.75" customHeight="1" x14ac:dyDescent="0.25">
      <c r="A3138" s="13" t="s">
        <v>6530</v>
      </c>
      <c r="B3138" s="46" t="s">
        <v>9525</v>
      </c>
      <c r="C3138" s="35" t="s">
        <v>9526</v>
      </c>
      <c r="D3138" s="47">
        <v>19880265</v>
      </c>
      <c r="E3138" s="13" t="s">
        <v>10677</v>
      </c>
      <c r="F3138" s="13" t="s">
        <v>4939</v>
      </c>
      <c r="G3138" s="13" t="s">
        <v>4948</v>
      </c>
      <c r="H3138" s="13" t="s">
        <v>3048</v>
      </c>
      <c r="I3138" s="13" t="s">
        <v>3047</v>
      </c>
      <c r="J3138" s="13">
        <v>0</v>
      </c>
      <c r="K3138" s="13" t="s">
        <v>3023</v>
      </c>
      <c r="L3138" s="13" t="s">
        <v>3028</v>
      </c>
      <c r="M3138" s="14">
        <v>139.6</v>
      </c>
      <c r="N3138" s="9">
        <v>10</v>
      </c>
      <c r="O3138" s="15">
        <v>41365</v>
      </c>
    </row>
    <row r="3139" spans="1:15" ht="12.75" customHeight="1" x14ac:dyDescent="0.25">
      <c r="A3139" s="13" t="s">
        <v>6531</v>
      </c>
      <c r="B3139" s="46" t="s">
        <v>9527</v>
      </c>
      <c r="C3139" s="35" t="s">
        <v>9528</v>
      </c>
      <c r="D3139" s="47">
        <v>19760276</v>
      </c>
      <c r="E3139" s="13" t="s">
        <v>10677</v>
      </c>
      <c r="F3139" s="13" t="s">
        <v>4939</v>
      </c>
      <c r="G3139" s="13" t="s">
        <v>4948</v>
      </c>
      <c r="H3139" s="13" t="s">
        <v>3048</v>
      </c>
      <c r="I3139" s="13" t="s">
        <v>3047</v>
      </c>
      <c r="J3139" s="13">
        <v>0</v>
      </c>
      <c r="K3139" s="13" t="s">
        <v>3023</v>
      </c>
      <c r="L3139" s="13" t="s">
        <v>3028</v>
      </c>
      <c r="M3139" s="14">
        <v>6.4</v>
      </c>
      <c r="N3139" s="9">
        <v>10</v>
      </c>
      <c r="O3139" s="15">
        <v>41365</v>
      </c>
    </row>
    <row r="3140" spans="1:15" ht="12.75" customHeight="1" x14ac:dyDescent="0.25">
      <c r="A3140" s="13" t="s">
        <v>6532</v>
      </c>
      <c r="B3140" s="46" t="s">
        <v>9529</v>
      </c>
      <c r="C3140" s="35" t="s">
        <v>9530</v>
      </c>
      <c r="D3140" s="47">
        <v>19760248</v>
      </c>
      <c r="E3140" s="13" t="s">
        <v>10677</v>
      </c>
      <c r="F3140" s="13" t="s">
        <v>4939</v>
      </c>
      <c r="G3140" s="13" t="s">
        <v>4948</v>
      </c>
      <c r="H3140" s="13" t="s">
        <v>3048</v>
      </c>
      <c r="I3140" s="13" t="s">
        <v>3047</v>
      </c>
      <c r="J3140" s="13">
        <v>0</v>
      </c>
      <c r="K3140" s="13" t="s">
        <v>3023</v>
      </c>
      <c r="L3140" s="13" t="s">
        <v>3028</v>
      </c>
      <c r="M3140" s="14">
        <v>5.8079999999999998</v>
      </c>
      <c r="N3140" s="9">
        <v>10</v>
      </c>
      <c r="O3140" s="15">
        <v>41365</v>
      </c>
    </row>
    <row r="3141" spans="1:15" ht="12.75" customHeight="1" x14ac:dyDescent="0.25">
      <c r="A3141" s="13" t="s">
        <v>6533</v>
      </c>
      <c r="B3141" s="46" t="s">
        <v>9531</v>
      </c>
      <c r="C3141" s="35" t="s">
        <v>9532</v>
      </c>
      <c r="D3141" s="47">
        <v>19830194</v>
      </c>
      <c r="E3141" s="13" t="s">
        <v>10677</v>
      </c>
      <c r="F3141" s="13" t="s">
        <v>4939</v>
      </c>
      <c r="G3141" s="13" t="s">
        <v>4948</v>
      </c>
      <c r="H3141" s="13" t="s">
        <v>3048</v>
      </c>
      <c r="I3141" s="13" t="s">
        <v>3047</v>
      </c>
      <c r="J3141" s="13">
        <v>0</v>
      </c>
      <c r="K3141" s="13" t="s">
        <v>3023</v>
      </c>
      <c r="L3141" s="13" t="s">
        <v>3028</v>
      </c>
      <c r="M3141" s="14">
        <v>34.384</v>
      </c>
      <c r="N3141" s="9">
        <v>10</v>
      </c>
      <c r="O3141" s="15">
        <v>41365</v>
      </c>
    </row>
    <row r="3142" spans="1:15" ht="12.75" customHeight="1" x14ac:dyDescent="0.25">
      <c r="A3142" s="13" t="s">
        <v>6534</v>
      </c>
      <c r="B3142" s="46" t="s">
        <v>9533</v>
      </c>
      <c r="C3142" s="35" t="s">
        <v>9534</v>
      </c>
      <c r="D3142" s="47">
        <v>19830348</v>
      </c>
      <c r="E3142" s="13" t="s">
        <v>10677</v>
      </c>
      <c r="F3142" s="13" t="s">
        <v>4939</v>
      </c>
      <c r="G3142" s="13" t="s">
        <v>4948</v>
      </c>
      <c r="H3142" s="13" t="s">
        <v>3048</v>
      </c>
      <c r="I3142" s="13" t="s">
        <v>3047</v>
      </c>
      <c r="J3142" s="13">
        <v>0</v>
      </c>
      <c r="K3142" s="13" t="s">
        <v>3023</v>
      </c>
      <c r="L3142" s="13" t="s">
        <v>3028</v>
      </c>
      <c r="M3142" s="14">
        <v>298.0496</v>
      </c>
      <c r="N3142" s="9">
        <v>10</v>
      </c>
      <c r="O3142" s="15">
        <v>41365</v>
      </c>
    </row>
    <row r="3143" spans="1:15" ht="12.75" customHeight="1" x14ac:dyDescent="0.25">
      <c r="A3143" s="13" t="s">
        <v>6535</v>
      </c>
      <c r="B3143" s="46" t="s">
        <v>9535</v>
      </c>
      <c r="C3143" s="35" t="s">
        <v>9536</v>
      </c>
      <c r="D3143" s="47">
        <v>20160012</v>
      </c>
      <c r="E3143" s="13" t="s">
        <v>10677</v>
      </c>
      <c r="F3143" s="13" t="s">
        <v>4939</v>
      </c>
      <c r="G3143" s="13" t="s">
        <v>4948</v>
      </c>
      <c r="H3143" s="13" t="s">
        <v>3048</v>
      </c>
      <c r="I3143" s="13" t="s">
        <v>3047</v>
      </c>
      <c r="J3143" s="13">
        <v>0</v>
      </c>
      <c r="K3143" s="13" t="s">
        <v>3023</v>
      </c>
      <c r="L3143" s="13" t="s">
        <v>3028</v>
      </c>
      <c r="M3143" s="14">
        <v>35.852398399999998</v>
      </c>
      <c r="N3143" s="9">
        <v>10</v>
      </c>
      <c r="O3143" s="15">
        <v>41365</v>
      </c>
    </row>
    <row r="3144" spans="1:15" ht="12.75" customHeight="1" x14ac:dyDescent="0.25">
      <c r="A3144" s="13" t="s">
        <v>6536</v>
      </c>
      <c r="B3144" s="46" t="s">
        <v>9537</v>
      </c>
      <c r="C3144" s="35" t="s">
        <v>9538</v>
      </c>
      <c r="D3144" s="47">
        <v>20110157</v>
      </c>
      <c r="E3144" s="13" t="s">
        <v>10678</v>
      </c>
      <c r="F3144" s="13" t="s">
        <v>4939</v>
      </c>
      <c r="G3144" s="13" t="s">
        <v>4948</v>
      </c>
      <c r="H3144" s="13" t="s">
        <v>3048</v>
      </c>
      <c r="I3144" s="13" t="s">
        <v>3047</v>
      </c>
      <c r="J3144" s="13">
        <v>0</v>
      </c>
      <c r="K3144" s="13" t="s">
        <v>3023</v>
      </c>
      <c r="L3144" s="13" t="s">
        <v>3028</v>
      </c>
      <c r="M3144" s="14">
        <v>1</v>
      </c>
      <c r="N3144" s="9">
        <v>10</v>
      </c>
      <c r="O3144" s="15">
        <v>41365</v>
      </c>
    </row>
    <row r="3145" spans="1:15" ht="12.75" customHeight="1" x14ac:dyDescent="0.25">
      <c r="A3145" s="13" t="s">
        <v>6537</v>
      </c>
      <c r="B3145" s="46" t="s">
        <v>9539</v>
      </c>
      <c r="C3145" s="35" t="s">
        <v>9540</v>
      </c>
      <c r="D3145" s="47">
        <v>19870284</v>
      </c>
      <c r="E3145" s="13" t="s">
        <v>10677</v>
      </c>
      <c r="F3145" s="13" t="s">
        <v>4939</v>
      </c>
      <c r="G3145" s="13" t="s">
        <v>4948</v>
      </c>
      <c r="H3145" s="13" t="s">
        <v>3048</v>
      </c>
      <c r="I3145" s="13" t="s">
        <v>3047</v>
      </c>
      <c r="J3145" s="13">
        <v>0</v>
      </c>
      <c r="K3145" s="13" t="s">
        <v>3023</v>
      </c>
      <c r="L3145" s="13" t="s">
        <v>3028</v>
      </c>
      <c r="M3145" s="14">
        <v>20</v>
      </c>
      <c r="N3145" s="9">
        <v>10</v>
      </c>
      <c r="O3145" s="15">
        <v>41365</v>
      </c>
    </row>
    <row r="3146" spans="1:15" ht="12.75" customHeight="1" x14ac:dyDescent="0.25">
      <c r="A3146" s="13" t="s">
        <v>6538</v>
      </c>
      <c r="B3146" s="46" t="s">
        <v>9541</v>
      </c>
      <c r="C3146" s="35" t="s">
        <v>9542</v>
      </c>
      <c r="D3146" s="47">
        <v>19820032</v>
      </c>
      <c r="E3146" s="13" t="s">
        <v>10677</v>
      </c>
      <c r="F3146" s="13" t="s">
        <v>4939</v>
      </c>
      <c r="G3146" s="13" t="s">
        <v>4948</v>
      </c>
      <c r="H3146" s="13" t="s">
        <v>3048</v>
      </c>
      <c r="I3146" s="13" t="s">
        <v>3047</v>
      </c>
      <c r="J3146" s="13">
        <v>0</v>
      </c>
      <c r="K3146" s="13" t="s">
        <v>3023</v>
      </c>
      <c r="L3146" s="13" t="s">
        <v>3028</v>
      </c>
      <c r="M3146" s="14">
        <v>371.91467999999998</v>
      </c>
      <c r="N3146" s="9">
        <v>10</v>
      </c>
      <c r="O3146" s="15">
        <v>42095</v>
      </c>
    </row>
    <row r="3147" spans="1:15" ht="12.75" customHeight="1" x14ac:dyDescent="0.25">
      <c r="A3147" s="13" t="s">
        <v>6539</v>
      </c>
      <c r="B3147" s="46" t="s">
        <v>9543</v>
      </c>
      <c r="C3147" s="35" t="s">
        <v>9544</v>
      </c>
      <c r="D3147" s="47">
        <v>19830306</v>
      </c>
      <c r="E3147" s="13" t="s">
        <v>10677</v>
      </c>
      <c r="F3147" s="13" t="s">
        <v>4939</v>
      </c>
      <c r="G3147" s="13" t="s">
        <v>4948</v>
      </c>
      <c r="H3147" s="13" t="s">
        <v>3048</v>
      </c>
      <c r="I3147" s="13" t="s">
        <v>3047</v>
      </c>
      <c r="J3147" s="13">
        <v>0</v>
      </c>
      <c r="K3147" s="13" t="s">
        <v>3023</v>
      </c>
      <c r="L3147" s="13" t="s">
        <v>3028</v>
      </c>
      <c r="M3147" s="14">
        <v>34.287999999999997</v>
      </c>
      <c r="N3147" s="9">
        <v>10</v>
      </c>
      <c r="O3147" s="15">
        <v>41365</v>
      </c>
    </row>
    <row r="3148" spans="1:15" ht="12.75" customHeight="1" x14ac:dyDescent="0.25">
      <c r="A3148" s="13" t="s">
        <v>6540</v>
      </c>
      <c r="B3148" s="46" t="s">
        <v>9545</v>
      </c>
      <c r="C3148" s="35" t="s">
        <v>9546</v>
      </c>
      <c r="D3148" s="47">
        <v>19790161</v>
      </c>
      <c r="E3148" s="13" t="s">
        <v>10677</v>
      </c>
      <c r="F3148" s="13" t="s">
        <v>4939</v>
      </c>
      <c r="G3148" s="13" t="s">
        <v>4948</v>
      </c>
      <c r="H3148" s="13" t="s">
        <v>3048</v>
      </c>
      <c r="I3148" s="13" t="s">
        <v>3047</v>
      </c>
      <c r="J3148" s="13">
        <v>0</v>
      </c>
      <c r="K3148" s="13" t="s">
        <v>3023</v>
      </c>
      <c r="L3148" s="13" t="s">
        <v>3028</v>
      </c>
      <c r="M3148" s="14">
        <v>119.824</v>
      </c>
      <c r="N3148" s="9">
        <v>10</v>
      </c>
      <c r="O3148" s="15">
        <v>41365</v>
      </c>
    </row>
    <row r="3149" spans="1:15" ht="12.75" customHeight="1" x14ac:dyDescent="0.25">
      <c r="A3149" s="13" t="s">
        <v>6541</v>
      </c>
      <c r="B3149" s="46" t="s">
        <v>9547</v>
      </c>
      <c r="C3149" s="35" t="s">
        <v>9548</v>
      </c>
      <c r="D3149" s="47">
        <v>20140072</v>
      </c>
      <c r="E3149" s="13" t="s">
        <v>10677</v>
      </c>
      <c r="F3149" s="13" t="s">
        <v>4939</v>
      </c>
      <c r="G3149" s="13" t="s">
        <v>4948</v>
      </c>
      <c r="H3149" s="13" t="s">
        <v>3048</v>
      </c>
      <c r="I3149" s="13" t="s">
        <v>3047</v>
      </c>
      <c r="J3149" s="13">
        <v>0</v>
      </c>
      <c r="K3149" s="13" t="s">
        <v>3023</v>
      </c>
      <c r="L3149" s="13" t="s">
        <v>3028</v>
      </c>
      <c r="M3149" s="14">
        <v>156.34308479999999</v>
      </c>
      <c r="N3149" s="9">
        <v>10</v>
      </c>
      <c r="O3149" s="15">
        <v>41365</v>
      </c>
    </row>
    <row r="3150" spans="1:15" ht="12.75" customHeight="1" x14ac:dyDescent="0.25">
      <c r="A3150" s="13" t="s">
        <v>6542</v>
      </c>
      <c r="B3150" s="46" t="s">
        <v>9549</v>
      </c>
      <c r="C3150" s="35" t="s">
        <v>9550</v>
      </c>
      <c r="D3150" s="47">
        <v>19870106</v>
      </c>
      <c r="E3150" s="13" t="s">
        <v>10677</v>
      </c>
      <c r="F3150" s="13" t="s">
        <v>4939</v>
      </c>
      <c r="G3150" s="13" t="s">
        <v>4948</v>
      </c>
      <c r="H3150" s="13" t="s">
        <v>3048</v>
      </c>
      <c r="I3150" s="13" t="s">
        <v>3047</v>
      </c>
      <c r="J3150" s="13">
        <v>0</v>
      </c>
      <c r="K3150" s="13" t="s">
        <v>3023</v>
      </c>
      <c r="L3150" s="13" t="s">
        <v>3028</v>
      </c>
      <c r="M3150" s="14">
        <v>0.19019839999999999</v>
      </c>
      <c r="N3150" s="9">
        <v>10</v>
      </c>
      <c r="O3150" s="15">
        <v>41365</v>
      </c>
    </row>
    <row r="3151" spans="1:15" ht="12.75" customHeight="1" x14ac:dyDescent="0.25">
      <c r="A3151" s="13" t="s">
        <v>6543</v>
      </c>
      <c r="B3151" s="46" t="s">
        <v>9551</v>
      </c>
      <c r="C3151" s="35" t="s">
        <v>9552</v>
      </c>
      <c r="D3151" s="47">
        <v>19920921</v>
      </c>
      <c r="E3151" s="13" t="s">
        <v>10677</v>
      </c>
      <c r="F3151" s="13" t="s">
        <v>4939</v>
      </c>
      <c r="G3151" s="13" t="s">
        <v>4948</v>
      </c>
      <c r="H3151" s="13" t="s">
        <v>3048</v>
      </c>
      <c r="I3151" s="13" t="s">
        <v>3047</v>
      </c>
      <c r="J3151" s="13">
        <v>0</v>
      </c>
      <c r="K3151" s="13" t="s">
        <v>3023</v>
      </c>
      <c r="L3151" s="13" t="s">
        <v>3028</v>
      </c>
      <c r="M3151" s="14">
        <v>278.60000000000002</v>
      </c>
      <c r="N3151" s="9">
        <v>10</v>
      </c>
      <c r="O3151" s="15">
        <v>41365</v>
      </c>
    </row>
    <row r="3152" spans="1:15" ht="12.75" customHeight="1" x14ac:dyDescent="0.25">
      <c r="A3152" s="13" t="s">
        <v>6544</v>
      </c>
      <c r="B3152" s="46" t="s">
        <v>9553</v>
      </c>
      <c r="C3152" s="35" t="s">
        <v>9554</v>
      </c>
      <c r="D3152" s="47">
        <v>19950067</v>
      </c>
      <c r="E3152" s="13" t="s">
        <v>10677</v>
      </c>
      <c r="F3152" s="13" t="s">
        <v>4939</v>
      </c>
      <c r="G3152" s="13" t="s">
        <v>4948</v>
      </c>
      <c r="H3152" s="13" t="s">
        <v>3048</v>
      </c>
      <c r="I3152" s="13" t="s">
        <v>3047</v>
      </c>
      <c r="J3152" s="13">
        <v>0</v>
      </c>
      <c r="K3152" s="13" t="s">
        <v>3023</v>
      </c>
      <c r="L3152" s="13" t="s">
        <v>3028</v>
      </c>
      <c r="M3152" s="14">
        <v>175.17599999999999</v>
      </c>
      <c r="N3152" s="9">
        <v>10</v>
      </c>
      <c r="O3152" s="15">
        <v>41365</v>
      </c>
    </row>
    <row r="3153" spans="1:15" ht="12.75" customHeight="1" x14ac:dyDescent="0.25">
      <c r="A3153" s="13" t="s">
        <v>6545</v>
      </c>
      <c r="B3153" s="46" t="s">
        <v>9555</v>
      </c>
      <c r="C3153" s="35" t="s">
        <v>9556</v>
      </c>
      <c r="D3153" s="47">
        <v>20020213</v>
      </c>
      <c r="E3153" s="13" t="s">
        <v>10677</v>
      </c>
      <c r="F3153" s="13" t="s">
        <v>4939</v>
      </c>
      <c r="G3153" s="13" t="s">
        <v>4948</v>
      </c>
      <c r="H3153" s="13" t="s">
        <v>3048</v>
      </c>
      <c r="I3153" s="13" t="s">
        <v>3047</v>
      </c>
      <c r="J3153" s="13">
        <v>0</v>
      </c>
      <c r="K3153" s="13" t="s">
        <v>3023</v>
      </c>
      <c r="L3153" s="13" t="s">
        <v>3028</v>
      </c>
      <c r="M3153" s="14">
        <v>191.52</v>
      </c>
      <c r="N3153" s="9">
        <v>10</v>
      </c>
      <c r="O3153" s="15">
        <v>41365</v>
      </c>
    </row>
    <row r="3154" spans="1:15" ht="12.75" customHeight="1" x14ac:dyDescent="0.25">
      <c r="A3154" s="13" t="s">
        <v>6546</v>
      </c>
      <c r="B3154" s="46" t="s">
        <v>9557</v>
      </c>
      <c r="C3154" s="35" t="s">
        <v>9558</v>
      </c>
      <c r="D3154" s="47">
        <v>20020121</v>
      </c>
      <c r="E3154" s="13" t="s">
        <v>10677</v>
      </c>
      <c r="F3154" s="13" t="s">
        <v>4939</v>
      </c>
      <c r="G3154" s="13" t="s">
        <v>4948</v>
      </c>
      <c r="H3154" s="13" t="s">
        <v>3048</v>
      </c>
      <c r="I3154" s="13" t="s">
        <v>3047</v>
      </c>
      <c r="J3154" s="13">
        <v>0</v>
      </c>
      <c r="K3154" s="13" t="s">
        <v>3023</v>
      </c>
      <c r="L3154" s="13" t="s">
        <v>3028</v>
      </c>
      <c r="M3154" s="14">
        <v>491</v>
      </c>
      <c r="N3154" s="9">
        <v>10</v>
      </c>
      <c r="O3154" s="15">
        <v>41365</v>
      </c>
    </row>
    <row r="3155" spans="1:15" ht="12.75" customHeight="1" x14ac:dyDescent="0.25">
      <c r="A3155" s="13" t="s">
        <v>6547</v>
      </c>
      <c r="B3155" s="46" t="s">
        <v>9559</v>
      </c>
      <c r="C3155" s="35" t="s">
        <v>9560</v>
      </c>
      <c r="D3155" s="47">
        <v>19870146</v>
      </c>
      <c r="E3155" s="13" t="s">
        <v>10677</v>
      </c>
      <c r="F3155" s="13" t="s">
        <v>4939</v>
      </c>
      <c r="G3155" s="13" t="s">
        <v>4948</v>
      </c>
      <c r="H3155" s="13" t="s">
        <v>3048</v>
      </c>
      <c r="I3155" s="13" t="s">
        <v>3047</v>
      </c>
      <c r="J3155" s="13">
        <v>0</v>
      </c>
      <c r="K3155" s="13" t="s">
        <v>3023</v>
      </c>
      <c r="L3155" s="13" t="s">
        <v>3028</v>
      </c>
      <c r="M3155" s="14">
        <v>27.607999999999997</v>
      </c>
      <c r="N3155" s="9">
        <v>10</v>
      </c>
      <c r="O3155" s="15">
        <v>41365</v>
      </c>
    </row>
    <row r="3156" spans="1:15" ht="12.75" customHeight="1" x14ac:dyDescent="0.25">
      <c r="A3156" s="13" t="s">
        <v>6548</v>
      </c>
      <c r="B3156" s="46" t="s">
        <v>9561</v>
      </c>
      <c r="C3156" s="35" t="s">
        <v>9560</v>
      </c>
      <c r="D3156" s="47">
        <v>19870147</v>
      </c>
      <c r="E3156" s="13" t="s">
        <v>10677</v>
      </c>
      <c r="F3156" s="13" t="s">
        <v>4939</v>
      </c>
      <c r="G3156" s="13" t="s">
        <v>4948</v>
      </c>
      <c r="H3156" s="13" t="s">
        <v>3048</v>
      </c>
      <c r="I3156" s="13" t="s">
        <v>3047</v>
      </c>
      <c r="J3156" s="13">
        <v>0</v>
      </c>
      <c r="K3156" s="13" t="s">
        <v>3023</v>
      </c>
      <c r="L3156" s="13" t="s">
        <v>3028</v>
      </c>
      <c r="M3156" s="14">
        <v>622.74827400000004</v>
      </c>
      <c r="N3156" s="9">
        <v>10</v>
      </c>
      <c r="O3156" s="15">
        <v>42095</v>
      </c>
    </row>
    <row r="3157" spans="1:15" ht="12.75" customHeight="1" x14ac:dyDescent="0.25">
      <c r="A3157" s="13" t="s">
        <v>6549</v>
      </c>
      <c r="B3157" s="46" t="s">
        <v>9562</v>
      </c>
      <c r="C3157" s="35" t="s">
        <v>9563</v>
      </c>
      <c r="D3157" s="47">
        <v>20030340</v>
      </c>
      <c r="E3157" s="13" t="s">
        <v>10677</v>
      </c>
      <c r="F3157" s="13" t="s">
        <v>4939</v>
      </c>
      <c r="G3157" s="13" t="s">
        <v>4948</v>
      </c>
      <c r="H3157" s="13" t="s">
        <v>3048</v>
      </c>
      <c r="I3157" s="13" t="s">
        <v>3047</v>
      </c>
      <c r="J3157" s="13">
        <v>0</v>
      </c>
      <c r="K3157" s="13" t="s">
        <v>3023</v>
      </c>
      <c r="L3157" s="13" t="s">
        <v>3028</v>
      </c>
      <c r="M3157" s="14">
        <v>24.536000000000001</v>
      </c>
      <c r="N3157" s="9">
        <v>10</v>
      </c>
      <c r="O3157" s="15">
        <v>41365</v>
      </c>
    </row>
    <row r="3158" spans="1:15" ht="12.75" customHeight="1" x14ac:dyDescent="0.25">
      <c r="A3158" s="13" t="s">
        <v>6550</v>
      </c>
      <c r="B3158" s="46" t="s">
        <v>9564</v>
      </c>
      <c r="C3158" s="35" t="s">
        <v>9565</v>
      </c>
      <c r="D3158" s="47">
        <v>19840526</v>
      </c>
      <c r="E3158" s="13" t="s">
        <v>10677</v>
      </c>
      <c r="F3158" s="13" t="s">
        <v>4939</v>
      </c>
      <c r="G3158" s="13" t="s">
        <v>4948</v>
      </c>
      <c r="H3158" s="13" t="s">
        <v>3048</v>
      </c>
      <c r="I3158" s="13" t="s">
        <v>3047</v>
      </c>
      <c r="J3158" s="13">
        <v>0</v>
      </c>
      <c r="K3158" s="13" t="s">
        <v>3023</v>
      </c>
      <c r="L3158" s="13" t="s">
        <v>3028</v>
      </c>
      <c r="M3158" s="14">
        <v>4</v>
      </c>
      <c r="N3158" s="9">
        <v>10</v>
      </c>
      <c r="O3158" s="15">
        <v>41365</v>
      </c>
    </row>
    <row r="3159" spans="1:15" ht="12.75" customHeight="1" x14ac:dyDescent="0.25">
      <c r="A3159" s="13" t="s">
        <v>6551</v>
      </c>
      <c r="B3159" s="46" t="s">
        <v>9566</v>
      </c>
      <c r="C3159" s="35" t="s">
        <v>9567</v>
      </c>
      <c r="D3159" s="47">
        <v>19810059</v>
      </c>
      <c r="E3159" s="13" t="s">
        <v>10677</v>
      </c>
      <c r="F3159" s="13" t="s">
        <v>4939</v>
      </c>
      <c r="G3159" s="13" t="s">
        <v>4948</v>
      </c>
      <c r="H3159" s="13" t="s">
        <v>3048</v>
      </c>
      <c r="I3159" s="13" t="s">
        <v>3047</v>
      </c>
      <c r="J3159" s="13">
        <v>0</v>
      </c>
      <c r="K3159" s="13" t="s">
        <v>3023</v>
      </c>
      <c r="L3159" s="13" t="s">
        <v>3028</v>
      </c>
      <c r="M3159" s="14">
        <v>361.37695999999994</v>
      </c>
      <c r="N3159" s="9">
        <v>10</v>
      </c>
      <c r="O3159" s="15">
        <v>41365</v>
      </c>
    </row>
    <row r="3160" spans="1:15" ht="12.75" customHeight="1" x14ac:dyDescent="0.25">
      <c r="A3160" s="13" t="s">
        <v>6552</v>
      </c>
      <c r="B3160" s="46" t="s">
        <v>9568</v>
      </c>
      <c r="C3160" s="35" t="s">
        <v>9569</v>
      </c>
      <c r="D3160" s="47">
        <v>20070571</v>
      </c>
      <c r="E3160" s="13" t="s">
        <v>10677</v>
      </c>
      <c r="F3160" s="13" t="s">
        <v>4939</v>
      </c>
      <c r="G3160" s="13" t="s">
        <v>4948</v>
      </c>
      <c r="H3160" s="13" t="s">
        <v>3048</v>
      </c>
      <c r="I3160" s="13" t="s">
        <v>3047</v>
      </c>
      <c r="J3160" s="13">
        <v>0</v>
      </c>
      <c r="K3160" s="13" t="s">
        <v>3023</v>
      </c>
      <c r="L3160" s="13" t="s">
        <v>3028</v>
      </c>
      <c r="M3160" s="14">
        <v>109.34400000000001</v>
      </c>
      <c r="N3160" s="9">
        <v>10</v>
      </c>
      <c r="O3160" s="15">
        <v>41365</v>
      </c>
    </row>
    <row r="3161" spans="1:15" ht="12.75" customHeight="1" x14ac:dyDescent="0.25">
      <c r="A3161" s="13" t="s">
        <v>6553</v>
      </c>
      <c r="B3161" s="46" t="s">
        <v>9570</v>
      </c>
      <c r="C3161" s="35" t="s">
        <v>9571</v>
      </c>
      <c r="D3161" s="47">
        <v>19950155</v>
      </c>
      <c r="E3161" s="13" t="s">
        <v>10677</v>
      </c>
      <c r="F3161" s="13" t="s">
        <v>4939</v>
      </c>
      <c r="G3161" s="13" t="s">
        <v>4948</v>
      </c>
      <c r="H3161" s="13" t="s">
        <v>3048</v>
      </c>
      <c r="I3161" s="13" t="s">
        <v>3047</v>
      </c>
      <c r="J3161" s="13">
        <v>0</v>
      </c>
      <c r="K3161" s="13" t="s">
        <v>3023</v>
      </c>
      <c r="L3161" s="13" t="s">
        <v>3028</v>
      </c>
      <c r="M3161" s="14">
        <v>179.00799999999998</v>
      </c>
      <c r="N3161" s="9">
        <v>10</v>
      </c>
      <c r="O3161" s="15">
        <v>41365</v>
      </c>
    </row>
    <row r="3162" spans="1:15" ht="12.75" customHeight="1" x14ac:dyDescent="0.25">
      <c r="A3162" s="13" t="s">
        <v>6554</v>
      </c>
      <c r="B3162" s="46" t="s">
        <v>9572</v>
      </c>
      <c r="C3162" s="35" t="s">
        <v>9573</v>
      </c>
      <c r="D3162" s="47">
        <v>19960427</v>
      </c>
      <c r="E3162" s="13" t="s">
        <v>10677</v>
      </c>
      <c r="F3162" s="13" t="s">
        <v>4939</v>
      </c>
      <c r="G3162" s="13" t="s">
        <v>4948</v>
      </c>
      <c r="H3162" s="13" t="s">
        <v>3048</v>
      </c>
      <c r="I3162" s="13" t="s">
        <v>3047</v>
      </c>
      <c r="J3162" s="13">
        <v>0</v>
      </c>
      <c r="K3162" s="13" t="s">
        <v>3023</v>
      </c>
      <c r="L3162" s="13" t="s">
        <v>3028</v>
      </c>
      <c r="M3162" s="14">
        <v>74.5124</v>
      </c>
      <c r="N3162" s="9">
        <v>10</v>
      </c>
      <c r="O3162" s="15">
        <v>41365</v>
      </c>
    </row>
    <row r="3163" spans="1:15" ht="12.75" customHeight="1" x14ac:dyDescent="0.25">
      <c r="A3163" s="13" t="s">
        <v>6555</v>
      </c>
      <c r="B3163" s="46" t="s">
        <v>9574</v>
      </c>
      <c r="C3163" s="35" t="s">
        <v>9575</v>
      </c>
      <c r="D3163" s="47">
        <v>20080300</v>
      </c>
      <c r="E3163" s="13" t="s">
        <v>10677</v>
      </c>
      <c r="F3163" s="13" t="s">
        <v>4939</v>
      </c>
      <c r="G3163" s="13" t="s">
        <v>4948</v>
      </c>
      <c r="H3163" s="13" t="s">
        <v>3048</v>
      </c>
      <c r="I3163" s="13" t="s">
        <v>3047</v>
      </c>
      <c r="J3163" s="13">
        <v>0</v>
      </c>
      <c r="K3163" s="13" t="s">
        <v>3023</v>
      </c>
      <c r="L3163" s="13" t="s">
        <v>3028</v>
      </c>
      <c r="M3163" s="14">
        <v>643.28</v>
      </c>
      <c r="N3163" s="9">
        <v>10</v>
      </c>
      <c r="O3163" s="15">
        <v>41365</v>
      </c>
    </row>
    <row r="3164" spans="1:15" ht="12.75" customHeight="1" x14ac:dyDescent="0.25">
      <c r="A3164" s="13" t="s">
        <v>6556</v>
      </c>
      <c r="B3164" s="46" t="s">
        <v>9576</v>
      </c>
      <c r="C3164" s="35" t="s">
        <v>9577</v>
      </c>
      <c r="D3164" s="47">
        <v>19850114</v>
      </c>
      <c r="E3164" s="13" t="s">
        <v>10677</v>
      </c>
      <c r="F3164" s="13" t="s">
        <v>4939</v>
      </c>
      <c r="G3164" s="13" t="s">
        <v>4948</v>
      </c>
      <c r="H3164" s="13" t="s">
        <v>3048</v>
      </c>
      <c r="I3164" s="13" t="s">
        <v>3047</v>
      </c>
      <c r="J3164" s="13">
        <v>0</v>
      </c>
      <c r="K3164" s="13" t="s">
        <v>3023</v>
      </c>
      <c r="L3164" s="13" t="s">
        <v>3028</v>
      </c>
      <c r="M3164" s="14">
        <v>476.72799999999995</v>
      </c>
      <c r="N3164" s="9">
        <v>10</v>
      </c>
      <c r="O3164" s="15">
        <v>41365</v>
      </c>
    </row>
    <row r="3165" spans="1:15" ht="12.75" customHeight="1" x14ac:dyDescent="0.25">
      <c r="A3165" s="13" t="s">
        <v>6557</v>
      </c>
      <c r="B3165" s="46" t="s">
        <v>9580</v>
      </c>
      <c r="C3165" s="35" t="s">
        <v>9581</v>
      </c>
      <c r="D3165" s="47">
        <v>19990432</v>
      </c>
      <c r="E3165" s="13" t="s">
        <v>10677</v>
      </c>
      <c r="F3165" s="13" t="s">
        <v>4939</v>
      </c>
      <c r="G3165" s="13" t="s">
        <v>4948</v>
      </c>
      <c r="H3165" s="13" t="s">
        <v>3048</v>
      </c>
      <c r="I3165" s="13" t="s">
        <v>3047</v>
      </c>
      <c r="J3165" s="13">
        <v>0</v>
      </c>
      <c r="K3165" s="13" t="s">
        <v>3023</v>
      </c>
      <c r="L3165" s="13" t="s">
        <v>3028</v>
      </c>
      <c r="M3165" s="14">
        <v>159.95999999999998</v>
      </c>
      <c r="N3165" s="9">
        <v>10</v>
      </c>
      <c r="O3165" s="15">
        <v>41365</v>
      </c>
    </row>
    <row r="3166" spans="1:15" ht="12.75" customHeight="1" x14ac:dyDescent="0.25">
      <c r="A3166" s="13" t="s">
        <v>6558</v>
      </c>
      <c r="B3166" s="46" t="s">
        <v>9580</v>
      </c>
      <c r="C3166" s="35" t="s">
        <v>9581</v>
      </c>
      <c r="D3166" s="47">
        <v>19990433</v>
      </c>
      <c r="E3166" s="13" t="s">
        <v>10677</v>
      </c>
      <c r="F3166" s="13" t="s">
        <v>4939</v>
      </c>
      <c r="G3166" s="13" t="s">
        <v>4948</v>
      </c>
      <c r="H3166" s="13" t="s">
        <v>3048</v>
      </c>
      <c r="I3166" s="13" t="s">
        <v>3047</v>
      </c>
      <c r="J3166" s="13">
        <v>0</v>
      </c>
      <c r="K3166" s="13" t="s">
        <v>3023</v>
      </c>
      <c r="L3166" s="13" t="s">
        <v>3028</v>
      </c>
      <c r="M3166" s="14">
        <v>159.95999999999998</v>
      </c>
      <c r="N3166" s="9">
        <v>10</v>
      </c>
      <c r="O3166" s="15">
        <v>41365</v>
      </c>
    </row>
    <row r="3167" spans="1:15" ht="12.75" customHeight="1" x14ac:dyDescent="0.25">
      <c r="A3167" s="13" t="s">
        <v>6559</v>
      </c>
      <c r="B3167" s="46" t="s">
        <v>9582</v>
      </c>
      <c r="C3167" s="35" t="s">
        <v>9583</v>
      </c>
      <c r="D3167" s="47">
        <v>19830156</v>
      </c>
      <c r="E3167" s="13" t="s">
        <v>10677</v>
      </c>
      <c r="F3167" s="13" t="s">
        <v>4939</v>
      </c>
      <c r="G3167" s="13" t="s">
        <v>4948</v>
      </c>
      <c r="H3167" s="13" t="s">
        <v>3048</v>
      </c>
      <c r="I3167" s="13" t="s">
        <v>3047</v>
      </c>
      <c r="J3167" s="13">
        <v>0</v>
      </c>
      <c r="K3167" s="13" t="s">
        <v>3023</v>
      </c>
      <c r="L3167" s="13" t="s">
        <v>3028</v>
      </c>
      <c r="M3167" s="14">
        <v>1476</v>
      </c>
      <c r="N3167" s="9">
        <v>10</v>
      </c>
      <c r="O3167" s="15">
        <v>41365</v>
      </c>
    </row>
    <row r="3168" spans="1:15" ht="12.75" customHeight="1" x14ac:dyDescent="0.25">
      <c r="A3168" s="13" t="s">
        <v>6560</v>
      </c>
      <c r="B3168" s="46" t="s">
        <v>9584</v>
      </c>
      <c r="C3168" s="35" t="s">
        <v>9585</v>
      </c>
      <c r="D3168" s="47">
        <v>19930146</v>
      </c>
      <c r="E3168" s="13" t="s">
        <v>10677</v>
      </c>
      <c r="F3168" s="13" t="s">
        <v>4939</v>
      </c>
      <c r="G3168" s="13" t="s">
        <v>4948</v>
      </c>
      <c r="H3168" s="13" t="s">
        <v>3048</v>
      </c>
      <c r="I3168" s="13" t="s">
        <v>3047</v>
      </c>
      <c r="J3168" s="13">
        <v>0</v>
      </c>
      <c r="K3168" s="13" t="s">
        <v>3023</v>
      </c>
      <c r="L3168" s="13" t="s">
        <v>3028</v>
      </c>
      <c r="M3168" s="14">
        <v>170.976</v>
      </c>
      <c r="N3168" s="9">
        <v>10</v>
      </c>
      <c r="O3168" s="15">
        <v>41365</v>
      </c>
    </row>
    <row r="3169" spans="1:15" ht="12.75" customHeight="1" x14ac:dyDescent="0.25">
      <c r="A3169" s="13" t="s">
        <v>6561</v>
      </c>
      <c r="B3169" s="46" t="s">
        <v>9586</v>
      </c>
      <c r="C3169" s="35" t="s">
        <v>9587</v>
      </c>
      <c r="D3169" s="47">
        <v>19930114</v>
      </c>
      <c r="E3169" s="13" t="s">
        <v>10677</v>
      </c>
      <c r="F3169" s="13" t="s">
        <v>4939</v>
      </c>
      <c r="G3169" s="13" t="s">
        <v>4948</v>
      </c>
      <c r="H3169" s="13" t="s">
        <v>3048</v>
      </c>
      <c r="I3169" s="13" t="s">
        <v>3047</v>
      </c>
      <c r="J3169" s="13">
        <v>0</v>
      </c>
      <c r="K3169" s="13" t="s">
        <v>3023</v>
      </c>
      <c r="L3169" s="13" t="s">
        <v>3028</v>
      </c>
      <c r="M3169" s="14">
        <v>91.463999999999999</v>
      </c>
      <c r="N3169" s="9">
        <v>10</v>
      </c>
      <c r="O3169" s="15">
        <v>41365</v>
      </c>
    </row>
    <row r="3170" spans="1:15" ht="12.75" customHeight="1" x14ac:dyDescent="0.25">
      <c r="A3170" s="13" t="s">
        <v>6562</v>
      </c>
      <c r="B3170" s="46" t="s">
        <v>9588</v>
      </c>
      <c r="C3170" s="35" t="s">
        <v>9587</v>
      </c>
      <c r="D3170" s="47">
        <v>19960158</v>
      </c>
      <c r="E3170" s="13" t="s">
        <v>10677</v>
      </c>
      <c r="F3170" s="13" t="s">
        <v>4939</v>
      </c>
      <c r="G3170" s="13" t="s">
        <v>4948</v>
      </c>
      <c r="H3170" s="13" t="s">
        <v>3048</v>
      </c>
      <c r="I3170" s="13" t="s">
        <v>3047</v>
      </c>
      <c r="J3170" s="13">
        <v>0</v>
      </c>
      <c r="K3170" s="13" t="s">
        <v>3023</v>
      </c>
      <c r="L3170" s="13" t="s">
        <v>3028</v>
      </c>
      <c r="M3170" s="14">
        <v>14.575999999999999</v>
      </c>
      <c r="N3170" s="9">
        <v>10</v>
      </c>
      <c r="O3170" s="15">
        <v>41365</v>
      </c>
    </row>
    <row r="3171" spans="1:15" ht="12.75" customHeight="1" x14ac:dyDescent="0.25">
      <c r="A3171" s="13" t="s">
        <v>6563</v>
      </c>
      <c r="B3171" s="46" t="s">
        <v>9589</v>
      </c>
      <c r="C3171" s="35" t="s">
        <v>9590</v>
      </c>
      <c r="D3171" s="47">
        <v>20000086</v>
      </c>
      <c r="E3171" s="13" t="s">
        <v>10677</v>
      </c>
      <c r="F3171" s="13" t="s">
        <v>4939</v>
      </c>
      <c r="G3171" s="13" t="s">
        <v>4948</v>
      </c>
      <c r="H3171" s="13" t="s">
        <v>3048</v>
      </c>
      <c r="I3171" s="13" t="s">
        <v>3047</v>
      </c>
      <c r="J3171" s="13">
        <v>0</v>
      </c>
      <c r="K3171" s="13" t="s">
        <v>3023</v>
      </c>
      <c r="L3171" s="13" t="s">
        <v>3028</v>
      </c>
      <c r="M3171" s="14">
        <v>51.197651999999998</v>
      </c>
      <c r="N3171" s="9">
        <v>10</v>
      </c>
      <c r="O3171" s="15">
        <v>41365</v>
      </c>
    </row>
    <row r="3172" spans="1:15" ht="12.75" customHeight="1" x14ac:dyDescent="0.25">
      <c r="A3172" s="13" t="s">
        <v>6564</v>
      </c>
      <c r="B3172" s="46" t="s">
        <v>9591</v>
      </c>
      <c r="C3172" s="35" t="s">
        <v>9592</v>
      </c>
      <c r="D3172" s="47">
        <v>19850011</v>
      </c>
      <c r="E3172" s="13" t="s">
        <v>10677</v>
      </c>
      <c r="F3172" s="13" t="s">
        <v>4939</v>
      </c>
      <c r="G3172" s="13" t="s">
        <v>4948</v>
      </c>
      <c r="H3172" s="13" t="s">
        <v>3048</v>
      </c>
      <c r="I3172" s="13" t="s">
        <v>3047</v>
      </c>
      <c r="J3172" s="13">
        <v>0</v>
      </c>
      <c r="K3172" s="13" t="s">
        <v>3023</v>
      </c>
      <c r="L3172" s="13" t="s">
        <v>3028</v>
      </c>
      <c r="M3172" s="14">
        <v>380.39679999999998</v>
      </c>
      <c r="N3172" s="9">
        <v>10</v>
      </c>
      <c r="O3172" s="15">
        <v>41365</v>
      </c>
    </row>
    <row r="3173" spans="1:15" ht="12.75" customHeight="1" x14ac:dyDescent="0.25">
      <c r="A3173" s="13" t="s">
        <v>6565</v>
      </c>
      <c r="B3173" s="46" t="s">
        <v>9595</v>
      </c>
      <c r="C3173" s="35" t="s">
        <v>9596</v>
      </c>
      <c r="D3173" s="47">
        <v>19890235</v>
      </c>
      <c r="E3173" s="13" t="s">
        <v>10677</v>
      </c>
      <c r="F3173" s="13" t="s">
        <v>4939</v>
      </c>
      <c r="G3173" s="13" t="s">
        <v>4948</v>
      </c>
      <c r="H3173" s="13" t="s">
        <v>3048</v>
      </c>
      <c r="I3173" s="13" t="s">
        <v>3047</v>
      </c>
      <c r="J3173" s="13">
        <v>0</v>
      </c>
      <c r="K3173" s="13" t="s">
        <v>3023</v>
      </c>
      <c r="L3173" s="13" t="s">
        <v>3028</v>
      </c>
      <c r="M3173" s="14">
        <v>7.6</v>
      </c>
      <c r="N3173" s="9">
        <v>10</v>
      </c>
      <c r="O3173" s="15">
        <v>41365</v>
      </c>
    </row>
    <row r="3174" spans="1:15" ht="12.75" customHeight="1" x14ac:dyDescent="0.25">
      <c r="A3174" s="13" t="s">
        <v>6566</v>
      </c>
      <c r="B3174" s="48" t="s">
        <v>9597</v>
      </c>
      <c r="C3174" s="35" t="s">
        <v>9598</v>
      </c>
      <c r="D3174" s="47">
        <v>19960006</v>
      </c>
      <c r="E3174" s="13" t="s">
        <v>10677</v>
      </c>
      <c r="F3174" s="13" t="s">
        <v>4939</v>
      </c>
      <c r="G3174" s="13" t="s">
        <v>4948</v>
      </c>
      <c r="H3174" s="13" t="s">
        <v>3048</v>
      </c>
      <c r="I3174" s="13" t="s">
        <v>3047</v>
      </c>
      <c r="J3174" s="13">
        <v>0</v>
      </c>
      <c r="K3174" s="13" t="s">
        <v>3023</v>
      </c>
      <c r="L3174" s="13" t="s">
        <v>3028</v>
      </c>
      <c r="M3174" s="14">
        <v>141.54400000000001</v>
      </c>
      <c r="N3174" s="9">
        <v>10</v>
      </c>
      <c r="O3174" s="15">
        <v>41365</v>
      </c>
    </row>
    <row r="3175" spans="1:15" ht="12.75" customHeight="1" x14ac:dyDescent="0.25">
      <c r="A3175" s="13" t="s">
        <v>6567</v>
      </c>
      <c r="B3175" s="46" t="s">
        <v>9601</v>
      </c>
      <c r="C3175" s="35" t="s">
        <v>9602</v>
      </c>
      <c r="D3175" s="47">
        <v>19770399</v>
      </c>
      <c r="E3175" s="13" t="s">
        <v>10677</v>
      </c>
      <c r="F3175" s="13" t="s">
        <v>4939</v>
      </c>
      <c r="G3175" s="13" t="s">
        <v>4948</v>
      </c>
      <c r="H3175" s="13" t="s">
        <v>3048</v>
      </c>
      <c r="I3175" s="13" t="s">
        <v>3047</v>
      </c>
      <c r="J3175" s="13">
        <v>0</v>
      </c>
      <c r="K3175" s="13" t="s">
        <v>3023</v>
      </c>
      <c r="L3175" s="13" t="s">
        <v>3028</v>
      </c>
      <c r="M3175" s="14">
        <v>145.13999999999999</v>
      </c>
      <c r="N3175" s="9">
        <v>10</v>
      </c>
      <c r="O3175" s="15">
        <v>42095</v>
      </c>
    </row>
    <row r="3176" spans="1:15" ht="12.75" customHeight="1" x14ac:dyDescent="0.25">
      <c r="A3176" s="13" t="s">
        <v>6568</v>
      </c>
      <c r="B3176" s="46" t="s">
        <v>9603</v>
      </c>
      <c r="C3176" s="35" t="s">
        <v>9604</v>
      </c>
      <c r="D3176" s="47">
        <v>19920733</v>
      </c>
      <c r="E3176" s="13" t="s">
        <v>10677</v>
      </c>
      <c r="F3176" s="13" t="s">
        <v>4939</v>
      </c>
      <c r="G3176" s="13" t="s">
        <v>4948</v>
      </c>
      <c r="H3176" s="13" t="s">
        <v>3048</v>
      </c>
      <c r="I3176" s="13" t="s">
        <v>3047</v>
      </c>
      <c r="J3176" s="13">
        <v>0</v>
      </c>
      <c r="K3176" s="13" t="s">
        <v>3023</v>
      </c>
      <c r="L3176" s="13" t="s">
        <v>3028</v>
      </c>
      <c r="M3176" s="14">
        <v>48.62</v>
      </c>
      <c r="N3176" s="9">
        <v>10</v>
      </c>
      <c r="O3176" s="15">
        <v>42095</v>
      </c>
    </row>
    <row r="3177" spans="1:15" ht="12.75" customHeight="1" x14ac:dyDescent="0.25">
      <c r="A3177" s="13" t="s">
        <v>6569</v>
      </c>
      <c r="B3177" s="46" t="s">
        <v>9605</v>
      </c>
      <c r="C3177" s="35" t="s">
        <v>9606</v>
      </c>
      <c r="D3177" s="47">
        <v>20140025</v>
      </c>
      <c r="E3177" s="13" t="s">
        <v>10677</v>
      </c>
      <c r="F3177" s="13" t="s">
        <v>4939</v>
      </c>
      <c r="G3177" s="13" t="s">
        <v>4948</v>
      </c>
      <c r="H3177" s="13" t="s">
        <v>3048</v>
      </c>
      <c r="I3177" s="13" t="s">
        <v>3047</v>
      </c>
      <c r="J3177" s="13">
        <v>0</v>
      </c>
      <c r="K3177" s="13" t="s">
        <v>3023</v>
      </c>
      <c r="L3177" s="13" t="s">
        <v>3028</v>
      </c>
      <c r="M3177" s="14">
        <v>339.96</v>
      </c>
      <c r="N3177" s="9">
        <v>10</v>
      </c>
      <c r="O3177" s="15">
        <v>41365</v>
      </c>
    </row>
    <row r="3178" spans="1:15" ht="12.75" customHeight="1" x14ac:dyDescent="0.25">
      <c r="A3178" s="13" t="s">
        <v>6570</v>
      </c>
      <c r="B3178" s="46" t="s">
        <v>9607</v>
      </c>
      <c r="C3178" s="35" t="s">
        <v>9608</v>
      </c>
      <c r="D3178" s="47">
        <v>19860070</v>
      </c>
      <c r="E3178" s="13" t="s">
        <v>10677</v>
      </c>
      <c r="F3178" s="13" t="s">
        <v>4939</v>
      </c>
      <c r="G3178" s="13" t="s">
        <v>4948</v>
      </c>
      <c r="H3178" s="13" t="s">
        <v>3048</v>
      </c>
      <c r="I3178" s="13" t="s">
        <v>3047</v>
      </c>
      <c r="J3178" s="13">
        <v>0</v>
      </c>
      <c r="K3178" s="13" t="s">
        <v>3023</v>
      </c>
      <c r="L3178" s="13" t="s">
        <v>3028</v>
      </c>
      <c r="M3178" s="14">
        <v>95.408000000000001</v>
      </c>
      <c r="N3178" s="9">
        <v>10</v>
      </c>
      <c r="O3178" s="15">
        <v>41365</v>
      </c>
    </row>
    <row r="3179" spans="1:15" ht="12.75" customHeight="1" x14ac:dyDescent="0.25">
      <c r="A3179" s="13" t="s">
        <v>6571</v>
      </c>
      <c r="B3179" s="46" t="s">
        <v>9609</v>
      </c>
      <c r="C3179" s="35" t="s">
        <v>9610</v>
      </c>
      <c r="D3179" s="47">
        <v>19780239</v>
      </c>
      <c r="E3179" s="13" t="s">
        <v>10677</v>
      </c>
      <c r="F3179" s="13" t="s">
        <v>4939</v>
      </c>
      <c r="G3179" s="13" t="s">
        <v>4948</v>
      </c>
      <c r="H3179" s="13" t="s">
        <v>3048</v>
      </c>
      <c r="I3179" s="13" t="s">
        <v>3047</v>
      </c>
      <c r="J3179" s="13">
        <v>0</v>
      </c>
      <c r="K3179" s="13" t="s">
        <v>3023</v>
      </c>
      <c r="L3179" s="13" t="s">
        <v>3028</v>
      </c>
      <c r="M3179" s="14">
        <v>294.59199999999998</v>
      </c>
      <c r="N3179" s="9">
        <v>10</v>
      </c>
      <c r="O3179" s="15">
        <v>41365</v>
      </c>
    </row>
    <row r="3180" spans="1:15" ht="12.75" customHeight="1" x14ac:dyDescent="0.25">
      <c r="A3180" s="13" t="s">
        <v>6572</v>
      </c>
      <c r="B3180" s="46" t="s">
        <v>9614</v>
      </c>
      <c r="C3180" s="35" t="s">
        <v>9615</v>
      </c>
      <c r="D3180" s="47">
        <v>20090014</v>
      </c>
      <c r="E3180" s="13" t="s">
        <v>10677</v>
      </c>
      <c r="F3180" s="13" t="s">
        <v>4939</v>
      </c>
      <c r="G3180" s="13" t="s">
        <v>4948</v>
      </c>
      <c r="H3180" s="13" t="s">
        <v>3048</v>
      </c>
      <c r="I3180" s="13" t="s">
        <v>3047</v>
      </c>
      <c r="J3180" s="13">
        <v>0</v>
      </c>
      <c r="K3180" s="13" t="s">
        <v>3023</v>
      </c>
      <c r="L3180" s="13" t="s">
        <v>3028</v>
      </c>
      <c r="M3180" s="14">
        <v>322.608</v>
      </c>
      <c r="N3180" s="9">
        <v>10</v>
      </c>
      <c r="O3180" s="15">
        <v>41365</v>
      </c>
    </row>
    <row r="3181" spans="1:15" ht="12.75" customHeight="1" x14ac:dyDescent="0.25">
      <c r="A3181" s="13" t="s">
        <v>6573</v>
      </c>
      <c r="B3181" s="46" t="s">
        <v>9616</v>
      </c>
      <c r="C3181" s="35" t="s">
        <v>9617</v>
      </c>
      <c r="D3181" s="47">
        <v>20090015</v>
      </c>
      <c r="E3181" s="13" t="s">
        <v>10677</v>
      </c>
      <c r="F3181" s="13" t="s">
        <v>4939</v>
      </c>
      <c r="G3181" s="13" t="s">
        <v>4948</v>
      </c>
      <c r="H3181" s="13" t="s">
        <v>3048</v>
      </c>
      <c r="I3181" s="13" t="s">
        <v>3047</v>
      </c>
      <c r="J3181" s="13">
        <v>0</v>
      </c>
      <c r="K3181" s="13" t="s">
        <v>3023</v>
      </c>
      <c r="L3181" s="13" t="s">
        <v>3028</v>
      </c>
      <c r="M3181" s="14">
        <v>9.3040000000000003</v>
      </c>
      <c r="N3181" s="9">
        <v>10</v>
      </c>
      <c r="O3181" s="15">
        <v>41365</v>
      </c>
    </row>
    <row r="3182" spans="1:15" ht="12.75" customHeight="1" x14ac:dyDescent="0.25">
      <c r="A3182" s="13" t="s">
        <v>6574</v>
      </c>
      <c r="B3182" s="46" t="s">
        <v>9618</v>
      </c>
      <c r="C3182" s="35" t="s">
        <v>9619</v>
      </c>
      <c r="D3182" s="47">
        <v>19890199</v>
      </c>
      <c r="E3182" s="13" t="s">
        <v>10677</v>
      </c>
      <c r="F3182" s="13" t="s">
        <v>4939</v>
      </c>
      <c r="G3182" s="13" t="s">
        <v>4948</v>
      </c>
      <c r="H3182" s="13" t="s">
        <v>3048</v>
      </c>
      <c r="I3182" s="13" t="s">
        <v>3047</v>
      </c>
      <c r="J3182" s="13">
        <v>0</v>
      </c>
      <c r="K3182" s="13" t="s">
        <v>3023</v>
      </c>
      <c r="L3182" s="13" t="s">
        <v>3028</v>
      </c>
      <c r="M3182" s="14">
        <v>139.096</v>
      </c>
      <c r="N3182" s="9">
        <v>10</v>
      </c>
      <c r="O3182" s="15">
        <v>41365</v>
      </c>
    </row>
    <row r="3183" spans="1:15" ht="12.75" customHeight="1" x14ac:dyDescent="0.25">
      <c r="A3183" s="13" t="s">
        <v>6575</v>
      </c>
      <c r="B3183" s="46" t="s">
        <v>9620</v>
      </c>
      <c r="C3183" s="35" t="s">
        <v>9621</v>
      </c>
      <c r="D3183" s="47">
        <v>19930525</v>
      </c>
      <c r="E3183" s="13" t="s">
        <v>10677</v>
      </c>
      <c r="F3183" s="13" t="s">
        <v>4939</v>
      </c>
      <c r="G3183" s="13" t="s">
        <v>4948</v>
      </c>
      <c r="H3183" s="13" t="s">
        <v>3048</v>
      </c>
      <c r="I3183" s="13" t="s">
        <v>3047</v>
      </c>
      <c r="J3183" s="13">
        <v>0</v>
      </c>
      <c r="K3183" s="13" t="s">
        <v>3023</v>
      </c>
      <c r="L3183" s="13" t="s">
        <v>3028</v>
      </c>
      <c r="M3183" s="14">
        <v>37.648000000000003</v>
      </c>
      <c r="N3183" s="9">
        <v>10</v>
      </c>
      <c r="O3183" s="15">
        <v>41365</v>
      </c>
    </row>
    <row r="3184" spans="1:15" ht="12.75" customHeight="1" x14ac:dyDescent="0.25">
      <c r="A3184" s="13" t="s">
        <v>6576</v>
      </c>
      <c r="B3184" s="46" t="s">
        <v>9622</v>
      </c>
      <c r="C3184" s="35" t="s">
        <v>9623</v>
      </c>
      <c r="D3184" s="47">
        <v>19830191</v>
      </c>
      <c r="E3184" s="13" t="s">
        <v>10677</v>
      </c>
      <c r="F3184" s="13" t="s">
        <v>4939</v>
      </c>
      <c r="G3184" s="13" t="s">
        <v>4948</v>
      </c>
      <c r="H3184" s="13" t="s">
        <v>3048</v>
      </c>
      <c r="I3184" s="13" t="s">
        <v>3047</v>
      </c>
      <c r="J3184" s="13">
        <v>0</v>
      </c>
      <c r="K3184" s="13" t="s">
        <v>3023</v>
      </c>
      <c r="L3184" s="13" t="s">
        <v>3028</v>
      </c>
      <c r="M3184" s="14">
        <v>4.6598607999999997</v>
      </c>
      <c r="N3184" s="9">
        <v>10</v>
      </c>
      <c r="O3184" s="15">
        <v>42461</v>
      </c>
    </row>
    <row r="3185" spans="1:15" ht="12.75" customHeight="1" x14ac:dyDescent="0.25">
      <c r="A3185" s="13" t="s">
        <v>6577</v>
      </c>
      <c r="B3185" s="46" t="s">
        <v>9624</v>
      </c>
      <c r="C3185" s="35" t="s">
        <v>9625</v>
      </c>
      <c r="D3185" s="47">
        <v>19920725</v>
      </c>
      <c r="E3185" s="13" t="s">
        <v>10677</v>
      </c>
      <c r="F3185" s="13" t="s">
        <v>4939</v>
      </c>
      <c r="G3185" s="13" t="s">
        <v>4948</v>
      </c>
      <c r="H3185" s="13" t="s">
        <v>3048</v>
      </c>
      <c r="I3185" s="13" t="s">
        <v>3047</v>
      </c>
      <c r="J3185" s="13">
        <v>0</v>
      </c>
      <c r="K3185" s="13" t="s">
        <v>3023</v>
      </c>
      <c r="L3185" s="13" t="s">
        <v>3028</v>
      </c>
      <c r="M3185" s="14">
        <v>140.14400000000001</v>
      </c>
      <c r="N3185" s="9">
        <v>10</v>
      </c>
      <c r="O3185" s="15">
        <v>42461</v>
      </c>
    </row>
    <row r="3186" spans="1:15" ht="12.75" customHeight="1" x14ac:dyDescent="0.25">
      <c r="A3186" s="13" t="s">
        <v>6578</v>
      </c>
      <c r="B3186" s="46" t="s">
        <v>9626</v>
      </c>
      <c r="C3186" s="35" t="s">
        <v>9627</v>
      </c>
      <c r="D3186" s="47">
        <v>19830299</v>
      </c>
      <c r="E3186" s="13" t="s">
        <v>10677</v>
      </c>
      <c r="F3186" s="13" t="s">
        <v>4939</v>
      </c>
      <c r="G3186" s="13" t="s">
        <v>4948</v>
      </c>
      <c r="H3186" s="13" t="s">
        <v>3048</v>
      </c>
      <c r="I3186" s="13" t="s">
        <v>3047</v>
      </c>
      <c r="J3186" s="13">
        <v>0</v>
      </c>
      <c r="K3186" s="13" t="s">
        <v>3023</v>
      </c>
      <c r="L3186" s="13" t="s">
        <v>3028</v>
      </c>
      <c r="M3186" s="14">
        <v>61.664000000000001</v>
      </c>
      <c r="N3186" s="9">
        <v>10</v>
      </c>
      <c r="O3186" s="15">
        <v>42461</v>
      </c>
    </row>
    <row r="3187" spans="1:15" ht="12.75" customHeight="1" x14ac:dyDescent="0.25">
      <c r="A3187" s="13" t="s">
        <v>6579</v>
      </c>
      <c r="B3187" s="46" t="s">
        <v>9628</v>
      </c>
      <c r="C3187" s="35" t="s">
        <v>9629</v>
      </c>
      <c r="D3187" s="47">
        <v>19960182</v>
      </c>
      <c r="E3187" s="13" t="s">
        <v>10677</v>
      </c>
      <c r="F3187" s="13" t="s">
        <v>4939</v>
      </c>
      <c r="G3187" s="13" t="s">
        <v>4948</v>
      </c>
      <c r="H3187" s="13" t="s">
        <v>3048</v>
      </c>
      <c r="I3187" s="13" t="s">
        <v>3047</v>
      </c>
      <c r="J3187" s="13">
        <v>0</v>
      </c>
      <c r="K3187" s="13" t="s">
        <v>3023</v>
      </c>
      <c r="L3187" s="13" t="s">
        <v>3028</v>
      </c>
      <c r="M3187" s="14">
        <v>102.208</v>
      </c>
      <c r="N3187" s="9">
        <v>10</v>
      </c>
      <c r="O3187" s="15">
        <v>42461</v>
      </c>
    </row>
    <row r="3188" spans="1:15" ht="12.75" customHeight="1" x14ac:dyDescent="0.25">
      <c r="A3188" s="13" t="s">
        <v>6580</v>
      </c>
      <c r="B3188" s="46" t="s">
        <v>9632</v>
      </c>
      <c r="C3188" s="35" t="s">
        <v>9633</v>
      </c>
      <c r="D3188" s="47">
        <v>19780003</v>
      </c>
      <c r="E3188" s="13" t="s">
        <v>10677</v>
      </c>
      <c r="F3188" s="13" t="s">
        <v>4939</v>
      </c>
      <c r="G3188" s="13" t="s">
        <v>4948</v>
      </c>
      <c r="H3188" s="13" t="s">
        <v>3048</v>
      </c>
      <c r="I3188" s="13" t="s">
        <v>3047</v>
      </c>
      <c r="J3188" s="13">
        <v>0</v>
      </c>
      <c r="K3188" s="13" t="s">
        <v>3023</v>
      </c>
      <c r="L3188" s="13" t="s">
        <v>3028</v>
      </c>
      <c r="M3188" s="14">
        <v>184.34399999999999</v>
      </c>
      <c r="N3188" s="9">
        <v>10</v>
      </c>
      <c r="O3188" s="15">
        <v>41365</v>
      </c>
    </row>
    <row r="3189" spans="1:15" ht="12.75" customHeight="1" x14ac:dyDescent="0.25">
      <c r="A3189" s="13" t="s">
        <v>6581</v>
      </c>
      <c r="B3189" s="46" t="s">
        <v>9634</v>
      </c>
      <c r="C3189" s="35" t="s">
        <v>9633</v>
      </c>
      <c r="D3189" s="47">
        <v>19780004</v>
      </c>
      <c r="E3189" s="13" t="s">
        <v>10677</v>
      </c>
      <c r="F3189" s="13" t="s">
        <v>4939</v>
      </c>
      <c r="G3189" s="13" t="s">
        <v>4948</v>
      </c>
      <c r="H3189" s="13" t="s">
        <v>3048</v>
      </c>
      <c r="I3189" s="13" t="s">
        <v>3047</v>
      </c>
      <c r="J3189" s="13">
        <v>0</v>
      </c>
      <c r="K3189" s="13" t="s">
        <v>3023</v>
      </c>
      <c r="L3189" s="13" t="s">
        <v>3028</v>
      </c>
      <c r="M3189" s="14">
        <v>69.128</v>
      </c>
      <c r="N3189" s="9">
        <v>10</v>
      </c>
      <c r="O3189" s="15">
        <v>41365</v>
      </c>
    </row>
    <row r="3190" spans="1:15" ht="12.75" customHeight="1" x14ac:dyDescent="0.25">
      <c r="A3190" s="13" t="s">
        <v>6582</v>
      </c>
      <c r="B3190" s="46" t="s">
        <v>9635</v>
      </c>
      <c r="C3190" s="35" t="s">
        <v>9636</v>
      </c>
      <c r="D3190" s="47">
        <v>19880470</v>
      </c>
      <c r="E3190" s="13" t="s">
        <v>10677</v>
      </c>
      <c r="F3190" s="13" t="s">
        <v>4939</v>
      </c>
      <c r="G3190" s="13" t="s">
        <v>4948</v>
      </c>
      <c r="H3190" s="13" t="s">
        <v>3048</v>
      </c>
      <c r="I3190" s="13" t="s">
        <v>3047</v>
      </c>
      <c r="J3190" s="13">
        <v>0</v>
      </c>
      <c r="K3190" s="13" t="s">
        <v>3023</v>
      </c>
      <c r="L3190" s="13" t="s">
        <v>3028</v>
      </c>
      <c r="M3190" s="14">
        <v>67.710630399999999</v>
      </c>
      <c r="N3190" s="9">
        <v>10</v>
      </c>
      <c r="O3190" s="15">
        <v>41365</v>
      </c>
    </row>
    <row r="3191" spans="1:15" ht="12.75" customHeight="1" x14ac:dyDescent="0.25">
      <c r="A3191" s="13" t="s">
        <v>6583</v>
      </c>
      <c r="B3191" s="46" t="s">
        <v>9639</v>
      </c>
      <c r="C3191" s="35" t="s">
        <v>9640</v>
      </c>
      <c r="D3191" s="47">
        <v>19840410</v>
      </c>
      <c r="E3191" s="13" t="s">
        <v>10677</v>
      </c>
      <c r="F3191" s="13" t="s">
        <v>4939</v>
      </c>
      <c r="G3191" s="13" t="s">
        <v>4948</v>
      </c>
      <c r="H3191" s="13" t="s">
        <v>3048</v>
      </c>
      <c r="I3191" s="13" t="s">
        <v>3047</v>
      </c>
      <c r="J3191" s="13">
        <v>0</v>
      </c>
      <c r="K3191" s="13" t="s">
        <v>3023</v>
      </c>
      <c r="L3191" s="13" t="s">
        <v>3028</v>
      </c>
      <c r="M3191" s="14">
        <v>91.936000000000007</v>
      </c>
      <c r="N3191" s="9">
        <v>10</v>
      </c>
      <c r="O3191" s="15">
        <v>41365</v>
      </c>
    </row>
    <row r="3192" spans="1:15" ht="12.75" customHeight="1" x14ac:dyDescent="0.25">
      <c r="A3192" s="13" t="s">
        <v>6584</v>
      </c>
      <c r="B3192" s="46" t="s">
        <v>9641</v>
      </c>
      <c r="C3192" s="35" t="s">
        <v>9642</v>
      </c>
      <c r="D3192" s="47">
        <v>19840411</v>
      </c>
      <c r="E3192" s="13" t="s">
        <v>10677</v>
      </c>
      <c r="F3192" s="13" t="s">
        <v>4939</v>
      </c>
      <c r="G3192" s="13" t="s">
        <v>4948</v>
      </c>
      <c r="H3192" s="13" t="s">
        <v>3048</v>
      </c>
      <c r="I3192" s="13" t="s">
        <v>3047</v>
      </c>
      <c r="J3192" s="13">
        <v>0</v>
      </c>
      <c r="K3192" s="13" t="s">
        <v>3023</v>
      </c>
      <c r="L3192" s="13" t="s">
        <v>3028</v>
      </c>
      <c r="M3192" s="14">
        <v>43.128</v>
      </c>
      <c r="N3192" s="9">
        <v>10</v>
      </c>
      <c r="O3192" s="15">
        <v>41365</v>
      </c>
    </row>
    <row r="3193" spans="1:15" ht="12.75" customHeight="1" x14ac:dyDescent="0.25">
      <c r="A3193" s="13" t="s">
        <v>6585</v>
      </c>
      <c r="B3193" s="46" t="s">
        <v>9643</v>
      </c>
      <c r="C3193" s="35" t="s">
        <v>9644</v>
      </c>
      <c r="D3193" s="47">
        <v>19840414</v>
      </c>
      <c r="E3193" s="13" t="s">
        <v>10677</v>
      </c>
      <c r="F3193" s="13" t="s">
        <v>4939</v>
      </c>
      <c r="G3193" s="13" t="s">
        <v>4948</v>
      </c>
      <c r="H3193" s="13" t="s">
        <v>3048</v>
      </c>
      <c r="I3193" s="13" t="s">
        <v>3047</v>
      </c>
      <c r="J3193" s="13">
        <v>0</v>
      </c>
      <c r="K3193" s="13" t="s">
        <v>3023</v>
      </c>
      <c r="L3193" s="13" t="s">
        <v>3028</v>
      </c>
      <c r="M3193" s="14">
        <v>122.16</v>
      </c>
      <c r="N3193" s="9">
        <v>10</v>
      </c>
      <c r="O3193" s="15">
        <v>42461</v>
      </c>
    </row>
    <row r="3194" spans="1:15" ht="12.75" customHeight="1" x14ac:dyDescent="0.25">
      <c r="A3194" s="13" t="s">
        <v>6586</v>
      </c>
      <c r="B3194" s="46" t="s">
        <v>9645</v>
      </c>
      <c r="C3194" s="35" t="s">
        <v>9646</v>
      </c>
      <c r="D3194" s="47">
        <v>19840409</v>
      </c>
      <c r="E3194" s="13" t="s">
        <v>10677</v>
      </c>
      <c r="F3194" s="13" t="s">
        <v>4939</v>
      </c>
      <c r="G3194" s="13" t="s">
        <v>4948</v>
      </c>
      <c r="H3194" s="13" t="s">
        <v>3048</v>
      </c>
      <c r="I3194" s="13" t="s">
        <v>3047</v>
      </c>
      <c r="J3194" s="13">
        <v>0</v>
      </c>
      <c r="K3194" s="13" t="s">
        <v>3023</v>
      </c>
      <c r="L3194" s="13" t="s">
        <v>3028</v>
      </c>
      <c r="M3194" s="14">
        <v>12.362895999999999</v>
      </c>
      <c r="N3194" s="9">
        <v>10</v>
      </c>
      <c r="O3194" s="15">
        <v>41365</v>
      </c>
    </row>
    <row r="3195" spans="1:15" ht="12.75" customHeight="1" x14ac:dyDescent="0.25">
      <c r="A3195" s="13" t="s">
        <v>6587</v>
      </c>
      <c r="B3195" s="46" t="s">
        <v>9647</v>
      </c>
      <c r="C3195" s="35" t="s">
        <v>9648</v>
      </c>
      <c r="D3195" s="47">
        <v>19840413</v>
      </c>
      <c r="E3195" s="13" t="s">
        <v>10677</v>
      </c>
      <c r="F3195" s="13" t="s">
        <v>4939</v>
      </c>
      <c r="G3195" s="13" t="s">
        <v>4948</v>
      </c>
      <c r="H3195" s="13" t="s">
        <v>3048</v>
      </c>
      <c r="I3195" s="13" t="s">
        <v>3047</v>
      </c>
      <c r="J3195" s="13">
        <v>0</v>
      </c>
      <c r="K3195" s="13" t="s">
        <v>3023</v>
      </c>
      <c r="L3195" s="13" t="s">
        <v>3028</v>
      </c>
      <c r="M3195" s="14">
        <v>513.55099999999993</v>
      </c>
      <c r="N3195" s="9">
        <v>10</v>
      </c>
      <c r="O3195" s="15">
        <v>42095</v>
      </c>
    </row>
    <row r="3196" spans="1:15" ht="12.75" customHeight="1" x14ac:dyDescent="0.25">
      <c r="A3196" s="13" t="s">
        <v>6588</v>
      </c>
      <c r="B3196" s="46" t="s">
        <v>9649</v>
      </c>
      <c r="C3196" s="35" t="s">
        <v>9650</v>
      </c>
      <c r="D3196" s="47">
        <v>19750201</v>
      </c>
      <c r="E3196" s="13" t="s">
        <v>10677</v>
      </c>
      <c r="F3196" s="13" t="s">
        <v>4939</v>
      </c>
      <c r="G3196" s="13" t="s">
        <v>4948</v>
      </c>
      <c r="H3196" s="13" t="s">
        <v>3048</v>
      </c>
      <c r="I3196" s="13" t="s">
        <v>3047</v>
      </c>
      <c r="J3196" s="13">
        <v>0</v>
      </c>
      <c r="K3196" s="13" t="s">
        <v>3023</v>
      </c>
      <c r="L3196" s="13" t="s">
        <v>3028</v>
      </c>
      <c r="M3196" s="14">
        <v>583.01099999999997</v>
      </c>
      <c r="N3196" s="9">
        <v>10</v>
      </c>
      <c r="O3196" s="15">
        <v>42095</v>
      </c>
    </row>
    <row r="3197" spans="1:15" ht="12.75" customHeight="1" x14ac:dyDescent="0.25">
      <c r="A3197" s="13" t="s">
        <v>6589</v>
      </c>
      <c r="B3197" s="46" t="s">
        <v>9653</v>
      </c>
      <c r="C3197" s="35" t="s">
        <v>9654</v>
      </c>
      <c r="D3197" s="47">
        <v>19780005</v>
      </c>
      <c r="E3197" s="13" t="s">
        <v>10677</v>
      </c>
      <c r="F3197" s="13" t="s">
        <v>4939</v>
      </c>
      <c r="G3197" s="13" t="s">
        <v>4948</v>
      </c>
      <c r="H3197" s="13" t="s">
        <v>3048</v>
      </c>
      <c r="I3197" s="13" t="s">
        <v>3047</v>
      </c>
      <c r="J3197" s="13">
        <v>0</v>
      </c>
      <c r="K3197" s="13" t="s">
        <v>3023</v>
      </c>
      <c r="L3197" s="13" t="s">
        <v>3028</v>
      </c>
      <c r="M3197" s="14">
        <v>6.7279999999999998</v>
      </c>
      <c r="N3197" s="9">
        <v>10</v>
      </c>
      <c r="O3197" s="15">
        <v>41365</v>
      </c>
    </row>
    <row r="3198" spans="1:15" ht="12.75" customHeight="1" x14ac:dyDescent="0.25">
      <c r="A3198" s="13" t="s">
        <v>6590</v>
      </c>
      <c r="B3198" s="46" t="s">
        <v>9657</v>
      </c>
      <c r="C3198" s="35" t="s">
        <v>9658</v>
      </c>
      <c r="D3198" s="47">
        <v>19860182</v>
      </c>
      <c r="E3198" s="13" t="s">
        <v>10677</v>
      </c>
      <c r="F3198" s="13" t="s">
        <v>4939</v>
      </c>
      <c r="G3198" s="13" t="s">
        <v>4948</v>
      </c>
      <c r="H3198" s="13" t="s">
        <v>3048</v>
      </c>
      <c r="I3198" s="13" t="s">
        <v>3047</v>
      </c>
      <c r="J3198" s="13">
        <v>0</v>
      </c>
      <c r="K3198" s="13" t="s">
        <v>3023</v>
      </c>
      <c r="L3198" s="13" t="s">
        <v>3028</v>
      </c>
      <c r="M3198" s="14">
        <v>72.191999999999993</v>
      </c>
      <c r="N3198" s="9">
        <v>10</v>
      </c>
      <c r="O3198" s="15">
        <v>41365</v>
      </c>
    </row>
    <row r="3199" spans="1:15" ht="12.75" customHeight="1" x14ac:dyDescent="0.25">
      <c r="A3199" s="13" t="s">
        <v>6591</v>
      </c>
      <c r="B3199" s="46" t="s">
        <v>9659</v>
      </c>
      <c r="C3199" s="35" t="s">
        <v>9660</v>
      </c>
      <c r="D3199" s="47">
        <v>19860108</v>
      </c>
      <c r="E3199" s="13" t="s">
        <v>10677</v>
      </c>
      <c r="F3199" s="13" t="s">
        <v>4939</v>
      </c>
      <c r="G3199" s="13" t="s">
        <v>4948</v>
      </c>
      <c r="H3199" s="13" t="s">
        <v>3048</v>
      </c>
      <c r="I3199" s="13" t="s">
        <v>3047</v>
      </c>
      <c r="J3199" s="13">
        <v>0</v>
      </c>
      <c r="K3199" s="13" t="s">
        <v>3023</v>
      </c>
      <c r="L3199" s="13" t="s">
        <v>3028</v>
      </c>
      <c r="M3199" s="14">
        <v>26.5264144</v>
      </c>
      <c r="N3199" s="9">
        <v>10</v>
      </c>
      <c r="O3199" s="15">
        <v>41365</v>
      </c>
    </row>
    <row r="3200" spans="1:15" ht="12.75" customHeight="1" x14ac:dyDescent="0.25">
      <c r="A3200" s="13" t="s">
        <v>6592</v>
      </c>
      <c r="B3200" s="46" t="s">
        <v>9661</v>
      </c>
      <c r="C3200" s="35" t="s">
        <v>9662</v>
      </c>
      <c r="D3200" s="47">
        <v>19860178</v>
      </c>
      <c r="E3200" s="13" t="s">
        <v>10677</v>
      </c>
      <c r="F3200" s="13" t="s">
        <v>4939</v>
      </c>
      <c r="G3200" s="13" t="s">
        <v>4948</v>
      </c>
      <c r="H3200" s="13" t="s">
        <v>3048</v>
      </c>
      <c r="I3200" s="13" t="s">
        <v>3047</v>
      </c>
      <c r="J3200" s="13">
        <v>0</v>
      </c>
      <c r="K3200" s="13" t="s">
        <v>3023</v>
      </c>
      <c r="L3200" s="13" t="s">
        <v>3028</v>
      </c>
      <c r="M3200" s="14">
        <v>473.25600000000003</v>
      </c>
      <c r="N3200" s="9">
        <v>10</v>
      </c>
      <c r="O3200" s="15">
        <v>41365</v>
      </c>
    </row>
    <row r="3201" spans="1:15" ht="12.75" customHeight="1" x14ac:dyDescent="0.25">
      <c r="A3201" s="13" t="s">
        <v>6593</v>
      </c>
      <c r="B3201" s="46" t="s">
        <v>9663</v>
      </c>
      <c r="C3201" s="35" t="s">
        <v>9662</v>
      </c>
      <c r="D3201" s="47">
        <v>19860181</v>
      </c>
      <c r="E3201" s="13" t="s">
        <v>10677</v>
      </c>
      <c r="F3201" s="13" t="s">
        <v>4939</v>
      </c>
      <c r="G3201" s="13" t="s">
        <v>4948</v>
      </c>
      <c r="H3201" s="13" t="s">
        <v>3048</v>
      </c>
      <c r="I3201" s="13" t="s">
        <v>3047</v>
      </c>
      <c r="J3201" s="13">
        <v>0</v>
      </c>
      <c r="K3201" s="13" t="s">
        <v>3023</v>
      </c>
      <c r="L3201" s="13" t="s">
        <v>3028</v>
      </c>
      <c r="M3201" s="14">
        <v>29.207999999999998</v>
      </c>
      <c r="N3201" s="9">
        <v>10</v>
      </c>
      <c r="O3201" s="15">
        <v>41365</v>
      </c>
    </row>
    <row r="3202" spans="1:15" ht="12.75" customHeight="1" x14ac:dyDescent="0.25">
      <c r="A3202" s="13" t="s">
        <v>6594</v>
      </c>
      <c r="B3202" s="46" t="s">
        <v>9664</v>
      </c>
      <c r="C3202" s="35" t="s">
        <v>9662</v>
      </c>
      <c r="D3202" s="47">
        <v>19870039</v>
      </c>
      <c r="E3202" s="13" t="s">
        <v>10677</v>
      </c>
      <c r="F3202" s="13" t="s">
        <v>4939</v>
      </c>
      <c r="G3202" s="13" t="s">
        <v>4948</v>
      </c>
      <c r="H3202" s="13" t="s">
        <v>3048</v>
      </c>
      <c r="I3202" s="13" t="s">
        <v>3047</v>
      </c>
      <c r="J3202" s="13">
        <v>0</v>
      </c>
      <c r="K3202" s="13" t="s">
        <v>3023</v>
      </c>
      <c r="L3202" s="13" t="s">
        <v>3028</v>
      </c>
      <c r="M3202" s="14">
        <v>77.00800000000001</v>
      </c>
      <c r="N3202" s="9">
        <v>10</v>
      </c>
      <c r="O3202" s="15">
        <v>41365</v>
      </c>
    </row>
    <row r="3203" spans="1:15" ht="12.75" customHeight="1" x14ac:dyDescent="0.25">
      <c r="A3203" s="13" t="s">
        <v>6595</v>
      </c>
      <c r="B3203" s="46" t="s">
        <v>9665</v>
      </c>
      <c r="C3203" s="35" t="s">
        <v>9666</v>
      </c>
      <c r="D3203" s="47">
        <v>19860177</v>
      </c>
      <c r="E3203" s="13" t="s">
        <v>10677</v>
      </c>
      <c r="F3203" s="13" t="s">
        <v>4939</v>
      </c>
      <c r="G3203" s="13" t="s">
        <v>4948</v>
      </c>
      <c r="H3203" s="13" t="s">
        <v>3048</v>
      </c>
      <c r="I3203" s="13" t="s">
        <v>3047</v>
      </c>
      <c r="J3203" s="13">
        <v>0</v>
      </c>
      <c r="K3203" s="13" t="s">
        <v>3023</v>
      </c>
      <c r="L3203" s="13" t="s">
        <v>3028</v>
      </c>
      <c r="M3203" s="14">
        <v>180.59338079999998</v>
      </c>
      <c r="N3203" s="9">
        <v>10</v>
      </c>
      <c r="O3203" s="15">
        <v>41365</v>
      </c>
    </row>
    <row r="3204" spans="1:15" ht="12.75" customHeight="1" x14ac:dyDescent="0.25">
      <c r="A3204" s="13" t="s">
        <v>6596</v>
      </c>
      <c r="B3204" s="46" t="s">
        <v>9667</v>
      </c>
      <c r="C3204" s="35" t="s">
        <v>9668</v>
      </c>
      <c r="D3204" s="47">
        <v>19790186</v>
      </c>
      <c r="E3204" s="13" t="s">
        <v>10677</v>
      </c>
      <c r="F3204" s="13" t="s">
        <v>4939</v>
      </c>
      <c r="G3204" s="13" t="s">
        <v>4948</v>
      </c>
      <c r="H3204" s="13" t="s">
        <v>3048</v>
      </c>
      <c r="I3204" s="13" t="s">
        <v>3047</v>
      </c>
      <c r="J3204" s="13">
        <v>0</v>
      </c>
      <c r="K3204" s="13" t="s">
        <v>3023</v>
      </c>
      <c r="L3204" s="13" t="s">
        <v>3028</v>
      </c>
      <c r="M3204" s="14">
        <v>3819.5449999999996</v>
      </c>
      <c r="N3204" s="9">
        <v>10</v>
      </c>
      <c r="O3204" s="15">
        <v>42095</v>
      </c>
    </row>
    <row r="3205" spans="1:15" ht="12.75" customHeight="1" x14ac:dyDescent="0.25">
      <c r="A3205" s="13" t="s">
        <v>6597</v>
      </c>
      <c r="B3205" s="46" t="s">
        <v>9669</v>
      </c>
      <c r="C3205" s="35" t="s">
        <v>9670</v>
      </c>
      <c r="D3205" s="47">
        <v>19780262</v>
      </c>
      <c r="E3205" s="13" t="s">
        <v>10677</v>
      </c>
      <c r="F3205" s="13" t="s">
        <v>4939</v>
      </c>
      <c r="G3205" s="13" t="s">
        <v>4948</v>
      </c>
      <c r="H3205" s="13" t="s">
        <v>3048</v>
      </c>
      <c r="I3205" s="13" t="s">
        <v>3047</v>
      </c>
      <c r="J3205" s="13">
        <v>0</v>
      </c>
      <c r="K3205" s="13" t="s">
        <v>3023</v>
      </c>
      <c r="L3205" s="13" t="s">
        <v>3028</v>
      </c>
      <c r="M3205" s="14">
        <v>737.39200000000005</v>
      </c>
      <c r="N3205" s="9">
        <v>10</v>
      </c>
      <c r="O3205" s="15">
        <v>41365</v>
      </c>
    </row>
    <row r="3206" spans="1:15" ht="12.75" customHeight="1" x14ac:dyDescent="0.25">
      <c r="A3206" s="13" t="s">
        <v>6598</v>
      </c>
      <c r="B3206" s="46" t="s">
        <v>9671</v>
      </c>
      <c r="C3206" s="35" t="s">
        <v>9672</v>
      </c>
      <c r="D3206" s="47">
        <v>19830526</v>
      </c>
      <c r="E3206" s="13" t="s">
        <v>10677</v>
      </c>
      <c r="F3206" s="13" t="s">
        <v>4939</v>
      </c>
      <c r="G3206" s="13" t="s">
        <v>4948</v>
      </c>
      <c r="H3206" s="13" t="s">
        <v>3048</v>
      </c>
      <c r="I3206" s="13" t="s">
        <v>3047</v>
      </c>
      <c r="J3206" s="13">
        <v>0</v>
      </c>
      <c r="K3206" s="13" t="s">
        <v>3023</v>
      </c>
      <c r="L3206" s="13" t="s">
        <v>3028</v>
      </c>
      <c r="M3206" s="14">
        <v>46.408409599999999</v>
      </c>
      <c r="N3206" s="9">
        <v>10</v>
      </c>
      <c r="O3206" s="15">
        <v>41365</v>
      </c>
    </row>
    <row r="3207" spans="1:15" ht="12.75" customHeight="1" x14ac:dyDescent="0.25">
      <c r="A3207" s="13" t="s">
        <v>6599</v>
      </c>
      <c r="B3207" s="46" t="s">
        <v>9673</v>
      </c>
      <c r="C3207" s="35" t="s">
        <v>9674</v>
      </c>
      <c r="D3207" s="47">
        <v>19880243</v>
      </c>
      <c r="E3207" s="13" t="s">
        <v>10677</v>
      </c>
      <c r="F3207" s="13" t="s">
        <v>4939</v>
      </c>
      <c r="G3207" s="13" t="s">
        <v>4948</v>
      </c>
      <c r="H3207" s="13" t="s">
        <v>3048</v>
      </c>
      <c r="I3207" s="13" t="s">
        <v>3047</v>
      </c>
      <c r="J3207" s="13">
        <v>0</v>
      </c>
      <c r="K3207" s="13" t="s">
        <v>3023</v>
      </c>
      <c r="L3207" s="13" t="s">
        <v>3028</v>
      </c>
      <c r="M3207" s="14">
        <v>125.45599999999999</v>
      </c>
      <c r="N3207" s="9">
        <v>10</v>
      </c>
      <c r="O3207" s="15">
        <v>41365</v>
      </c>
    </row>
    <row r="3208" spans="1:15" ht="12.75" customHeight="1" x14ac:dyDescent="0.25">
      <c r="A3208" s="13" t="s">
        <v>6600</v>
      </c>
      <c r="B3208" s="46" t="s">
        <v>9677</v>
      </c>
      <c r="C3208" s="35" t="s">
        <v>9678</v>
      </c>
      <c r="D3208" s="47">
        <v>19830520</v>
      </c>
      <c r="E3208" s="13" t="s">
        <v>10677</v>
      </c>
      <c r="F3208" s="13" t="s">
        <v>4939</v>
      </c>
      <c r="G3208" s="13" t="s">
        <v>4948</v>
      </c>
      <c r="H3208" s="13" t="s">
        <v>3048</v>
      </c>
      <c r="I3208" s="13" t="s">
        <v>3047</v>
      </c>
      <c r="J3208" s="13">
        <v>0</v>
      </c>
      <c r="K3208" s="13" t="s">
        <v>3023</v>
      </c>
      <c r="L3208" s="13" t="s">
        <v>3028</v>
      </c>
      <c r="M3208" s="14">
        <v>124.52799999999999</v>
      </c>
      <c r="N3208" s="9">
        <v>10</v>
      </c>
      <c r="O3208" s="15">
        <v>41365</v>
      </c>
    </row>
    <row r="3209" spans="1:15" ht="12.75" customHeight="1" x14ac:dyDescent="0.25">
      <c r="A3209" s="13" t="s">
        <v>6601</v>
      </c>
      <c r="B3209" s="46" t="s">
        <v>9679</v>
      </c>
      <c r="C3209" s="35" t="s">
        <v>9680</v>
      </c>
      <c r="D3209" s="47">
        <v>19920796</v>
      </c>
      <c r="E3209" s="13" t="s">
        <v>10677</v>
      </c>
      <c r="F3209" s="13" t="s">
        <v>4939</v>
      </c>
      <c r="G3209" s="13" t="s">
        <v>4948</v>
      </c>
      <c r="H3209" s="13" t="s">
        <v>3048</v>
      </c>
      <c r="I3209" s="13" t="s">
        <v>3047</v>
      </c>
      <c r="J3209" s="13">
        <v>0</v>
      </c>
      <c r="K3209" s="13" t="s">
        <v>3023</v>
      </c>
      <c r="L3209" s="13" t="s">
        <v>3028</v>
      </c>
      <c r="M3209" s="14">
        <v>2303.6559999999999</v>
      </c>
      <c r="N3209" s="9">
        <v>10</v>
      </c>
      <c r="O3209" s="15">
        <v>42095</v>
      </c>
    </row>
    <row r="3210" spans="1:15" ht="12.75" customHeight="1" x14ac:dyDescent="0.25">
      <c r="A3210" s="13" t="s">
        <v>6602</v>
      </c>
      <c r="B3210" s="46" t="s">
        <v>9681</v>
      </c>
      <c r="C3210" s="35" t="s">
        <v>9682</v>
      </c>
      <c r="D3210" s="47">
        <v>19930204</v>
      </c>
      <c r="E3210" s="13" t="s">
        <v>10677</v>
      </c>
      <c r="F3210" s="13" t="s">
        <v>4939</v>
      </c>
      <c r="G3210" s="13" t="s">
        <v>4948</v>
      </c>
      <c r="H3210" s="13" t="s">
        <v>3048</v>
      </c>
      <c r="I3210" s="13" t="s">
        <v>3047</v>
      </c>
      <c r="J3210" s="13">
        <v>0</v>
      </c>
      <c r="K3210" s="13" t="s">
        <v>3023</v>
      </c>
      <c r="L3210" s="13" t="s">
        <v>3028</v>
      </c>
      <c r="M3210" s="14">
        <v>55.679999999999993</v>
      </c>
      <c r="N3210" s="9">
        <v>10</v>
      </c>
      <c r="O3210" s="15">
        <v>41365</v>
      </c>
    </row>
    <row r="3211" spans="1:15" ht="12.75" customHeight="1" x14ac:dyDescent="0.25">
      <c r="A3211" s="13" t="s">
        <v>6603</v>
      </c>
      <c r="B3211" s="46" t="s">
        <v>9683</v>
      </c>
      <c r="C3211" s="35" t="s">
        <v>9684</v>
      </c>
      <c r="D3211" s="47">
        <v>19770409</v>
      </c>
      <c r="E3211" s="13" t="s">
        <v>10677</v>
      </c>
      <c r="F3211" s="13" t="s">
        <v>4939</v>
      </c>
      <c r="G3211" s="13" t="s">
        <v>4948</v>
      </c>
      <c r="H3211" s="13" t="s">
        <v>3048</v>
      </c>
      <c r="I3211" s="13" t="s">
        <v>3047</v>
      </c>
      <c r="J3211" s="13">
        <v>0</v>
      </c>
      <c r="K3211" s="13" t="s">
        <v>3023</v>
      </c>
      <c r="L3211" s="13" t="s">
        <v>3028</v>
      </c>
      <c r="M3211" s="14">
        <v>23.774799999999999</v>
      </c>
      <c r="N3211" s="9">
        <v>10</v>
      </c>
      <c r="O3211" s="15">
        <v>41365</v>
      </c>
    </row>
    <row r="3212" spans="1:15" ht="12.75" customHeight="1" x14ac:dyDescent="0.25">
      <c r="A3212" s="13" t="s">
        <v>6604</v>
      </c>
      <c r="B3212" s="46" t="s">
        <v>9685</v>
      </c>
      <c r="C3212" s="35" t="s">
        <v>9686</v>
      </c>
      <c r="D3212" s="47">
        <v>20100025</v>
      </c>
      <c r="E3212" s="13" t="s">
        <v>10677</v>
      </c>
      <c r="F3212" s="13" t="s">
        <v>4939</v>
      </c>
      <c r="G3212" s="13" t="s">
        <v>4948</v>
      </c>
      <c r="H3212" s="13" t="s">
        <v>3048</v>
      </c>
      <c r="I3212" s="13" t="s">
        <v>3047</v>
      </c>
      <c r="J3212" s="13">
        <v>0</v>
      </c>
      <c r="K3212" s="13" t="s">
        <v>3023</v>
      </c>
      <c r="L3212" s="13" t="s">
        <v>3028</v>
      </c>
      <c r="M3212" s="14">
        <v>745.31999999999994</v>
      </c>
      <c r="N3212" s="9">
        <v>10</v>
      </c>
      <c r="O3212" s="15">
        <v>42095</v>
      </c>
    </row>
    <row r="3213" spans="1:15" ht="12.75" customHeight="1" x14ac:dyDescent="0.25">
      <c r="A3213" s="13" t="s">
        <v>6605</v>
      </c>
      <c r="B3213" s="46" t="s">
        <v>9687</v>
      </c>
      <c r="C3213" s="35" t="s">
        <v>9688</v>
      </c>
      <c r="D3213" s="47">
        <v>20000480</v>
      </c>
      <c r="E3213" s="13" t="s">
        <v>10677</v>
      </c>
      <c r="F3213" s="13" t="s">
        <v>4939</v>
      </c>
      <c r="G3213" s="13" t="s">
        <v>4948</v>
      </c>
      <c r="H3213" s="13" t="s">
        <v>3048</v>
      </c>
      <c r="I3213" s="13" t="s">
        <v>3047</v>
      </c>
      <c r="J3213" s="13">
        <v>0</v>
      </c>
      <c r="K3213" s="13" t="s">
        <v>3023</v>
      </c>
      <c r="L3213" s="13" t="s">
        <v>3028</v>
      </c>
      <c r="M3213" s="14">
        <v>298.12799999999999</v>
      </c>
      <c r="N3213" s="9">
        <v>10</v>
      </c>
      <c r="O3213" s="15">
        <v>42095</v>
      </c>
    </row>
    <row r="3214" spans="1:15" ht="12.75" customHeight="1" x14ac:dyDescent="0.25">
      <c r="A3214" s="13" t="s">
        <v>6606</v>
      </c>
      <c r="B3214" s="46" t="s">
        <v>9691</v>
      </c>
      <c r="C3214" s="35" t="s">
        <v>9692</v>
      </c>
      <c r="D3214" s="47">
        <v>19920072</v>
      </c>
      <c r="E3214" s="13" t="s">
        <v>10677</v>
      </c>
      <c r="F3214" s="13" t="s">
        <v>4939</v>
      </c>
      <c r="G3214" s="13" t="s">
        <v>4948</v>
      </c>
      <c r="H3214" s="13" t="s">
        <v>3048</v>
      </c>
      <c r="I3214" s="13" t="s">
        <v>3047</v>
      </c>
      <c r="J3214" s="13">
        <v>0</v>
      </c>
      <c r="K3214" s="13" t="s">
        <v>3023</v>
      </c>
      <c r="L3214" s="13" t="s">
        <v>3028</v>
      </c>
      <c r="M3214" s="14">
        <v>89.74</v>
      </c>
      <c r="N3214" s="9">
        <v>10</v>
      </c>
      <c r="O3214" s="15">
        <v>42095</v>
      </c>
    </row>
    <row r="3215" spans="1:15" ht="12.75" customHeight="1" x14ac:dyDescent="0.25">
      <c r="A3215" s="13" t="s">
        <v>6607</v>
      </c>
      <c r="B3215" s="46" t="s">
        <v>9693</v>
      </c>
      <c r="C3215" s="35" t="s">
        <v>9694</v>
      </c>
      <c r="D3215" s="47">
        <v>20050687</v>
      </c>
      <c r="E3215" s="13" t="s">
        <v>10677</v>
      </c>
      <c r="F3215" s="13" t="s">
        <v>4939</v>
      </c>
      <c r="G3215" s="13" t="s">
        <v>4948</v>
      </c>
      <c r="H3215" s="13" t="s">
        <v>3048</v>
      </c>
      <c r="I3215" s="13" t="s">
        <v>3047</v>
      </c>
      <c r="J3215" s="13">
        <v>0</v>
      </c>
      <c r="K3215" s="13" t="s">
        <v>3023</v>
      </c>
      <c r="L3215" s="13" t="s">
        <v>3028</v>
      </c>
      <c r="M3215" s="14">
        <v>183.2</v>
      </c>
      <c r="N3215" s="9">
        <v>10</v>
      </c>
      <c r="O3215" s="15">
        <v>41365</v>
      </c>
    </row>
    <row r="3216" spans="1:15" ht="12.75" customHeight="1" x14ac:dyDescent="0.25">
      <c r="A3216" s="13" t="s">
        <v>6608</v>
      </c>
      <c r="B3216" s="46" t="s">
        <v>9695</v>
      </c>
      <c r="C3216" s="35" t="s">
        <v>9696</v>
      </c>
      <c r="D3216" s="47">
        <v>19770451</v>
      </c>
      <c r="E3216" s="13" t="s">
        <v>10677</v>
      </c>
      <c r="F3216" s="13" t="s">
        <v>4939</v>
      </c>
      <c r="G3216" s="13" t="s">
        <v>4948</v>
      </c>
      <c r="H3216" s="13" t="s">
        <v>3048</v>
      </c>
      <c r="I3216" s="13" t="s">
        <v>3047</v>
      </c>
      <c r="J3216" s="13">
        <v>0</v>
      </c>
      <c r="K3216" s="13" t="s">
        <v>3023</v>
      </c>
      <c r="L3216" s="13" t="s">
        <v>3028</v>
      </c>
      <c r="M3216" s="14">
        <v>73.096000000000004</v>
      </c>
      <c r="N3216" s="9">
        <v>10</v>
      </c>
      <c r="O3216" s="15">
        <v>41365</v>
      </c>
    </row>
    <row r="3217" spans="1:15" ht="12.75" customHeight="1" x14ac:dyDescent="0.25">
      <c r="A3217" s="13" t="s">
        <v>6609</v>
      </c>
      <c r="B3217" s="46" t="s">
        <v>9697</v>
      </c>
      <c r="C3217" s="35" t="s">
        <v>9698</v>
      </c>
      <c r="D3217" s="47">
        <v>20110186</v>
      </c>
      <c r="E3217" s="13" t="s">
        <v>10678</v>
      </c>
      <c r="F3217" s="13" t="s">
        <v>4939</v>
      </c>
      <c r="G3217" s="13" t="s">
        <v>4948</v>
      </c>
      <c r="H3217" s="13" t="s">
        <v>3048</v>
      </c>
      <c r="I3217" s="13" t="s">
        <v>3047</v>
      </c>
      <c r="J3217" s="13">
        <v>0</v>
      </c>
      <c r="K3217" s="13" t="s">
        <v>3023</v>
      </c>
      <c r="L3217" s="13" t="s">
        <v>3028</v>
      </c>
      <c r="M3217" s="14">
        <v>96</v>
      </c>
      <c r="N3217" s="9">
        <v>10</v>
      </c>
      <c r="O3217" s="15">
        <v>41365</v>
      </c>
    </row>
    <row r="3218" spans="1:15" ht="12.75" customHeight="1" x14ac:dyDescent="0.25">
      <c r="A3218" s="13" t="s">
        <v>6610</v>
      </c>
      <c r="B3218" s="46" t="s">
        <v>9699</v>
      </c>
      <c r="C3218" s="35" t="s">
        <v>9700</v>
      </c>
      <c r="D3218" s="47">
        <v>19970037</v>
      </c>
      <c r="E3218" s="13" t="s">
        <v>10677</v>
      </c>
      <c r="F3218" s="13" t="s">
        <v>4939</v>
      </c>
      <c r="G3218" s="13" t="s">
        <v>4948</v>
      </c>
      <c r="H3218" s="13" t="s">
        <v>3048</v>
      </c>
      <c r="I3218" s="13" t="s">
        <v>3047</v>
      </c>
      <c r="J3218" s="13">
        <v>0</v>
      </c>
      <c r="K3218" s="13" t="s">
        <v>3023</v>
      </c>
      <c r="L3218" s="13" t="s">
        <v>3028</v>
      </c>
      <c r="M3218" s="14">
        <v>595.78399999999999</v>
      </c>
      <c r="N3218" s="9">
        <v>10</v>
      </c>
      <c r="O3218" s="15">
        <v>41365</v>
      </c>
    </row>
    <row r="3219" spans="1:15" ht="12.75" customHeight="1" x14ac:dyDescent="0.25">
      <c r="A3219" s="13" t="s">
        <v>6611</v>
      </c>
      <c r="B3219" s="46" t="s">
        <v>9701</v>
      </c>
      <c r="C3219" s="35" t="s">
        <v>9702</v>
      </c>
      <c r="D3219" s="47">
        <v>19830588</v>
      </c>
      <c r="E3219" s="13" t="s">
        <v>10677</v>
      </c>
      <c r="F3219" s="13" t="s">
        <v>4939</v>
      </c>
      <c r="G3219" s="13" t="s">
        <v>4948</v>
      </c>
      <c r="H3219" s="13" t="s">
        <v>3048</v>
      </c>
      <c r="I3219" s="13" t="s">
        <v>3047</v>
      </c>
      <c r="J3219" s="13">
        <v>0</v>
      </c>
      <c r="K3219" s="13" t="s">
        <v>3023</v>
      </c>
      <c r="L3219" s="13" t="s">
        <v>3028</v>
      </c>
      <c r="M3219" s="14">
        <v>221.58113600000001</v>
      </c>
      <c r="N3219" s="9">
        <v>10</v>
      </c>
      <c r="O3219" s="15">
        <v>41365</v>
      </c>
    </row>
    <row r="3220" spans="1:15" ht="12.75" customHeight="1" x14ac:dyDescent="0.25">
      <c r="A3220" s="13" t="s">
        <v>6612</v>
      </c>
      <c r="B3220" s="46" t="s">
        <v>9703</v>
      </c>
      <c r="C3220" s="35" t="s">
        <v>9704</v>
      </c>
      <c r="D3220" s="47">
        <v>19840091</v>
      </c>
      <c r="E3220" s="13" t="s">
        <v>10677</v>
      </c>
      <c r="F3220" s="13" t="s">
        <v>4939</v>
      </c>
      <c r="G3220" s="13" t="s">
        <v>4948</v>
      </c>
      <c r="H3220" s="13" t="s">
        <v>3048</v>
      </c>
      <c r="I3220" s="13" t="s">
        <v>3047</v>
      </c>
      <c r="J3220" s="13">
        <v>0</v>
      </c>
      <c r="K3220" s="13" t="s">
        <v>3023</v>
      </c>
      <c r="L3220" s="13" t="s">
        <v>3028</v>
      </c>
      <c r="M3220" s="14">
        <v>165.80799999999999</v>
      </c>
      <c r="N3220" s="9">
        <v>10</v>
      </c>
      <c r="O3220" s="15">
        <v>41365</v>
      </c>
    </row>
    <row r="3221" spans="1:15" ht="12.75" customHeight="1" x14ac:dyDescent="0.25">
      <c r="A3221" s="13" t="s">
        <v>6613</v>
      </c>
      <c r="B3221" s="46" t="s">
        <v>9705</v>
      </c>
      <c r="C3221" s="35" t="s">
        <v>9706</v>
      </c>
      <c r="D3221" s="47">
        <v>20010279</v>
      </c>
      <c r="E3221" s="13" t="s">
        <v>10677</v>
      </c>
      <c r="F3221" s="13" t="s">
        <v>4939</v>
      </c>
      <c r="G3221" s="13" t="s">
        <v>4948</v>
      </c>
      <c r="H3221" s="13" t="s">
        <v>3048</v>
      </c>
      <c r="I3221" s="13" t="s">
        <v>3047</v>
      </c>
      <c r="J3221" s="13">
        <v>0</v>
      </c>
      <c r="K3221" s="13" t="s">
        <v>3023</v>
      </c>
      <c r="L3221" s="13" t="s">
        <v>3028</v>
      </c>
      <c r="M3221" s="14">
        <v>332.28800000000001</v>
      </c>
      <c r="N3221" s="9">
        <v>10</v>
      </c>
      <c r="O3221" s="15">
        <v>41365</v>
      </c>
    </row>
    <row r="3222" spans="1:15" ht="12.75" customHeight="1" x14ac:dyDescent="0.25">
      <c r="A3222" s="13" t="s">
        <v>6614</v>
      </c>
      <c r="B3222" s="46" t="s">
        <v>9707</v>
      </c>
      <c r="C3222" s="35" t="s">
        <v>9708</v>
      </c>
      <c r="D3222" s="47">
        <v>20150142</v>
      </c>
      <c r="E3222" s="13" t="s">
        <v>10677</v>
      </c>
      <c r="F3222" s="13" t="s">
        <v>4939</v>
      </c>
      <c r="G3222" s="13" t="s">
        <v>4948</v>
      </c>
      <c r="H3222" s="13" t="s">
        <v>3048</v>
      </c>
      <c r="I3222" s="13" t="s">
        <v>3047</v>
      </c>
      <c r="J3222" s="13">
        <v>0</v>
      </c>
      <c r="K3222" s="13" t="s">
        <v>3023</v>
      </c>
      <c r="L3222" s="13" t="s">
        <v>3028</v>
      </c>
      <c r="M3222" s="14">
        <v>430.77</v>
      </c>
      <c r="N3222" s="9">
        <v>10</v>
      </c>
      <c r="O3222" s="15">
        <v>42095</v>
      </c>
    </row>
    <row r="3223" spans="1:15" ht="12.75" customHeight="1" x14ac:dyDescent="0.25">
      <c r="A3223" s="13" t="s">
        <v>6615</v>
      </c>
      <c r="B3223" s="46" t="s">
        <v>9709</v>
      </c>
      <c r="C3223" s="35" t="s">
        <v>9710</v>
      </c>
      <c r="D3223" s="47">
        <v>19930491</v>
      </c>
      <c r="E3223" s="13" t="s">
        <v>10677</v>
      </c>
      <c r="F3223" s="13" t="s">
        <v>4939</v>
      </c>
      <c r="G3223" s="13" t="s">
        <v>4948</v>
      </c>
      <c r="H3223" s="13" t="s">
        <v>3048</v>
      </c>
      <c r="I3223" s="13" t="s">
        <v>3047</v>
      </c>
      <c r="J3223" s="13">
        <v>0</v>
      </c>
      <c r="K3223" s="13" t="s">
        <v>3023</v>
      </c>
      <c r="L3223" s="13" t="s">
        <v>3028</v>
      </c>
      <c r="M3223" s="14">
        <v>9.3439999999999994</v>
      </c>
      <c r="N3223" s="9">
        <v>10</v>
      </c>
      <c r="O3223" s="15">
        <v>41365</v>
      </c>
    </row>
    <row r="3224" spans="1:15" ht="12.75" customHeight="1" x14ac:dyDescent="0.25">
      <c r="A3224" s="13" t="s">
        <v>6616</v>
      </c>
      <c r="B3224" s="46" t="s">
        <v>9711</v>
      </c>
      <c r="C3224" s="35" t="s">
        <v>9712</v>
      </c>
      <c r="D3224" s="47">
        <v>19830268</v>
      </c>
      <c r="E3224" s="13" t="s">
        <v>10677</v>
      </c>
      <c r="F3224" s="13" t="s">
        <v>4939</v>
      </c>
      <c r="G3224" s="13" t="s">
        <v>4948</v>
      </c>
      <c r="H3224" s="13" t="s">
        <v>3048</v>
      </c>
      <c r="I3224" s="13" t="s">
        <v>3047</v>
      </c>
      <c r="J3224" s="13">
        <v>0</v>
      </c>
      <c r="K3224" s="13" t="s">
        <v>3023</v>
      </c>
      <c r="L3224" s="13" t="s">
        <v>3028</v>
      </c>
      <c r="M3224" s="14">
        <v>1483.5475199999998</v>
      </c>
      <c r="N3224" s="9">
        <v>10</v>
      </c>
      <c r="O3224" s="15">
        <v>41365</v>
      </c>
    </row>
    <row r="3225" spans="1:15" ht="12.75" customHeight="1" x14ac:dyDescent="0.25">
      <c r="A3225" s="13" t="s">
        <v>6617</v>
      </c>
      <c r="B3225" s="46" t="s">
        <v>9713</v>
      </c>
      <c r="C3225" s="35" t="s">
        <v>9714</v>
      </c>
      <c r="D3225" s="47">
        <v>19760320</v>
      </c>
      <c r="E3225" s="13" t="s">
        <v>10677</v>
      </c>
      <c r="F3225" s="13" t="s">
        <v>4939</v>
      </c>
      <c r="G3225" s="13" t="s">
        <v>4948</v>
      </c>
      <c r="H3225" s="13" t="s">
        <v>3048</v>
      </c>
      <c r="I3225" s="13" t="s">
        <v>3047</v>
      </c>
      <c r="J3225" s="13">
        <v>0</v>
      </c>
      <c r="K3225" s="13" t="s">
        <v>3023</v>
      </c>
      <c r="L3225" s="13" t="s">
        <v>3028</v>
      </c>
      <c r="M3225" s="14">
        <v>838.78399999999999</v>
      </c>
      <c r="N3225" s="9">
        <v>10</v>
      </c>
      <c r="O3225" s="15">
        <v>41365</v>
      </c>
    </row>
    <row r="3226" spans="1:15" ht="12.75" customHeight="1" x14ac:dyDescent="0.25">
      <c r="A3226" s="13" t="s">
        <v>6618</v>
      </c>
      <c r="B3226" s="46" t="s">
        <v>9717</v>
      </c>
      <c r="C3226" s="35" t="s">
        <v>9718</v>
      </c>
      <c r="D3226" s="47">
        <v>19840382</v>
      </c>
      <c r="E3226" s="13" t="s">
        <v>10677</v>
      </c>
      <c r="F3226" s="13" t="s">
        <v>4939</v>
      </c>
      <c r="G3226" s="13" t="s">
        <v>4948</v>
      </c>
      <c r="H3226" s="13" t="s">
        <v>3048</v>
      </c>
      <c r="I3226" s="13" t="s">
        <v>3047</v>
      </c>
      <c r="J3226" s="13">
        <v>0</v>
      </c>
      <c r="K3226" s="13" t="s">
        <v>3023</v>
      </c>
      <c r="L3226" s="13" t="s">
        <v>3028</v>
      </c>
      <c r="M3226" s="14">
        <v>8</v>
      </c>
      <c r="N3226" s="9">
        <v>10</v>
      </c>
      <c r="O3226" s="15">
        <v>41365</v>
      </c>
    </row>
    <row r="3227" spans="1:15" ht="12.75" customHeight="1" x14ac:dyDescent="0.25">
      <c r="A3227" s="13" t="s">
        <v>6619</v>
      </c>
      <c r="B3227" s="46" t="s">
        <v>9725</v>
      </c>
      <c r="C3227" s="35" t="s">
        <v>9726</v>
      </c>
      <c r="D3227" s="47">
        <v>19940194</v>
      </c>
      <c r="E3227" s="13" t="s">
        <v>10677</v>
      </c>
      <c r="F3227" s="13" t="s">
        <v>4939</v>
      </c>
      <c r="G3227" s="13" t="s">
        <v>4948</v>
      </c>
      <c r="H3227" s="13" t="s">
        <v>3048</v>
      </c>
      <c r="I3227" s="13" t="s">
        <v>3047</v>
      </c>
      <c r="J3227" s="13">
        <v>0</v>
      </c>
      <c r="K3227" s="13" t="s">
        <v>3023</v>
      </c>
      <c r="L3227" s="13" t="s">
        <v>3028</v>
      </c>
      <c r="M3227" s="14">
        <v>139.6056256</v>
      </c>
      <c r="N3227" s="9">
        <v>10</v>
      </c>
      <c r="O3227" s="15">
        <v>41365</v>
      </c>
    </row>
    <row r="3228" spans="1:15" ht="12.75" customHeight="1" x14ac:dyDescent="0.25">
      <c r="A3228" s="13" t="s">
        <v>6620</v>
      </c>
      <c r="B3228" s="46" t="s">
        <v>9727</v>
      </c>
      <c r="C3228" s="35" t="s">
        <v>9728</v>
      </c>
      <c r="D3228" s="47">
        <v>19770375</v>
      </c>
      <c r="E3228" s="13" t="s">
        <v>10677</v>
      </c>
      <c r="F3228" s="13" t="s">
        <v>4939</v>
      </c>
      <c r="G3228" s="13" t="s">
        <v>4948</v>
      </c>
      <c r="H3228" s="13" t="s">
        <v>3048</v>
      </c>
      <c r="I3228" s="13" t="s">
        <v>3047</v>
      </c>
      <c r="J3228" s="13">
        <v>0</v>
      </c>
      <c r="K3228" s="13" t="s">
        <v>3023</v>
      </c>
      <c r="L3228" s="13" t="s">
        <v>3028</v>
      </c>
      <c r="M3228" s="14">
        <v>87.567999999999998</v>
      </c>
      <c r="N3228" s="9">
        <v>10</v>
      </c>
      <c r="O3228" s="15">
        <v>41365</v>
      </c>
    </row>
    <row r="3229" spans="1:15" ht="12.75" customHeight="1" x14ac:dyDescent="0.25">
      <c r="A3229" s="13" t="s">
        <v>6621</v>
      </c>
      <c r="B3229" s="46" t="s">
        <v>9729</v>
      </c>
      <c r="C3229" s="35" t="s">
        <v>9730</v>
      </c>
      <c r="D3229" s="47">
        <v>19780013</v>
      </c>
      <c r="E3229" s="13" t="s">
        <v>10677</v>
      </c>
      <c r="F3229" s="13" t="s">
        <v>4939</v>
      </c>
      <c r="G3229" s="13" t="s">
        <v>4948</v>
      </c>
      <c r="H3229" s="13" t="s">
        <v>3048</v>
      </c>
      <c r="I3229" s="13" t="s">
        <v>3047</v>
      </c>
      <c r="J3229" s="13">
        <v>0</v>
      </c>
      <c r="K3229" s="13" t="s">
        <v>3023</v>
      </c>
      <c r="L3229" s="13" t="s">
        <v>3028</v>
      </c>
      <c r="M3229" s="14">
        <v>36.958150400000001</v>
      </c>
      <c r="N3229" s="9">
        <v>10</v>
      </c>
      <c r="O3229" s="15">
        <v>41365</v>
      </c>
    </row>
    <row r="3230" spans="1:15" ht="12.75" customHeight="1" x14ac:dyDescent="0.25">
      <c r="A3230" s="13" t="s">
        <v>6622</v>
      </c>
      <c r="B3230" s="46" t="s">
        <v>9731</v>
      </c>
      <c r="C3230" s="35" t="s">
        <v>9732</v>
      </c>
      <c r="D3230" s="47">
        <v>19800009</v>
      </c>
      <c r="E3230" s="13" t="s">
        <v>10677</v>
      </c>
      <c r="F3230" s="13" t="s">
        <v>4939</v>
      </c>
      <c r="G3230" s="13" t="s">
        <v>4948</v>
      </c>
      <c r="H3230" s="13" t="s">
        <v>3048</v>
      </c>
      <c r="I3230" s="13" t="s">
        <v>3047</v>
      </c>
      <c r="J3230" s="13">
        <v>0</v>
      </c>
      <c r="K3230" s="13" t="s">
        <v>3023</v>
      </c>
      <c r="L3230" s="13" t="s">
        <v>3028</v>
      </c>
      <c r="M3230" s="14">
        <v>162.04000000000002</v>
      </c>
      <c r="N3230" s="9">
        <v>10</v>
      </c>
      <c r="O3230" s="15">
        <v>41365</v>
      </c>
    </row>
    <row r="3231" spans="1:15" ht="12.75" customHeight="1" x14ac:dyDescent="0.25">
      <c r="A3231" s="13" t="s">
        <v>6623</v>
      </c>
      <c r="B3231" s="46" t="s">
        <v>9733</v>
      </c>
      <c r="C3231" s="35" t="s">
        <v>9734</v>
      </c>
      <c r="D3231" s="47">
        <v>19870036</v>
      </c>
      <c r="E3231" s="13" t="s">
        <v>10677</v>
      </c>
      <c r="F3231" s="13" t="s">
        <v>4939</v>
      </c>
      <c r="G3231" s="13" t="s">
        <v>4948</v>
      </c>
      <c r="H3231" s="13" t="s">
        <v>3048</v>
      </c>
      <c r="I3231" s="13" t="s">
        <v>3047</v>
      </c>
      <c r="J3231" s="13">
        <v>0</v>
      </c>
      <c r="K3231" s="13" t="s">
        <v>3023</v>
      </c>
      <c r="L3231" s="13" t="s">
        <v>3028</v>
      </c>
      <c r="M3231" s="14">
        <v>37.944580799999997</v>
      </c>
      <c r="N3231" s="9">
        <v>10</v>
      </c>
      <c r="O3231" s="15">
        <v>41365</v>
      </c>
    </row>
    <row r="3232" spans="1:15" ht="12.75" customHeight="1" x14ac:dyDescent="0.25">
      <c r="A3232" s="13" t="s">
        <v>6624</v>
      </c>
      <c r="B3232" s="46" t="s">
        <v>9735</v>
      </c>
      <c r="C3232" s="35" t="s">
        <v>9736</v>
      </c>
      <c r="D3232" s="47">
        <v>19820037</v>
      </c>
      <c r="E3232" s="13" t="s">
        <v>10677</v>
      </c>
      <c r="F3232" s="13" t="s">
        <v>4939</v>
      </c>
      <c r="G3232" s="13" t="s">
        <v>4948</v>
      </c>
      <c r="H3232" s="13" t="s">
        <v>3048</v>
      </c>
      <c r="I3232" s="13" t="s">
        <v>3047</v>
      </c>
      <c r="J3232" s="13">
        <v>0</v>
      </c>
      <c r="K3232" s="13" t="s">
        <v>3023</v>
      </c>
      <c r="L3232" s="13" t="s">
        <v>3028</v>
      </c>
      <c r="M3232" s="14">
        <v>69.128</v>
      </c>
      <c r="N3232" s="9">
        <v>10</v>
      </c>
      <c r="O3232" s="15">
        <v>41365</v>
      </c>
    </row>
    <row r="3233" spans="1:15" ht="12.75" customHeight="1" x14ac:dyDescent="0.25">
      <c r="A3233" s="13" t="s">
        <v>6625</v>
      </c>
      <c r="B3233" s="46" t="s">
        <v>9737</v>
      </c>
      <c r="C3233" s="35" t="s">
        <v>9738</v>
      </c>
      <c r="D3233" s="47">
        <v>19880063</v>
      </c>
      <c r="E3233" s="13" t="s">
        <v>10677</v>
      </c>
      <c r="F3233" s="13" t="s">
        <v>4939</v>
      </c>
      <c r="G3233" s="13" t="s">
        <v>4948</v>
      </c>
      <c r="H3233" s="13" t="s">
        <v>3048</v>
      </c>
      <c r="I3233" s="13" t="s">
        <v>3047</v>
      </c>
      <c r="J3233" s="13">
        <v>0</v>
      </c>
      <c r="K3233" s="13" t="s">
        <v>3023</v>
      </c>
      <c r="L3233" s="13" t="s">
        <v>3028</v>
      </c>
      <c r="M3233" s="14">
        <v>323.19200000000001</v>
      </c>
      <c r="N3233" s="9">
        <v>10</v>
      </c>
      <c r="O3233" s="15">
        <v>41365</v>
      </c>
    </row>
    <row r="3234" spans="1:15" ht="12.75" customHeight="1" x14ac:dyDescent="0.25">
      <c r="A3234" s="13" t="s">
        <v>6626</v>
      </c>
      <c r="B3234" s="46" t="s">
        <v>9739</v>
      </c>
      <c r="C3234" s="35" t="s">
        <v>9740</v>
      </c>
      <c r="D3234" s="47">
        <v>19780186</v>
      </c>
      <c r="E3234" s="13" t="s">
        <v>10677</v>
      </c>
      <c r="F3234" s="13" t="s">
        <v>4939</v>
      </c>
      <c r="G3234" s="13" t="s">
        <v>4948</v>
      </c>
      <c r="H3234" s="13" t="s">
        <v>3048</v>
      </c>
      <c r="I3234" s="13" t="s">
        <v>3047</v>
      </c>
      <c r="J3234" s="13">
        <v>0</v>
      </c>
      <c r="K3234" s="13" t="s">
        <v>3023</v>
      </c>
      <c r="L3234" s="13" t="s">
        <v>3028</v>
      </c>
      <c r="M3234" s="14">
        <v>190.98399999999998</v>
      </c>
      <c r="N3234" s="9">
        <v>10</v>
      </c>
      <c r="O3234" s="15">
        <v>41365</v>
      </c>
    </row>
    <row r="3235" spans="1:15" ht="12.75" customHeight="1" x14ac:dyDescent="0.25">
      <c r="A3235" s="13" t="s">
        <v>6627</v>
      </c>
      <c r="B3235" s="46" t="s">
        <v>9741</v>
      </c>
      <c r="C3235" s="35" t="s">
        <v>9742</v>
      </c>
      <c r="D3235" s="47">
        <v>19860043</v>
      </c>
      <c r="E3235" s="13" t="s">
        <v>10677</v>
      </c>
      <c r="F3235" s="13" t="s">
        <v>4939</v>
      </c>
      <c r="G3235" s="13" t="s">
        <v>4948</v>
      </c>
      <c r="H3235" s="13" t="s">
        <v>3048</v>
      </c>
      <c r="I3235" s="13" t="s">
        <v>3047</v>
      </c>
      <c r="J3235" s="13">
        <v>0</v>
      </c>
      <c r="K3235" s="13" t="s">
        <v>3023</v>
      </c>
      <c r="L3235" s="13" t="s">
        <v>3028</v>
      </c>
      <c r="M3235" s="14">
        <v>54.767999999999994</v>
      </c>
      <c r="N3235" s="9">
        <v>10</v>
      </c>
      <c r="O3235" s="15">
        <v>41365</v>
      </c>
    </row>
    <row r="3236" spans="1:15" ht="12.75" customHeight="1" x14ac:dyDescent="0.25">
      <c r="A3236" s="13" t="s">
        <v>6628</v>
      </c>
      <c r="B3236" s="46" t="s">
        <v>9743</v>
      </c>
      <c r="C3236" s="35" t="s">
        <v>9744</v>
      </c>
      <c r="D3236" s="47">
        <v>19860220</v>
      </c>
      <c r="E3236" s="13" t="s">
        <v>10677</v>
      </c>
      <c r="F3236" s="13" t="s">
        <v>4939</v>
      </c>
      <c r="G3236" s="13" t="s">
        <v>4948</v>
      </c>
      <c r="H3236" s="13" t="s">
        <v>3048</v>
      </c>
      <c r="I3236" s="13" t="s">
        <v>3047</v>
      </c>
      <c r="J3236" s="13">
        <v>0</v>
      </c>
      <c r="K3236" s="13" t="s">
        <v>3023</v>
      </c>
      <c r="L3236" s="13" t="s">
        <v>3028</v>
      </c>
      <c r="M3236" s="14">
        <v>144.38399999999999</v>
      </c>
      <c r="N3236" s="9">
        <v>10</v>
      </c>
      <c r="O3236" s="15">
        <v>41365</v>
      </c>
    </row>
    <row r="3237" spans="1:15" ht="12.75" customHeight="1" x14ac:dyDescent="0.25">
      <c r="A3237" s="13" t="s">
        <v>6629</v>
      </c>
      <c r="B3237" s="46" t="s">
        <v>9745</v>
      </c>
      <c r="C3237" s="35" t="s">
        <v>9746</v>
      </c>
      <c r="D3237" s="47">
        <v>19840528</v>
      </c>
      <c r="E3237" s="13" t="s">
        <v>10677</v>
      </c>
      <c r="F3237" s="13" t="s">
        <v>4939</v>
      </c>
      <c r="G3237" s="13" t="s">
        <v>4948</v>
      </c>
      <c r="H3237" s="13" t="s">
        <v>3048</v>
      </c>
      <c r="I3237" s="13" t="s">
        <v>3047</v>
      </c>
      <c r="J3237" s="13">
        <v>0</v>
      </c>
      <c r="K3237" s="13" t="s">
        <v>3023</v>
      </c>
      <c r="L3237" s="13" t="s">
        <v>3028</v>
      </c>
      <c r="M3237" s="14">
        <v>51.2645312</v>
      </c>
      <c r="N3237" s="9">
        <v>10</v>
      </c>
      <c r="O3237" s="15">
        <v>41365</v>
      </c>
    </row>
    <row r="3238" spans="1:15" ht="12.75" customHeight="1" x14ac:dyDescent="0.25">
      <c r="A3238" s="13" t="s">
        <v>6630</v>
      </c>
      <c r="B3238" s="46" t="s">
        <v>9747</v>
      </c>
      <c r="C3238" s="35" t="s">
        <v>9748</v>
      </c>
      <c r="D3238" s="47">
        <v>19850161</v>
      </c>
      <c r="E3238" s="13" t="s">
        <v>10677</v>
      </c>
      <c r="F3238" s="13" t="s">
        <v>4939</v>
      </c>
      <c r="G3238" s="13" t="s">
        <v>4948</v>
      </c>
      <c r="H3238" s="13" t="s">
        <v>3048</v>
      </c>
      <c r="I3238" s="13" t="s">
        <v>3047</v>
      </c>
      <c r="J3238" s="13">
        <v>0</v>
      </c>
      <c r="K3238" s="13" t="s">
        <v>3023</v>
      </c>
      <c r="L3238" s="13" t="s">
        <v>3028</v>
      </c>
      <c r="M3238" s="14">
        <v>20</v>
      </c>
      <c r="N3238" s="9">
        <v>10</v>
      </c>
      <c r="O3238" s="15">
        <v>41365</v>
      </c>
    </row>
    <row r="3239" spans="1:15" ht="12.75" customHeight="1" x14ac:dyDescent="0.25">
      <c r="A3239" s="13" t="s">
        <v>6631</v>
      </c>
      <c r="B3239" s="46" t="s">
        <v>9749</v>
      </c>
      <c r="C3239" s="35" t="s">
        <v>9750</v>
      </c>
      <c r="D3239" s="47">
        <v>20030137</v>
      </c>
      <c r="E3239" s="13" t="s">
        <v>10677</v>
      </c>
      <c r="F3239" s="13" t="s">
        <v>4939</v>
      </c>
      <c r="G3239" s="13" t="s">
        <v>4948</v>
      </c>
      <c r="H3239" s="13" t="s">
        <v>3048</v>
      </c>
      <c r="I3239" s="13" t="s">
        <v>3047</v>
      </c>
      <c r="J3239" s="13">
        <v>0</v>
      </c>
      <c r="K3239" s="13" t="s">
        <v>3023</v>
      </c>
      <c r="L3239" s="13" t="s">
        <v>3028</v>
      </c>
      <c r="M3239" s="14">
        <v>8</v>
      </c>
      <c r="N3239" s="9">
        <v>10</v>
      </c>
      <c r="O3239" s="15">
        <v>41365</v>
      </c>
    </row>
    <row r="3240" spans="1:15" ht="12.75" customHeight="1" x14ac:dyDescent="0.25">
      <c r="A3240" s="13" t="s">
        <v>6632</v>
      </c>
      <c r="B3240" s="46" t="s">
        <v>9751</v>
      </c>
      <c r="C3240" s="35" t="s">
        <v>9752</v>
      </c>
      <c r="D3240" s="47">
        <v>20150174</v>
      </c>
      <c r="E3240" s="13" t="s">
        <v>10677</v>
      </c>
      <c r="F3240" s="13" t="s">
        <v>4939</v>
      </c>
      <c r="G3240" s="13" t="s">
        <v>4948</v>
      </c>
      <c r="H3240" s="13" t="s">
        <v>3048</v>
      </c>
      <c r="I3240" s="13" t="s">
        <v>3047</v>
      </c>
      <c r="J3240" s="13">
        <v>0</v>
      </c>
      <c r="K3240" s="13" t="s">
        <v>3023</v>
      </c>
      <c r="L3240" s="13" t="s">
        <v>3028</v>
      </c>
      <c r="M3240" s="14">
        <v>335.59</v>
      </c>
      <c r="N3240" s="9">
        <v>10</v>
      </c>
      <c r="O3240" s="15">
        <v>42095</v>
      </c>
    </row>
    <row r="3241" spans="1:15" ht="12.75" customHeight="1" x14ac:dyDescent="0.25">
      <c r="A3241" s="13" t="s">
        <v>6633</v>
      </c>
      <c r="B3241" s="46" t="s">
        <v>9753</v>
      </c>
      <c r="C3241" s="35" t="s">
        <v>9754</v>
      </c>
      <c r="D3241" s="47">
        <v>19910121</v>
      </c>
      <c r="E3241" s="13" t="s">
        <v>10677</v>
      </c>
      <c r="F3241" s="13" t="s">
        <v>4939</v>
      </c>
      <c r="G3241" s="13" t="s">
        <v>4948</v>
      </c>
      <c r="H3241" s="13" t="s">
        <v>3048</v>
      </c>
      <c r="I3241" s="13" t="s">
        <v>3047</v>
      </c>
      <c r="J3241" s="13">
        <v>0</v>
      </c>
      <c r="K3241" s="13" t="s">
        <v>3023</v>
      </c>
      <c r="L3241" s="13" t="s">
        <v>3028</v>
      </c>
      <c r="M3241" s="14">
        <v>7.2275391999999998</v>
      </c>
      <c r="N3241" s="9">
        <v>10</v>
      </c>
      <c r="O3241" s="15">
        <v>41365</v>
      </c>
    </row>
    <row r="3242" spans="1:15" ht="12.75" customHeight="1" x14ac:dyDescent="0.25">
      <c r="A3242" s="13" t="s">
        <v>6634</v>
      </c>
      <c r="B3242" s="46" t="s">
        <v>9755</v>
      </c>
      <c r="C3242" s="35" t="s">
        <v>9756</v>
      </c>
      <c r="D3242" s="47">
        <v>20030405</v>
      </c>
      <c r="E3242" s="13" t="s">
        <v>10677</v>
      </c>
      <c r="F3242" s="13" t="s">
        <v>4939</v>
      </c>
      <c r="G3242" s="13" t="s">
        <v>4948</v>
      </c>
      <c r="H3242" s="13" t="s">
        <v>3048</v>
      </c>
      <c r="I3242" s="13" t="s">
        <v>3047</v>
      </c>
      <c r="J3242" s="13">
        <v>0</v>
      </c>
      <c r="K3242" s="13" t="s">
        <v>3023</v>
      </c>
      <c r="L3242" s="13" t="s">
        <v>3028</v>
      </c>
      <c r="M3242" s="14">
        <v>18.399999999999999</v>
      </c>
      <c r="N3242" s="9">
        <v>10</v>
      </c>
      <c r="O3242" s="15">
        <v>42461</v>
      </c>
    </row>
    <row r="3243" spans="1:15" ht="12.75" customHeight="1" x14ac:dyDescent="0.25">
      <c r="A3243" s="13" t="s">
        <v>6635</v>
      </c>
      <c r="B3243" s="46" t="s">
        <v>9757</v>
      </c>
      <c r="C3243" s="35" t="s">
        <v>9758</v>
      </c>
      <c r="D3243" s="47">
        <v>19850088</v>
      </c>
      <c r="E3243" s="13" t="s">
        <v>10677</v>
      </c>
      <c r="F3243" s="13" t="s">
        <v>4939</v>
      </c>
      <c r="G3243" s="13" t="s">
        <v>4948</v>
      </c>
      <c r="H3243" s="13" t="s">
        <v>3048</v>
      </c>
      <c r="I3243" s="13" t="s">
        <v>3047</v>
      </c>
      <c r="J3243" s="13">
        <v>0</v>
      </c>
      <c r="K3243" s="13" t="s">
        <v>3023</v>
      </c>
      <c r="L3243" s="13" t="s">
        <v>3028</v>
      </c>
      <c r="M3243" s="14">
        <v>595.22399999999993</v>
      </c>
      <c r="N3243" s="9">
        <v>10</v>
      </c>
      <c r="O3243" s="15">
        <v>41365</v>
      </c>
    </row>
    <row r="3244" spans="1:15" ht="12.75" customHeight="1" x14ac:dyDescent="0.25">
      <c r="A3244" s="13" t="s">
        <v>6636</v>
      </c>
      <c r="B3244" s="46" t="s">
        <v>9759</v>
      </c>
      <c r="C3244" s="35" t="s">
        <v>9760</v>
      </c>
      <c r="D3244" s="47">
        <v>19780130</v>
      </c>
      <c r="E3244" s="13" t="s">
        <v>10677</v>
      </c>
      <c r="F3244" s="13" t="s">
        <v>4939</v>
      </c>
      <c r="G3244" s="13" t="s">
        <v>4948</v>
      </c>
      <c r="H3244" s="13" t="s">
        <v>3048</v>
      </c>
      <c r="I3244" s="13" t="s">
        <v>3047</v>
      </c>
      <c r="J3244" s="13">
        <v>0</v>
      </c>
      <c r="K3244" s="13" t="s">
        <v>3023</v>
      </c>
      <c r="L3244" s="13" t="s">
        <v>3028</v>
      </c>
      <c r="M3244" s="14">
        <v>67.655999999999992</v>
      </c>
      <c r="N3244" s="9">
        <v>10</v>
      </c>
      <c r="O3244" s="15">
        <v>41365</v>
      </c>
    </row>
    <row r="3245" spans="1:15" ht="12.75" customHeight="1" x14ac:dyDescent="0.25">
      <c r="A3245" s="13" t="s">
        <v>6637</v>
      </c>
      <c r="B3245" s="46" t="s">
        <v>9761</v>
      </c>
      <c r="C3245" s="35" t="s">
        <v>9762</v>
      </c>
      <c r="D3245" s="47">
        <v>19840608</v>
      </c>
      <c r="E3245" s="13" t="s">
        <v>10677</v>
      </c>
      <c r="F3245" s="13" t="s">
        <v>4939</v>
      </c>
      <c r="G3245" s="13" t="s">
        <v>4948</v>
      </c>
      <c r="H3245" s="13" t="s">
        <v>3048</v>
      </c>
      <c r="I3245" s="13" t="s">
        <v>3047</v>
      </c>
      <c r="J3245" s="13">
        <v>0</v>
      </c>
      <c r="K3245" s="13" t="s">
        <v>3023</v>
      </c>
      <c r="L3245" s="13" t="s">
        <v>3028</v>
      </c>
      <c r="M3245" s="14">
        <v>72.8</v>
      </c>
      <c r="N3245" s="9">
        <v>10</v>
      </c>
      <c r="O3245" s="15">
        <v>41365</v>
      </c>
    </row>
    <row r="3246" spans="1:15" ht="12.75" customHeight="1" x14ac:dyDescent="0.25">
      <c r="A3246" s="13" t="s">
        <v>6638</v>
      </c>
      <c r="B3246" s="46" t="s">
        <v>9763</v>
      </c>
      <c r="C3246" s="35" t="s">
        <v>9762</v>
      </c>
      <c r="D3246" s="47">
        <v>19840609</v>
      </c>
      <c r="E3246" s="13" t="s">
        <v>10677</v>
      </c>
      <c r="F3246" s="13" t="s">
        <v>4939</v>
      </c>
      <c r="G3246" s="13" t="s">
        <v>4948</v>
      </c>
      <c r="H3246" s="13" t="s">
        <v>3048</v>
      </c>
      <c r="I3246" s="13" t="s">
        <v>3047</v>
      </c>
      <c r="J3246" s="13">
        <v>0</v>
      </c>
      <c r="K3246" s="13" t="s">
        <v>3023</v>
      </c>
      <c r="L3246" s="13" t="s">
        <v>3028</v>
      </c>
      <c r="M3246" s="14">
        <v>82.415999999999997</v>
      </c>
      <c r="N3246" s="9">
        <v>10</v>
      </c>
      <c r="O3246" s="15">
        <v>41365</v>
      </c>
    </row>
    <row r="3247" spans="1:15" ht="12.75" customHeight="1" x14ac:dyDescent="0.25">
      <c r="A3247" s="13" t="s">
        <v>6639</v>
      </c>
      <c r="B3247" s="46" t="s">
        <v>9764</v>
      </c>
      <c r="C3247" s="35" t="s">
        <v>9762</v>
      </c>
      <c r="D3247" s="47">
        <v>19840610</v>
      </c>
      <c r="E3247" s="13" t="s">
        <v>10677</v>
      </c>
      <c r="F3247" s="13" t="s">
        <v>4939</v>
      </c>
      <c r="G3247" s="13" t="s">
        <v>4948</v>
      </c>
      <c r="H3247" s="13" t="s">
        <v>3048</v>
      </c>
      <c r="I3247" s="13" t="s">
        <v>3047</v>
      </c>
      <c r="J3247" s="13">
        <v>0</v>
      </c>
      <c r="K3247" s="13" t="s">
        <v>3023</v>
      </c>
      <c r="L3247" s="13" t="s">
        <v>3028</v>
      </c>
      <c r="M3247" s="14">
        <v>164.83199999999999</v>
      </c>
      <c r="N3247" s="9">
        <v>10</v>
      </c>
      <c r="O3247" s="15">
        <v>41365</v>
      </c>
    </row>
    <row r="3248" spans="1:15" ht="12.75" customHeight="1" x14ac:dyDescent="0.25">
      <c r="A3248" s="13" t="s">
        <v>6640</v>
      </c>
      <c r="B3248" s="46" t="s">
        <v>9765</v>
      </c>
      <c r="C3248" s="35" t="s">
        <v>9762</v>
      </c>
      <c r="D3248" s="47">
        <v>19840611</v>
      </c>
      <c r="E3248" s="13" t="s">
        <v>10677</v>
      </c>
      <c r="F3248" s="13" t="s">
        <v>4939</v>
      </c>
      <c r="G3248" s="13" t="s">
        <v>4948</v>
      </c>
      <c r="H3248" s="13" t="s">
        <v>3048</v>
      </c>
      <c r="I3248" s="13" t="s">
        <v>3047</v>
      </c>
      <c r="J3248" s="13">
        <v>0</v>
      </c>
      <c r="K3248" s="13" t="s">
        <v>3023</v>
      </c>
      <c r="L3248" s="13" t="s">
        <v>3028</v>
      </c>
      <c r="M3248" s="14">
        <v>164.83199999999999</v>
      </c>
      <c r="N3248" s="9">
        <v>10</v>
      </c>
      <c r="O3248" s="15">
        <v>41365</v>
      </c>
    </row>
    <row r="3249" spans="1:15" ht="12.75" customHeight="1" x14ac:dyDescent="0.25">
      <c r="A3249" s="13" t="s">
        <v>6641</v>
      </c>
      <c r="B3249" s="46" t="s">
        <v>9766</v>
      </c>
      <c r="C3249" s="35" t="s">
        <v>9762</v>
      </c>
      <c r="D3249" s="47">
        <v>19840612</v>
      </c>
      <c r="E3249" s="13" t="s">
        <v>10677</v>
      </c>
      <c r="F3249" s="13" t="s">
        <v>4939</v>
      </c>
      <c r="G3249" s="13" t="s">
        <v>4948</v>
      </c>
      <c r="H3249" s="13" t="s">
        <v>3048</v>
      </c>
      <c r="I3249" s="13" t="s">
        <v>3047</v>
      </c>
      <c r="J3249" s="13">
        <v>0</v>
      </c>
      <c r="K3249" s="13" t="s">
        <v>3023</v>
      </c>
      <c r="L3249" s="13" t="s">
        <v>3028</v>
      </c>
      <c r="M3249" s="14">
        <v>172.43199999999999</v>
      </c>
      <c r="N3249" s="9">
        <v>10</v>
      </c>
      <c r="O3249" s="15">
        <v>41365</v>
      </c>
    </row>
    <row r="3250" spans="1:15" ht="12.75" customHeight="1" x14ac:dyDescent="0.25">
      <c r="A3250" s="13" t="s">
        <v>6642</v>
      </c>
      <c r="B3250" s="46" t="s">
        <v>9767</v>
      </c>
      <c r="C3250" s="35" t="s">
        <v>9768</v>
      </c>
      <c r="D3250" s="47">
        <v>19880070</v>
      </c>
      <c r="E3250" s="13" t="s">
        <v>10677</v>
      </c>
      <c r="F3250" s="13" t="s">
        <v>4939</v>
      </c>
      <c r="G3250" s="13" t="s">
        <v>4948</v>
      </c>
      <c r="H3250" s="13" t="s">
        <v>3048</v>
      </c>
      <c r="I3250" s="13" t="s">
        <v>3047</v>
      </c>
      <c r="J3250" s="13">
        <v>0</v>
      </c>
      <c r="K3250" s="13" t="s">
        <v>3023</v>
      </c>
      <c r="L3250" s="13" t="s">
        <v>3028</v>
      </c>
      <c r="M3250" s="14">
        <v>544.79999999999995</v>
      </c>
      <c r="N3250" s="9">
        <v>10</v>
      </c>
      <c r="O3250" s="15">
        <v>41365</v>
      </c>
    </row>
    <row r="3251" spans="1:15" ht="12.75" customHeight="1" x14ac:dyDescent="0.25">
      <c r="A3251" s="13" t="s">
        <v>6643</v>
      </c>
      <c r="B3251" s="46" t="s">
        <v>9769</v>
      </c>
      <c r="C3251" s="35" t="s">
        <v>9770</v>
      </c>
      <c r="D3251" s="47">
        <v>19890233</v>
      </c>
      <c r="E3251" s="13" t="s">
        <v>10677</v>
      </c>
      <c r="F3251" s="13" t="s">
        <v>4939</v>
      </c>
      <c r="G3251" s="13" t="s">
        <v>4948</v>
      </c>
      <c r="H3251" s="13" t="s">
        <v>3048</v>
      </c>
      <c r="I3251" s="13" t="s">
        <v>3047</v>
      </c>
      <c r="J3251" s="13">
        <v>0</v>
      </c>
      <c r="K3251" s="13" t="s">
        <v>3023</v>
      </c>
      <c r="L3251" s="13" t="s">
        <v>3028</v>
      </c>
      <c r="M3251" s="14">
        <v>139.096</v>
      </c>
      <c r="N3251" s="9">
        <v>10</v>
      </c>
      <c r="O3251" s="15">
        <v>41365</v>
      </c>
    </row>
    <row r="3252" spans="1:15" ht="12.75" customHeight="1" x14ac:dyDescent="0.25">
      <c r="A3252" s="13" t="s">
        <v>6644</v>
      </c>
      <c r="B3252" s="46" t="s">
        <v>9771</v>
      </c>
      <c r="C3252" s="35" t="s">
        <v>9772</v>
      </c>
      <c r="D3252" s="47">
        <v>19790125</v>
      </c>
      <c r="E3252" s="13" t="s">
        <v>10677</v>
      </c>
      <c r="F3252" s="13" t="s">
        <v>4939</v>
      </c>
      <c r="G3252" s="13" t="s">
        <v>4948</v>
      </c>
      <c r="H3252" s="13" t="s">
        <v>3048</v>
      </c>
      <c r="I3252" s="13" t="s">
        <v>3047</v>
      </c>
      <c r="J3252" s="13">
        <v>0</v>
      </c>
      <c r="K3252" s="13" t="s">
        <v>3023</v>
      </c>
      <c r="L3252" s="13" t="s">
        <v>3028</v>
      </c>
      <c r="M3252" s="14">
        <v>165.45599999999999</v>
      </c>
      <c r="N3252" s="9">
        <v>10</v>
      </c>
      <c r="O3252" s="15">
        <v>41365</v>
      </c>
    </row>
    <row r="3253" spans="1:15" ht="12.75" customHeight="1" x14ac:dyDescent="0.25">
      <c r="A3253" s="13" t="s">
        <v>6645</v>
      </c>
      <c r="B3253" s="46" t="s">
        <v>9773</v>
      </c>
      <c r="C3253" s="35" t="s">
        <v>9774</v>
      </c>
      <c r="D3253" s="47">
        <v>19890200</v>
      </c>
      <c r="E3253" s="13" t="s">
        <v>10677</v>
      </c>
      <c r="F3253" s="13" t="s">
        <v>4939</v>
      </c>
      <c r="G3253" s="13" t="s">
        <v>4948</v>
      </c>
      <c r="H3253" s="13" t="s">
        <v>3048</v>
      </c>
      <c r="I3253" s="13" t="s">
        <v>3047</v>
      </c>
      <c r="J3253" s="13">
        <v>0</v>
      </c>
      <c r="K3253" s="13" t="s">
        <v>3023</v>
      </c>
      <c r="L3253" s="13" t="s">
        <v>3028</v>
      </c>
      <c r="M3253" s="14">
        <v>120.08800000000001</v>
      </c>
      <c r="N3253" s="9">
        <v>10</v>
      </c>
      <c r="O3253" s="15">
        <v>41365</v>
      </c>
    </row>
    <row r="3254" spans="1:15" ht="12.75" customHeight="1" x14ac:dyDescent="0.25">
      <c r="A3254" s="13" t="s">
        <v>6646</v>
      </c>
      <c r="B3254" s="46" t="s">
        <v>9775</v>
      </c>
      <c r="C3254" s="35" t="s">
        <v>9776</v>
      </c>
      <c r="D3254" s="47">
        <v>19760253</v>
      </c>
      <c r="E3254" s="13" t="s">
        <v>10677</v>
      </c>
      <c r="F3254" s="13" t="s">
        <v>4939</v>
      </c>
      <c r="G3254" s="13" t="s">
        <v>4948</v>
      </c>
      <c r="H3254" s="13" t="s">
        <v>3048</v>
      </c>
      <c r="I3254" s="13" t="s">
        <v>3047</v>
      </c>
      <c r="J3254" s="13">
        <v>0</v>
      </c>
      <c r="K3254" s="13" t="s">
        <v>3023</v>
      </c>
      <c r="L3254" s="13" t="s">
        <v>3028</v>
      </c>
      <c r="M3254" s="14">
        <v>28.244462400000003</v>
      </c>
      <c r="N3254" s="9">
        <v>10</v>
      </c>
      <c r="O3254" s="15">
        <v>41365</v>
      </c>
    </row>
    <row r="3255" spans="1:15" ht="12.75" customHeight="1" x14ac:dyDescent="0.25">
      <c r="A3255" s="13" t="s">
        <v>6647</v>
      </c>
      <c r="B3255" s="46" t="s">
        <v>9777</v>
      </c>
      <c r="C3255" s="35" t="s">
        <v>9778</v>
      </c>
      <c r="D3255" s="47">
        <v>19760252</v>
      </c>
      <c r="E3255" s="13" t="s">
        <v>10677</v>
      </c>
      <c r="F3255" s="13" t="s">
        <v>4939</v>
      </c>
      <c r="G3255" s="13" t="s">
        <v>4948</v>
      </c>
      <c r="H3255" s="13" t="s">
        <v>3048</v>
      </c>
      <c r="I3255" s="13" t="s">
        <v>3047</v>
      </c>
      <c r="J3255" s="13">
        <v>0</v>
      </c>
      <c r="K3255" s="13" t="s">
        <v>3023</v>
      </c>
      <c r="L3255" s="13" t="s">
        <v>3028</v>
      </c>
      <c r="M3255" s="14">
        <v>377.5</v>
      </c>
      <c r="N3255" s="9">
        <v>10</v>
      </c>
      <c r="O3255" s="15">
        <v>42095</v>
      </c>
    </row>
    <row r="3256" spans="1:15" ht="12.75" customHeight="1" x14ac:dyDescent="0.25">
      <c r="A3256" s="13" t="s">
        <v>6648</v>
      </c>
      <c r="B3256" s="46" t="s">
        <v>9779</v>
      </c>
      <c r="C3256" s="35" t="s">
        <v>9780</v>
      </c>
      <c r="D3256" s="47">
        <v>19870143</v>
      </c>
      <c r="E3256" s="13" t="s">
        <v>10677</v>
      </c>
      <c r="F3256" s="13" t="s">
        <v>4939</v>
      </c>
      <c r="G3256" s="13" t="s">
        <v>4948</v>
      </c>
      <c r="H3256" s="13" t="s">
        <v>3048</v>
      </c>
      <c r="I3256" s="13" t="s">
        <v>3047</v>
      </c>
      <c r="J3256" s="13">
        <v>0</v>
      </c>
      <c r="K3256" s="13" t="s">
        <v>3023</v>
      </c>
      <c r="L3256" s="13" t="s">
        <v>3028</v>
      </c>
      <c r="M3256" s="14">
        <v>0.14902480000000001</v>
      </c>
      <c r="N3256" s="9">
        <v>10</v>
      </c>
      <c r="O3256" s="15">
        <v>41365</v>
      </c>
    </row>
    <row r="3257" spans="1:15" ht="12.75" customHeight="1" x14ac:dyDescent="0.25">
      <c r="A3257" s="13" t="s">
        <v>6649</v>
      </c>
      <c r="B3257" s="46" t="s">
        <v>9781</v>
      </c>
      <c r="C3257" s="35" t="s">
        <v>9782</v>
      </c>
      <c r="D3257" s="47">
        <v>19840345</v>
      </c>
      <c r="E3257" s="13" t="s">
        <v>10677</v>
      </c>
      <c r="F3257" s="13" t="s">
        <v>4939</v>
      </c>
      <c r="G3257" s="13" t="s">
        <v>4948</v>
      </c>
      <c r="H3257" s="13" t="s">
        <v>3048</v>
      </c>
      <c r="I3257" s="13" t="s">
        <v>3047</v>
      </c>
      <c r="J3257" s="13">
        <v>0</v>
      </c>
      <c r="K3257" s="13" t="s">
        <v>3023</v>
      </c>
      <c r="L3257" s="13" t="s">
        <v>3028</v>
      </c>
      <c r="M3257" s="14">
        <v>48.480000000000004</v>
      </c>
      <c r="N3257" s="9">
        <v>10</v>
      </c>
      <c r="O3257" s="15">
        <v>42461</v>
      </c>
    </row>
    <row r="3258" spans="1:15" ht="12.75" customHeight="1" x14ac:dyDescent="0.25">
      <c r="A3258" s="13" t="s">
        <v>6650</v>
      </c>
      <c r="B3258" s="46" t="s">
        <v>9783</v>
      </c>
      <c r="C3258" s="35" t="s">
        <v>9784</v>
      </c>
      <c r="D3258" s="47">
        <v>19770405</v>
      </c>
      <c r="E3258" s="13" t="s">
        <v>10677</v>
      </c>
      <c r="F3258" s="13" t="s">
        <v>4939</v>
      </c>
      <c r="G3258" s="13" t="s">
        <v>4948</v>
      </c>
      <c r="H3258" s="13" t="s">
        <v>3048</v>
      </c>
      <c r="I3258" s="13" t="s">
        <v>3047</v>
      </c>
      <c r="J3258" s="13">
        <v>0</v>
      </c>
      <c r="K3258" s="13" t="s">
        <v>3023</v>
      </c>
      <c r="L3258" s="13" t="s">
        <v>3028</v>
      </c>
      <c r="M3258" s="14">
        <v>124.06400000000001</v>
      </c>
      <c r="N3258" s="9">
        <v>10</v>
      </c>
      <c r="O3258" s="15">
        <v>41365</v>
      </c>
    </row>
    <row r="3259" spans="1:15" ht="12.75" customHeight="1" x14ac:dyDescent="0.25">
      <c r="A3259" s="13" t="s">
        <v>6651</v>
      </c>
      <c r="B3259" s="46" t="s">
        <v>9785</v>
      </c>
      <c r="C3259" s="35" t="s">
        <v>9786</v>
      </c>
      <c r="D3259" s="47">
        <v>20000553</v>
      </c>
      <c r="E3259" s="13" t="s">
        <v>10677</v>
      </c>
      <c r="F3259" s="13" t="s">
        <v>4939</v>
      </c>
      <c r="G3259" s="13" t="s">
        <v>4948</v>
      </c>
      <c r="H3259" s="13" t="s">
        <v>3048</v>
      </c>
      <c r="I3259" s="13" t="s">
        <v>3047</v>
      </c>
      <c r="J3259" s="13">
        <v>0</v>
      </c>
      <c r="K3259" s="13" t="s">
        <v>3023</v>
      </c>
      <c r="L3259" s="13" t="s">
        <v>3028</v>
      </c>
      <c r="M3259" s="14">
        <v>60.775999999999996</v>
      </c>
      <c r="N3259" s="9">
        <v>10</v>
      </c>
      <c r="O3259" s="15">
        <v>42461</v>
      </c>
    </row>
    <row r="3260" spans="1:15" ht="12.75" customHeight="1" x14ac:dyDescent="0.25">
      <c r="A3260" s="13" t="s">
        <v>6652</v>
      </c>
      <c r="B3260" s="46" t="s">
        <v>9789</v>
      </c>
      <c r="C3260" s="35" t="s">
        <v>9790</v>
      </c>
      <c r="D3260" s="47">
        <v>20070267</v>
      </c>
      <c r="E3260" s="13" t="s">
        <v>10677</v>
      </c>
      <c r="F3260" s="13" t="s">
        <v>4939</v>
      </c>
      <c r="G3260" s="13" t="s">
        <v>4948</v>
      </c>
      <c r="H3260" s="13" t="s">
        <v>3048</v>
      </c>
      <c r="I3260" s="13" t="s">
        <v>3047</v>
      </c>
      <c r="J3260" s="13">
        <v>0</v>
      </c>
      <c r="K3260" s="13" t="s">
        <v>3023</v>
      </c>
      <c r="L3260" s="13" t="s">
        <v>3028</v>
      </c>
      <c r="M3260" s="14">
        <v>311.57600000000002</v>
      </c>
      <c r="N3260" s="9">
        <v>10</v>
      </c>
      <c r="O3260" s="15">
        <v>42461</v>
      </c>
    </row>
    <row r="3261" spans="1:15" ht="12.75" customHeight="1" x14ac:dyDescent="0.25">
      <c r="A3261" s="13" t="s">
        <v>6653</v>
      </c>
      <c r="B3261" s="46" t="s">
        <v>9793</v>
      </c>
      <c r="C3261" s="35" t="s">
        <v>9794</v>
      </c>
      <c r="D3261" s="47">
        <v>20040615</v>
      </c>
      <c r="E3261" s="13" t="s">
        <v>10677</v>
      </c>
      <c r="F3261" s="13" t="s">
        <v>4939</v>
      </c>
      <c r="G3261" s="13" t="s">
        <v>4948</v>
      </c>
      <c r="H3261" s="13" t="s">
        <v>3048</v>
      </c>
      <c r="I3261" s="13" t="s">
        <v>3047</v>
      </c>
      <c r="J3261" s="13">
        <v>0</v>
      </c>
      <c r="K3261" s="13" t="s">
        <v>3023</v>
      </c>
      <c r="L3261" s="13" t="s">
        <v>3028</v>
      </c>
      <c r="M3261" s="14">
        <v>1447.4972519999997</v>
      </c>
      <c r="N3261" s="9">
        <v>10</v>
      </c>
      <c r="O3261" s="15">
        <v>41365</v>
      </c>
    </row>
    <row r="3262" spans="1:15" ht="12.75" customHeight="1" x14ac:dyDescent="0.25">
      <c r="A3262" s="13" t="s">
        <v>6654</v>
      </c>
      <c r="B3262" s="46" t="s">
        <v>9795</v>
      </c>
      <c r="C3262" s="35" t="s">
        <v>9796</v>
      </c>
      <c r="D3262" s="47">
        <v>20100029</v>
      </c>
      <c r="E3262" s="13" t="s">
        <v>10677</v>
      </c>
      <c r="F3262" s="13" t="s">
        <v>4939</v>
      </c>
      <c r="G3262" s="13" t="s">
        <v>4948</v>
      </c>
      <c r="H3262" s="13" t="s">
        <v>3048</v>
      </c>
      <c r="I3262" s="13" t="s">
        <v>3047</v>
      </c>
      <c r="J3262" s="13">
        <v>0</v>
      </c>
      <c r="K3262" s="13" t="s">
        <v>3023</v>
      </c>
      <c r="L3262" s="13" t="s">
        <v>3028</v>
      </c>
      <c r="M3262" s="14">
        <v>37.862256000000002</v>
      </c>
      <c r="N3262" s="9">
        <v>10</v>
      </c>
      <c r="O3262" s="15">
        <v>42095</v>
      </c>
    </row>
    <row r="3263" spans="1:15" ht="12.75" customHeight="1" x14ac:dyDescent="0.25">
      <c r="A3263" s="13" t="s">
        <v>6655</v>
      </c>
      <c r="B3263" s="46" t="s">
        <v>9797</v>
      </c>
      <c r="C3263" s="35" t="s">
        <v>9796</v>
      </c>
      <c r="D3263" s="47">
        <v>20150163</v>
      </c>
      <c r="E3263" s="13" t="s">
        <v>10677</v>
      </c>
      <c r="F3263" s="13" t="s">
        <v>4939</v>
      </c>
      <c r="G3263" s="13" t="s">
        <v>4948</v>
      </c>
      <c r="H3263" s="13" t="s">
        <v>3048</v>
      </c>
      <c r="I3263" s="13" t="s">
        <v>3047</v>
      </c>
      <c r="J3263" s="13">
        <v>0</v>
      </c>
      <c r="K3263" s="13" t="s">
        <v>3023</v>
      </c>
      <c r="L3263" s="13" t="s">
        <v>3028</v>
      </c>
      <c r="M3263" s="14">
        <v>51.64</v>
      </c>
      <c r="N3263" s="9">
        <v>10</v>
      </c>
      <c r="O3263" s="15">
        <v>42095</v>
      </c>
    </row>
    <row r="3264" spans="1:15" ht="12.75" customHeight="1" x14ac:dyDescent="0.25">
      <c r="A3264" s="13" t="s">
        <v>6656</v>
      </c>
      <c r="B3264" s="46" t="s">
        <v>9798</v>
      </c>
      <c r="C3264" s="35" t="s">
        <v>9799</v>
      </c>
      <c r="D3264" s="47">
        <v>19780219</v>
      </c>
      <c r="E3264" s="13" t="s">
        <v>10677</v>
      </c>
      <c r="F3264" s="13" t="s">
        <v>4939</v>
      </c>
      <c r="G3264" s="13" t="s">
        <v>4948</v>
      </c>
      <c r="H3264" s="13" t="s">
        <v>3048</v>
      </c>
      <c r="I3264" s="13" t="s">
        <v>3047</v>
      </c>
      <c r="J3264" s="13">
        <v>0</v>
      </c>
      <c r="K3264" s="13" t="s">
        <v>3023</v>
      </c>
      <c r="L3264" s="13" t="s">
        <v>3028</v>
      </c>
      <c r="M3264" s="14">
        <v>383.35199999999998</v>
      </c>
      <c r="N3264" s="9">
        <v>10</v>
      </c>
      <c r="O3264" s="15">
        <v>41365</v>
      </c>
    </row>
    <row r="3265" spans="1:15" ht="12.75" customHeight="1" x14ac:dyDescent="0.25">
      <c r="A3265" s="13" t="s">
        <v>6657</v>
      </c>
      <c r="B3265" s="46" t="s">
        <v>9800</v>
      </c>
      <c r="C3265" s="35" t="s">
        <v>9801</v>
      </c>
      <c r="D3265" s="47">
        <v>20040616</v>
      </c>
      <c r="E3265" s="13" t="s">
        <v>10677</v>
      </c>
      <c r="F3265" s="13" t="s">
        <v>4939</v>
      </c>
      <c r="G3265" s="13" t="s">
        <v>4948</v>
      </c>
      <c r="H3265" s="13" t="s">
        <v>3048</v>
      </c>
      <c r="I3265" s="13" t="s">
        <v>3047</v>
      </c>
      <c r="J3265" s="13">
        <v>0</v>
      </c>
      <c r="K3265" s="13" t="s">
        <v>3023</v>
      </c>
      <c r="L3265" s="13" t="s">
        <v>3028</v>
      </c>
      <c r="M3265" s="14">
        <v>218.86399999999998</v>
      </c>
      <c r="N3265" s="9">
        <v>10</v>
      </c>
      <c r="O3265" s="15">
        <v>41365</v>
      </c>
    </row>
    <row r="3266" spans="1:15" ht="12.75" customHeight="1" x14ac:dyDescent="0.25">
      <c r="A3266" s="13" t="s">
        <v>6658</v>
      </c>
      <c r="B3266" s="46" t="s">
        <v>9802</v>
      </c>
      <c r="C3266" s="35" t="s">
        <v>9803</v>
      </c>
      <c r="D3266" s="47">
        <v>20020070</v>
      </c>
      <c r="E3266" s="13" t="s">
        <v>10677</v>
      </c>
      <c r="F3266" s="13" t="s">
        <v>4939</v>
      </c>
      <c r="G3266" s="13" t="s">
        <v>4948</v>
      </c>
      <c r="H3266" s="13" t="s">
        <v>3048</v>
      </c>
      <c r="I3266" s="13" t="s">
        <v>3047</v>
      </c>
      <c r="J3266" s="13">
        <v>0</v>
      </c>
      <c r="K3266" s="13" t="s">
        <v>3023</v>
      </c>
      <c r="L3266" s="13" t="s">
        <v>3028</v>
      </c>
      <c r="M3266" s="14">
        <v>189.722904</v>
      </c>
      <c r="N3266" s="9">
        <v>10</v>
      </c>
      <c r="O3266" s="15">
        <v>41365</v>
      </c>
    </row>
    <row r="3267" spans="1:15" ht="12.75" customHeight="1" x14ac:dyDescent="0.25">
      <c r="A3267" s="13" t="s">
        <v>6659</v>
      </c>
      <c r="B3267" s="46" t="s">
        <v>9804</v>
      </c>
      <c r="C3267" s="35" t="s">
        <v>9805</v>
      </c>
      <c r="D3267" s="47">
        <v>20060122</v>
      </c>
      <c r="E3267" s="13" t="s">
        <v>10677</v>
      </c>
      <c r="F3267" s="13" t="s">
        <v>4939</v>
      </c>
      <c r="G3267" s="13" t="s">
        <v>4948</v>
      </c>
      <c r="H3267" s="13" t="s">
        <v>3048</v>
      </c>
      <c r="I3267" s="13" t="s">
        <v>3047</v>
      </c>
      <c r="J3267" s="13">
        <v>0</v>
      </c>
      <c r="K3267" s="13" t="s">
        <v>3023</v>
      </c>
      <c r="L3267" s="13" t="s">
        <v>3028</v>
      </c>
      <c r="M3267" s="14">
        <v>33.863999999999997</v>
      </c>
      <c r="N3267" s="9">
        <v>10</v>
      </c>
      <c r="O3267" s="15">
        <v>41365</v>
      </c>
    </row>
    <row r="3268" spans="1:15" ht="12.75" customHeight="1" x14ac:dyDescent="0.25">
      <c r="A3268" s="13" t="s">
        <v>6660</v>
      </c>
      <c r="B3268" s="46" t="s">
        <v>9806</v>
      </c>
      <c r="C3268" s="35" t="s">
        <v>9807</v>
      </c>
      <c r="D3268" s="47">
        <v>20000347</v>
      </c>
      <c r="E3268" s="13" t="s">
        <v>10677</v>
      </c>
      <c r="F3268" s="13" t="s">
        <v>4939</v>
      </c>
      <c r="G3268" s="13" t="s">
        <v>4948</v>
      </c>
      <c r="H3268" s="13" t="s">
        <v>3048</v>
      </c>
      <c r="I3268" s="13" t="s">
        <v>3047</v>
      </c>
      <c r="J3268" s="13">
        <v>0</v>
      </c>
      <c r="K3268" s="13" t="s">
        <v>3023</v>
      </c>
      <c r="L3268" s="13" t="s">
        <v>3028</v>
      </c>
      <c r="M3268" s="14">
        <v>0.2</v>
      </c>
      <c r="N3268" s="9">
        <v>10</v>
      </c>
      <c r="O3268" s="15">
        <v>41365</v>
      </c>
    </row>
    <row r="3269" spans="1:15" ht="12.75" customHeight="1" x14ac:dyDescent="0.25">
      <c r="A3269" s="13" t="s">
        <v>6661</v>
      </c>
      <c r="B3269" s="46" t="s">
        <v>9808</v>
      </c>
      <c r="C3269" s="35" t="s">
        <v>9809</v>
      </c>
      <c r="D3269" s="47">
        <v>19930465</v>
      </c>
      <c r="E3269" s="13" t="s">
        <v>10677</v>
      </c>
      <c r="F3269" s="13" t="s">
        <v>4939</v>
      </c>
      <c r="G3269" s="13" t="s">
        <v>4948</v>
      </c>
      <c r="H3269" s="13" t="s">
        <v>3048</v>
      </c>
      <c r="I3269" s="13" t="s">
        <v>3047</v>
      </c>
      <c r="J3269" s="13">
        <v>0</v>
      </c>
      <c r="K3269" s="13" t="s">
        <v>3023</v>
      </c>
      <c r="L3269" s="13" t="s">
        <v>3028</v>
      </c>
      <c r="M3269" s="14">
        <v>202.17599999999999</v>
      </c>
      <c r="N3269" s="9">
        <v>10</v>
      </c>
      <c r="O3269" s="15">
        <v>41365</v>
      </c>
    </row>
    <row r="3270" spans="1:15" ht="12.75" customHeight="1" x14ac:dyDescent="0.25">
      <c r="A3270" s="13" t="s">
        <v>6662</v>
      </c>
      <c r="B3270" s="46" t="s">
        <v>9812</v>
      </c>
      <c r="C3270" s="35" t="s">
        <v>9813</v>
      </c>
      <c r="D3270" s="47">
        <v>19960035</v>
      </c>
      <c r="E3270" s="13" t="s">
        <v>10677</v>
      </c>
      <c r="F3270" s="13" t="s">
        <v>4939</v>
      </c>
      <c r="G3270" s="13" t="s">
        <v>4948</v>
      </c>
      <c r="H3270" s="13" t="s">
        <v>3048</v>
      </c>
      <c r="I3270" s="13" t="s">
        <v>3047</v>
      </c>
      <c r="J3270" s="13">
        <v>0</v>
      </c>
      <c r="K3270" s="13" t="s">
        <v>3023</v>
      </c>
      <c r="L3270" s="13" t="s">
        <v>3028</v>
      </c>
      <c r="M3270" s="14">
        <v>321.12800000000004</v>
      </c>
      <c r="N3270" s="9">
        <v>10</v>
      </c>
      <c r="O3270" s="15">
        <v>41365</v>
      </c>
    </row>
    <row r="3271" spans="1:15" ht="12.75" customHeight="1" x14ac:dyDescent="0.25">
      <c r="A3271" s="13" t="s">
        <v>6663</v>
      </c>
      <c r="B3271" s="46" t="s">
        <v>9814</v>
      </c>
      <c r="C3271" s="35" t="s">
        <v>9815</v>
      </c>
      <c r="D3271" s="47">
        <v>19970535</v>
      </c>
      <c r="E3271" s="13" t="s">
        <v>10677</v>
      </c>
      <c r="F3271" s="13" t="s">
        <v>4939</v>
      </c>
      <c r="G3271" s="13" t="s">
        <v>4948</v>
      </c>
      <c r="H3271" s="13" t="s">
        <v>3048</v>
      </c>
      <c r="I3271" s="13" t="s">
        <v>3047</v>
      </c>
      <c r="J3271" s="13">
        <v>0</v>
      </c>
      <c r="K3271" s="13" t="s">
        <v>3023</v>
      </c>
      <c r="L3271" s="13" t="s">
        <v>3028</v>
      </c>
      <c r="M3271" s="14">
        <v>99.039999999999992</v>
      </c>
      <c r="N3271" s="9">
        <v>10</v>
      </c>
      <c r="O3271" s="15">
        <v>41365</v>
      </c>
    </row>
    <row r="3272" spans="1:15" ht="12.75" customHeight="1" x14ac:dyDescent="0.25">
      <c r="A3272" s="13" t="s">
        <v>6664</v>
      </c>
      <c r="B3272" s="46" t="s">
        <v>9816</v>
      </c>
      <c r="C3272" s="35" t="s">
        <v>9817</v>
      </c>
      <c r="D3272" s="47">
        <v>19830339</v>
      </c>
      <c r="E3272" s="13" t="s">
        <v>10677</v>
      </c>
      <c r="F3272" s="13" t="s">
        <v>4939</v>
      </c>
      <c r="G3272" s="13" t="s">
        <v>4948</v>
      </c>
      <c r="H3272" s="13" t="s">
        <v>3048</v>
      </c>
      <c r="I3272" s="13" t="s">
        <v>3047</v>
      </c>
      <c r="J3272" s="13">
        <v>0</v>
      </c>
      <c r="K3272" s="13" t="s">
        <v>3023</v>
      </c>
      <c r="L3272" s="13" t="s">
        <v>3028</v>
      </c>
      <c r="M3272" s="14">
        <v>183.06595999999999</v>
      </c>
      <c r="N3272" s="9">
        <v>10</v>
      </c>
      <c r="O3272" s="15">
        <v>41365</v>
      </c>
    </row>
    <row r="3273" spans="1:15" ht="12.75" customHeight="1" x14ac:dyDescent="0.25">
      <c r="A3273" s="13" t="s">
        <v>6665</v>
      </c>
      <c r="B3273" s="46" t="s">
        <v>9818</v>
      </c>
      <c r="C3273" s="35" t="s">
        <v>9819</v>
      </c>
      <c r="D3273" s="47">
        <v>20050050</v>
      </c>
      <c r="E3273" s="13" t="s">
        <v>10677</v>
      </c>
      <c r="F3273" s="13" t="s">
        <v>4939</v>
      </c>
      <c r="G3273" s="13" t="s">
        <v>4948</v>
      </c>
      <c r="H3273" s="13" t="s">
        <v>3048</v>
      </c>
      <c r="I3273" s="13" t="s">
        <v>3047</v>
      </c>
      <c r="J3273" s="13">
        <v>0</v>
      </c>
      <c r="K3273" s="13" t="s">
        <v>3023</v>
      </c>
      <c r="L3273" s="13" t="s">
        <v>3028</v>
      </c>
      <c r="M3273" s="14">
        <v>30.401059200000002</v>
      </c>
      <c r="N3273" s="9">
        <v>10</v>
      </c>
      <c r="O3273" s="15">
        <v>41365</v>
      </c>
    </row>
    <row r="3274" spans="1:15" ht="12.75" customHeight="1" x14ac:dyDescent="0.25">
      <c r="A3274" s="13" t="s">
        <v>6666</v>
      </c>
      <c r="B3274" s="46" t="s">
        <v>9820</v>
      </c>
      <c r="C3274" s="35" t="s">
        <v>9821</v>
      </c>
      <c r="D3274" s="47">
        <v>19970416</v>
      </c>
      <c r="E3274" s="13" t="s">
        <v>10677</v>
      </c>
      <c r="F3274" s="13" t="s">
        <v>4939</v>
      </c>
      <c r="G3274" s="13" t="s">
        <v>4948</v>
      </c>
      <c r="H3274" s="13" t="s">
        <v>3048</v>
      </c>
      <c r="I3274" s="13" t="s">
        <v>3047</v>
      </c>
      <c r="J3274" s="13">
        <v>0</v>
      </c>
      <c r="K3274" s="13" t="s">
        <v>3023</v>
      </c>
      <c r="L3274" s="13" t="s">
        <v>3028</v>
      </c>
      <c r="M3274" s="14">
        <v>115.816</v>
      </c>
      <c r="N3274" s="9">
        <v>10</v>
      </c>
      <c r="O3274" s="15">
        <v>41365</v>
      </c>
    </row>
    <row r="3275" spans="1:15" ht="12.75" customHeight="1" x14ac:dyDescent="0.25">
      <c r="A3275" s="13" t="s">
        <v>6667</v>
      </c>
      <c r="B3275" s="46" t="s">
        <v>9822</v>
      </c>
      <c r="C3275" s="35" t="s">
        <v>9823</v>
      </c>
      <c r="D3275" s="47">
        <v>19770391</v>
      </c>
      <c r="E3275" s="13" t="s">
        <v>10677</v>
      </c>
      <c r="F3275" s="13" t="s">
        <v>4939</v>
      </c>
      <c r="G3275" s="13" t="s">
        <v>4948</v>
      </c>
      <c r="H3275" s="13" t="s">
        <v>3048</v>
      </c>
      <c r="I3275" s="13" t="s">
        <v>3047</v>
      </c>
      <c r="J3275" s="13">
        <v>0</v>
      </c>
      <c r="K3275" s="13" t="s">
        <v>3023</v>
      </c>
      <c r="L3275" s="13" t="s">
        <v>3028</v>
      </c>
      <c r="M3275" s="14">
        <v>101.392</v>
      </c>
      <c r="N3275" s="9">
        <v>10</v>
      </c>
      <c r="O3275" s="15">
        <v>41365</v>
      </c>
    </row>
    <row r="3276" spans="1:15" ht="12.75" customHeight="1" x14ac:dyDescent="0.25">
      <c r="A3276" s="13" t="s">
        <v>6668</v>
      </c>
      <c r="B3276" s="46" t="s">
        <v>9824</v>
      </c>
      <c r="C3276" s="35" t="s">
        <v>9825</v>
      </c>
      <c r="D3276" s="47">
        <v>20100027</v>
      </c>
      <c r="E3276" s="13" t="s">
        <v>10677</v>
      </c>
      <c r="F3276" s="13" t="s">
        <v>4939</v>
      </c>
      <c r="G3276" s="13" t="s">
        <v>4948</v>
      </c>
      <c r="H3276" s="13" t="s">
        <v>3048</v>
      </c>
      <c r="I3276" s="13" t="s">
        <v>3047</v>
      </c>
      <c r="J3276" s="13">
        <v>0</v>
      </c>
      <c r="K3276" s="13" t="s">
        <v>3023</v>
      </c>
      <c r="L3276" s="13" t="s">
        <v>3028</v>
      </c>
      <c r="M3276" s="14">
        <v>446.297616</v>
      </c>
      <c r="N3276" s="9">
        <v>10</v>
      </c>
      <c r="O3276" s="15">
        <v>42095</v>
      </c>
    </row>
    <row r="3277" spans="1:15" ht="12.75" customHeight="1" x14ac:dyDescent="0.25">
      <c r="A3277" s="13" t="s">
        <v>6669</v>
      </c>
      <c r="B3277" s="46" t="s">
        <v>9826</v>
      </c>
      <c r="C3277" s="35" t="s">
        <v>9827</v>
      </c>
      <c r="D3277" s="47">
        <v>20110186</v>
      </c>
      <c r="E3277" s="13" t="s">
        <v>10677</v>
      </c>
      <c r="F3277" s="13" t="s">
        <v>4939</v>
      </c>
      <c r="G3277" s="13" t="s">
        <v>4948</v>
      </c>
      <c r="H3277" s="13" t="s">
        <v>3048</v>
      </c>
      <c r="I3277" s="13" t="s">
        <v>3047</v>
      </c>
      <c r="J3277" s="13">
        <v>0</v>
      </c>
      <c r="K3277" s="13" t="s">
        <v>3023</v>
      </c>
      <c r="L3277" s="13" t="s">
        <v>3028</v>
      </c>
      <c r="M3277" s="14">
        <v>522.64</v>
      </c>
      <c r="N3277" s="9">
        <v>10</v>
      </c>
      <c r="O3277" s="15">
        <v>41365</v>
      </c>
    </row>
    <row r="3278" spans="1:15" ht="12.75" customHeight="1" x14ac:dyDescent="0.25">
      <c r="A3278" s="13" t="s">
        <v>6670</v>
      </c>
      <c r="B3278" s="46" t="s">
        <v>9828</v>
      </c>
      <c r="C3278" s="35" t="s">
        <v>9829</v>
      </c>
      <c r="D3278" s="47" t="s">
        <v>10666</v>
      </c>
      <c r="E3278" s="13" t="s">
        <v>10677</v>
      </c>
      <c r="F3278" s="13" t="s">
        <v>4939</v>
      </c>
      <c r="G3278" s="13" t="s">
        <v>4948</v>
      </c>
      <c r="H3278" s="13" t="s">
        <v>3048</v>
      </c>
      <c r="I3278" s="13" t="s">
        <v>3047</v>
      </c>
      <c r="J3278" s="13">
        <v>0</v>
      </c>
      <c r="K3278" s="13" t="s">
        <v>3023</v>
      </c>
      <c r="L3278" s="13" t="s">
        <v>3028</v>
      </c>
      <c r="M3278" s="14">
        <v>575.36</v>
      </c>
      <c r="N3278" s="9">
        <v>10</v>
      </c>
      <c r="O3278" s="15">
        <v>41365</v>
      </c>
    </row>
    <row r="3279" spans="1:15" ht="12.75" customHeight="1" x14ac:dyDescent="0.25">
      <c r="A3279" s="13" t="s">
        <v>6671</v>
      </c>
      <c r="B3279" s="46" t="s">
        <v>9830</v>
      </c>
      <c r="C3279" s="35" t="s">
        <v>9831</v>
      </c>
      <c r="D3279" s="47">
        <v>19750031</v>
      </c>
      <c r="E3279" s="13" t="s">
        <v>10677</v>
      </c>
      <c r="F3279" s="13" t="s">
        <v>4939</v>
      </c>
      <c r="G3279" s="13" t="s">
        <v>4948</v>
      </c>
      <c r="H3279" s="13" t="s">
        <v>3048</v>
      </c>
      <c r="I3279" s="13" t="s">
        <v>3047</v>
      </c>
      <c r="J3279" s="13">
        <v>0</v>
      </c>
      <c r="K3279" s="13" t="s">
        <v>3023</v>
      </c>
      <c r="L3279" s="13" t="s">
        <v>3028</v>
      </c>
      <c r="M3279" s="14">
        <v>200</v>
      </c>
      <c r="N3279" s="9">
        <v>10</v>
      </c>
      <c r="O3279" s="15">
        <v>41365</v>
      </c>
    </row>
    <row r="3280" spans="1:15" ht="12.75" customHeight="1" x14ac:dyDescent="0.25">
      <c r="A3280" s="13" t="s">
        <v>6672</v>
      </c>
      <c r="B3280" s="46" t="s">
        <v>9832</v>
      </c>
      <c r="C3280" s="35" t="s">
        <v>9833</v>
      </c>
      <c r="D3280" s="47">
        <v>19850131</v>
      </c>
      <c r="E3280" s="13" t="s">
        <v>10677</v>
      </c>
      <c r="F3280" s="13" t="s">
        <v>4939</v>
      </c>
      <c r="G3280" s="13" t="s">
        <v>4948</v>
      </c>
      <c r="H3280" s="13" t="s">
        <v>3048</v>
      </c>
      <c r="I3280" s="13" t="s">
        <v>3047</v>
      </c>
      <c r="J3280" s="13">
        <v>0</v>
      </c>
      <c r="K3280" s="13" t="s">
        <v>3023</v>
      </c>
      <c r="L3280" s="13" t="s">
        <v>3028</v>
      </c>
      <c r="M3280" s="14">
        <v>179.648</v>
      </c>
      <c r="N3280" s="9">
        <v>10</v>
      </c>
      <c r="O3280" s="15">
        <v>41365</v>
      </c>
    </row>
    <row r="3281" spans="1:15" ht="12.75" customHeight="1" x14ac:dyDescent="0.25">
      <c r="A3281" s="13" t="s">
        <v>6673</v>
      </c>
      <c r="B3281" s="46" t="s">
        <v>9834</v>
      </c>
      <c r="C3281" s="35" t="s">
        <v>9835</v>
      </c>
      <c r="D3281" s="47">
        <v>19970300</v>
      </c>
      <c r="E3281" s="13" t="s">
        <v>10677</v>
      </c>
      <c r="F3281" s="13" t="s">
        <v>4939</v>
      </c>
      <c r="G3281" s="13" t="s">
        <v>4948</v>
      </c>
      <c r="H3281" s="13" t="s">
        <v>3048</v>
      </c>
      <c r="I3281" s="13" t="s">
        <v>3047</v>
      </c>
      <c r="J3281" s="13">
        <v>0</v>
      </c>
      <c r="K3281" s="13" t="s">
        <v>3023</v>
      </c>
      <c r="L3281" s="13" t="s">
        <v>3028</v>
      </c>
      <c r="M3281" s="14">
        <v>1.6</v>
      </c>
      <c r="N3281" s="9">
        <v>10</v>
      </c>
      <c r="O3281" s="15">
        <v>41365</v>
      </c>
    </row>
    <row r="3282" spans="1:15" ht="12.75" customHeight="1" x14ac:dyDescent="0.25">
      <c r="A3282" s="13" t="s">
        <v>6674</v>
      </c>
      <c r="B3282" s="46" t="s">
        <v>9836</v>
      </c>
      <c r="C3282" s="35" t="s">
        <v>9837</v>
      </c>
      <c r="D3282" s="47">
        <v>19840087</v>
      </c>
      <c r="E3282" s="13" t="s">
        <v>10677</v>
      </c>
      <c r="F3282" s="13" t="s">
        <v>4939</v>
      </c>
      <c r="G3282" s="13" t="s">
        <v>4948</v>
      </c>
      <c r="H3282" s="13" t="s">
        <v>3048</v>
      </c>
      <c r="I3282" s="13" t="s">
        <v>3047</v>
      </c>
      <c r="J3282" s="13">
        <v>0</v>
      </c>
      <c r="K3282" s="13" t="s">
        <v>3023</v>
      </c>
      <c r="L3282" s="13" t="s">
        <v>3028</v>
      </c>
      <c r="M3282" s="14">
        <v>333.22</v>
      </c>
      <c r="N3282" s="9">
        <v>10</v>
      </c>
      <c r="O3282" s="15">
        <v>42095</v>
      </c>
    </row>
    <row r="3283" spans="1:15" ht="12.75" customHeight="1" x14ac:dyDescent="0.25">
      <c r="A3283" s="13" t="s">
        <v>6675</v>
      </c>
      <c r="B3283" s="46" t="s">
        <v>9838</v>
      </c>
      <c r="C3283" s="35" t="s">
        <v>9839</v>
      </c>
      <c r="D3283" s="47">
        <v>19880290</v>
      </c>
      <c r="E3283" s="13" t="s">
        <v>10677</v>
      </c>
      <c r="F3283" s="13" t="s">
        <v>4939</v>
      </c>
      <c r="G3283" s="13" t="s">
        <v>4948</v>
      </c>
      <c r="H3283" s="13" t="s">
        <v>3048</v>
      </c>
      <c r="I3283" s="13" t="s">
        <v>3047</v>
      </c>
      <c r="J3283" s="13">
        <v>0</v>
      </c>
      <c r="K3283" s="13" t="s">
        <v>3023</v>
      </c>
      <c r="L3283" s="13" t="s">
        <v>3028</v>
      </c>
      <c r="M3283" s="14">
        <v>1114.05</v>
      </c>
      <c r="N3283" s="9">
        <v>10</v>
      </c>
      <c r="O3283" s="15">
        <v>42095</v>
      </c>
    </row>
    <row r="3284" spans="1:15" ht="12.75" customHeight="1" x14ac:dyDescent="0.25">
      <c r="A3284" s="13" t="s">
        <v>6676</v>
      </c>
      <c r="B3284" s="46" t="s">
        <v>9842</v>
      </c>
      <c r="C3284" s="35" t="s">
        <v>9843</v>
      </c>
      <c r="D3284" s="47">
        <v>20000613</v>
      </c>
      <c r="E3284" s="13" t="s">
        <v>10677</v>
      </c>
      <c r="F3284" s="13" t="s">
        <v>4939</v>
      </c>
      <c r="G3284" s="13" t="s">
        <v>4948</v>
      </c>
      <c r="H3284" s="13" t="s">
        <v>3048</v>
      </c>
      <c r="I3284" s="13" t="s">
        <v>3047</v>
      </c>
      <c r="J3284" s="13">
        <v>0</v>
      </c>
      <c r="K3284" s="13" t="s">
        <v>3023</v>
      </c>
      <c r="L3284" s="13" t="s">
        <v>3028</v>
      </c>
      <c r="M3284" s="14">
        <v>102.56</v>
      </c>
      <c r="N3284" s="9">
        <v>10</v>
      </c>
      <c r="O3284" s="15">
        <v>42095</v>
      </c>
    </row>
    <row r="3285" spans="1:15" ht="12.75" customHeight="1" x14ac:dyDescent="0.25">
      <c r="A3285" s="13" t="s">
        <v>6677</v>
      </c>
      <c r="B3285" s="46" t="s">
        <v>9850</v>
      </c>
      <c r="C3285" s="35" t="s">
        <v>9851</v>
      </c>
      <c r="D3285" s="47">
        <v>20000291</v>
      </c>
      <c r="E3285" s="13" t="s">
        <v>10677</v>
      </c>
      <c r="F3285" s="13" t="s">
        <v>4939</v>
      </c>
      <c r="G3285" s="13" t="s">
        <v>4948</v>
      </c>
      <c r="H3285" s="13" t="s">
        <v>3048</v>
      </c>
      <c r="I3285" s="13" t="s">
        <v>3047</v>
      </c>
      <c r="J3285" s="13">
        <v>0</v>
      </c>
      <c r="K3285" s="13" t="s">
        <v>3023</v>
      </c>
      <c r="L3285" s="13" t="s">
        <v>3028</v>
      </c>
      <c r="M3285" s="14">
        <v>14.57</v>
      </c>
      <c r="N3285" s="9">
        <v>10</v>
      </c>
      <c r="O3285" s="15">
        <v>42095</v>
      </c>
    </row>
    <row r="3286" spans="1:15" ht="12.75" customHeight="1" x14ac:dyDescent="0.25">
      <c r="A3286" s="13" t="s">
        <v>6678</v>
      </c>
      <c r="B3286" s="46" t="s">
        <v>9852</v>
      </c>
      <c r="C3286" s="35" t="s">
        <v>9853</v>
      </c>
      <c r="D3286" s="47">
        <v>19980001</v>
      </c>
      <c r="E3286" s="13" t="s">
        <v>10677</v>
      </c>
      <c r="F3286" s="13" t="s">
        <v>4939</v>
      </c>
      <c r="G3286" s="13" t="s">
        <v>4948</v>
      </c>
      <c r="H3286" s="13" t="s">
        <v>3048</v>
      </c>
      <c r="I3286" s="13" t="s">
        <v>3047</v>
      </c>
      <c r="J3286" s="13">
        <v>0</v>
      </c>
      <c r="K3286" s="13" t="s">
        <v>3023</v>
      </c>
      <c r="L3286" s="13" t="s">
        <v>3028</v>
      </c>
      <c r="M3286" s="14">
        <v>347.25599999999997</v>
      </c>
      <c r="N3286" s="9">
        <v>10</v>
      </c>
      <c r="O3286" s="15">
        <v>41365</v>
      </c>
    </row>
    <row r="3287" spans="1:15" ht="12.75" customHeight="1" x14ac:dyDescent="0.25">
      <c r="A3287" s="13" t="s">
        <v>6679</v>
      </c>
      <c r="B3287" s="46" t="s">
        <v>9854</v>
      </c>
      <c r="C3287" s="35" t="s">
        <v>9855</v>
      </c>
      <c r="D3287" s="47">
        <v>19880274</v>
      </c>
      <c r="E3287" s="13" t="s">
        <v>10677</v>
      </c>
      <c r="F3287" s="13" t="s">
        <v>4939</v>
      </c>
      <c r="G3287" s="13" t="s">
        <v>4948</v>
      </c>
      <c r="H3287" s="13" t="s">
        <v>3048</v>
      </c>
      <c r="I3287" s="13" t="s">
        <v>3047</v>
      </c>
      <c r="J3287" s="13">
        <v>0</v>
      </c>
      <c r="K3287" s="13" t="s">
        <v>3023</v>
      </c>
      <c r="L3287" s="13" t="s">
        <v>3028</v>
      </c>
      <c r="M3287" s="14">
        <v>106.096</v>
      </c>
      <c r="N3287" s="9">
        <v>10</v>
      </c>
      <c r="O3287" s="15">
        <v>41365</v>
      </c>
    </row>
    <row r="3288" spans="1:15" ht="12.75" customHeight="1" x14ac:dyDescent="0.25">
      <c r="A3288" s="13" t="s">
        <v>6680</v>
      </c>
      <c r="B3288" s="46" t="s">
        <v>9856</v>
      </c>
      <c r="C3288" s="35" t="s">
        <v>9857</v>
      </c>
      <c r="D3288" s="47">
        <v>19930507</v>
      </c>
      <c r="E3288" s="13" t="s">
        <v>10677</v>
      </c>
      <c r="F3288" s="13" t="s">
        <v>4939</v>
      </c>
      <c r="G3288" s="13" t="s">
        <v>4948</v>
      </c>
      <c r="H3288" s="13" t="s">
        <v>3048</v>
      </c>
      <c r="I3288" s="13" t="s">
        <v>3047</v>
      </c>
      <c r="J3288" s="13">
        <v>0</v>
      </c>
      <c r="K3288" s="13" t="s">
        <v>3023</v>
      </c>
      <c r="L3288" s="13" t="s">
        <v>3028</v>
      </c>
      <c r="M3288" s="14">
        <v>33.094521599999993</v>
      </c>
      <c r="N3288" s="9">
        <v>10</v>
      </c>
      <c r="O3288" s="15">
        <v>41365</v>
      </c>
    </row>
    <row r="3289" spans="1:15" ht="12.75" customHeight="1" x14ac:dyDescent="0.25">
      <c r="A3289" s="13" t="s">
        <v>6681</v>
      </c>
      <c r="B3289" s="46" t="s">
        <v>9858</v>
      </c>
      <c r="C3289" s="35" t="s">
        <v>9859</v>
      </c>
      <c r="D3289" s="47">
        <v>19800174</v>
      </c>
      <c r="E3289" s="13" t="s">
        <v>10677</v>
      </c>
      <c r="F3289" s="13" t="s">
        <v>4939</v>
      </c>
      <c r="G3289" s="13" t="s">
        <v>4948</v>
      </c>
      <c r="H3289" s="13" t="s">
        <v>3048</v>
      </c>
      <c r="I3289" s="13" t="s">
        <v>3047</v>
      </c>
      <c r="J3289" s="13">
        <v>0</v>
      </c>
      <c r="K3289" s="13" t="s">
        <v>3023</v>
      </c>
      <c r="L3289" s="13" t="s">
        <v>3028</v>
      </c>
      <c r="M3289" s="14">
        <v>8.24</v>
      </c>
      <c r="N3289" s="9">
        <v>10</v>
      </c>
      <c r="O3289" s="15">
        <v>41365</v>
      </c>
    </row>
    <row r="3290" spans="1:15" ht="12.75" customHeight="1" x14ac:dyDescent="0.25">
      <c r="A3290" s="13" t="s">
        <v>6682</v>
      </c>
      <c r="B3290" s="46" t="s">
        <v>9860</v>
      </c>
      <c r="C3290" s="35" t="s">
        <v>9859</v>
      </c>
      <c r="D3290" s="47">
        <v>19840001</v>
      </c>
      <c r="E3290" s="13" t="s">
        <v>10677</v>
      </c>
      <c r="F3290" s="13" t="s">
        <v>4939</v>
      </c>
      <c r="G3290" s="13" t="s">
        <v>4948</v>
      </c>
      <c r="H3290" s="13" t="s">
        <v>3048</v>
      </c>
      <c r="I3290" s="13" t="s">
        <v>3047</v>
      </c>
      <c r="J3290" s="13">
        <v>0</v>
      </c>
      <c r="K3290" s="13" t="s">
        <v>3023</v>
      </c>
      <c r="L3290" s="13" t="s">
        <v>3028</v>
      </c>
      <c r="M3290" s="14">
        <v>9.5599999999999987</v>
      </c>
      <c r="N3290" s="9">
        <v>10</v>
      </c>
      <c r="O3290" s="15">
        <v>41365</v>
      </c>
    </row>
    <row r="3291" spans="1:15" ht="12.75" customHeight="1" x14ac:dyDescent="0.25">
      <c r="A3291" s="13" t="s">
        <v>6683</v>
      </c>
      <c r="B3291" s="46" t="s">
        <v>9861</v>
      </c>
      <c r="C3291" s="35" t="s">
        <v>9862</v>
      </c>
      <c r="D3291" s="47">
        <v>19840002</v>
      </c>
      <c r="E3291" s="13" t="s">
        <v>10677</v>
      </c>
      <c r="F3291" s="13" t="s">
        <v>4939</v>
      </c>
      <c r="G3291" s="13" t="s">
        <v>4948</v>
      </c>
      <c r="H3291" s="13" t="s">
        <v>3048</v>
      </c>
      <c r="I3291" s="13" t="s">
        <v>3047</v>
      </c>
      <c r="J3291" s="13">
        <v>0</v>
      </c>
      <c r="K3291" s="13" t="s">
        <v>3023</v>
      </c>
      <c r="L3291" s="13" t="s">
        <v>3028</v>
      </c>
      <c r="M3291" s="14">
        <v>41.273052800000002</v>
      </c>
      <c r="N3291" s="9">
        <v>10</v>
      </c>
      <c r="O3291" s="15">
        <v>41365</v>
      </c>
    </row>
    <row r="3292" spans="1:15" ht="12.75" customHeight="1" x14ac:dyDescent="0.25">
      <c r="A3292" s="13" t="s">
        <v>6684</v>
      </c>
      <c r="B3292" s="46" t="s">
        <v>9863</v>
      </c>
      <c r="C3292" s="35" t="s">
        <v>9864</v>
      </c>
      <c r="D3292" s="47">
        <v>19910375</v>
      </c>
      <c r="E3292" s="13" t="s">
        <v>10677</v>
      </c>
      <c r="F3292" s="13" t="s">
        <v>4939</v>
      </c>
      <c r="G3292" s="13" t="s">
        <v>4948</v>
      </c>
      <c r="H3292" s="13" t="s">
        <v>3048</v>
      </c>
      <c r="I3292" s="13" t="s">
        <v>3047</v>
      </c>
      <c r="J3292" s="13">
        <v>0</v>
      </c>
      <c r="K3292" s="13" t="s">
        <v>3023</v>
      </c>
      <c r="L3292" s="13" t="s">
        <v>3028</v>
      </c>
      <c r="M3292" s="14">
        <v>28.032</v>
      </c>
      <c r="N3292" s="9">
        <v>10</v>
      </c>
      <c r="O3292" s="15">
        <v>41365</v>
      </c>
    </row>
    <row r="3293" spans="1:15" ht="12.75" customHeight="1" x14ac:dyDescent="0.25">
      <c r="A3293" s="13" t="s">
        <v>6685</v>
      </c>
      <c r="B3293" s="46" t="s">
        <v>9865</v>
      </c>
      <c r="C3293" s="35" t="s">
        <v>9866</v>
      </c>
      <c r="D3293" s="47">
        <v>19880231</v>
      </c>
      <c r="E3293" s="13" t="s">
        <v>10677</v>
      </c>
      <c r="F3293" s="13" t="s">
        <v>4939</v>
      </c>
      <c r="G3293" s="13" t="s">
        <v>4948</v>
      </c>
      <c r="H3293" s="13" t="s">
        <v>3048</v>
      </c>
      <c r="I3293" s="13" t="s">
        <v>3047</v>
      </c>
      <c r="J3293" s="13">
        <v>0</v>
      </c>
      <c r="K3293" s="13" t="s">
        <v>3023</v>
      </c>
      <c r="L3293" s="13" t="s">
        <v>3028</v>
      </c>
      <c r="M3293" s="14">
        <v>42.699540800000001</v>
      </c>
      <c r="N3293" s="9">
        <v>10</v>
      </c>
      <c r="O3293" s="15">
        <v>41365</v>
      </c>
    </row>
    <row r="3294" spans="1:15" ht="12.75" customHeight="1" x14ac:dyDescent="0.25">
      <c r="A3294" s="13" t="s">
        <v>6686</v>
      </c>
      <c r="B3294" s="46" t="s">
        <v>9867</v>
      </c>
      <c r="C3294" s="35" t="s">
        <v>9868</v>
      </c>
      <c r="D3294" s="47">
        <v>20000623</v>
      </c>
      <c r="E3294" s="13" t="s">
        <v>10677</v>
      </c>
      <c r="F3294" s="13" t="s">
        <v>4939</v>
      </c>
      <c r="G3294" s="13" t="s">
        <v>4948</v>
      </c>
      <c r="H3294" s="13" t="s">
        <v>3048</v>
      </c>
      <c r="I3294" s="13" t="s">
        <v>3047</v>
      </c>
      <c r="J3294" s="13">
        <v>0</v>
      </c>
      <c r="K3294" s="13" t="s">
        <v>3023</v>
      </c>
      <c r="L3294" s="13" t="s">
        <v>3028</v>
      </c>
      <c r="M3294" s="14">
        <v>133.63</v>
      </c>
      <c r="N3294" s="9">
        <v>10</v>
      </c>
      <c r="O3294" s="15">
        <v>42095</v>
      </c>
    </row>
    <row r="3295" spans="1:15" ht="12.75" customHeight="1" x14ac:dyDescent="0.25">
      <c r="A3295" s="13" t="s">
        <v>6687</v>
      </c>
      <c r="B3295" s="46" t="s">
        <v>9869</v>
      </c>
      <c r="C3295" s="35" t="s">
        <v>9870</v>
      </c>
      <c r="D3295" s="47">
        <v>19880133</v>
      </c>
      <c r="E3295" s="13" t="s">
        <v>10677</v>
      </c>
      <c r="F3295" s="13" t="s">
        <v>4939</v>
      </c>
      <c r="G3295" s="13" t="s">
        <v>4948</v>
      </c>
      <c r="H3295" s="13" t="s">
        <v>3048</v>
      </c>
      <c r="I3295" s="13" t="s">
        <v>3047</v>
      </c>
      <c r="J3295" s="13">
        <v>0</v>
      </c>
      <c r="K3295" s="13" t="s">
        <v>3023</v>
      </c>
      <c r="L3295" s="13" t="s">
        <v>3028</v>
      </c>
      <c r="M3295" s="14">
        <v>7.4696545284780577E-2</v>
      </c>
      <c r="N3295" s="9">
        <v>10</v>
      </c>
      <c r="O3295" s="15">
        <v>41365</v>
      </c>
    </row>
    <row r="3296" spans="1:15" ht="12.75" customHeight="1" x14ac:dyDescent="0.25">
      <c r="A3296" s="13" t="s">
        <v>6688</v>
      </c>
      <c r="B3296" s="46" t="s">
        <v>9871</v>
      </c>
      <c r="C3296" s="35" t="s">
        <v>9872</v>
      </c>
      <c r="D3296" s="47">
        <v>19890309</v>
      </c>
      <c r="E3296" s="13" t="s">
        <v>10677</v>
      </c>
      <c r="F3296" s="13" t="s">
        <v>4939</v>
      </c>
      <c r="G3296" s="13" t="s">
        <v>4948</v>
      </c>
      <c r="H3296" s="13" t="s">
        <v>3048</v>
      </c>
      <c r="I3296" s="13" t="s">
        <v>3047</v>
      </c>
      <c r="J3296" s="13">
        <v>0</v>
      </c>
      <c r="K3296" s="13" t="s">
        <v>3023</v>
      </c>
      <c r="L3296" s="13" t="s">
        <v>3028</v>
      </c>
      <c r="M3296" s="14">
        <v>146.31199999999998</v>
      </c>
      <c r="N3296" s="9">
        <v>10</v>
      </c>
      <c r="O3296" s="15">
        <v>41365</v>
      </c>
    </row>
    <row r="3297" spans="1:15" ht="12.75" customHeight="1" x14ac:dyDescent="0.25">
      <c r="A3297" s="13" t="s">
        <v>6689</v>
      </c>
      <c r="B3297" s="46" t="s">
        <v>9873</v>
      </c>
      <c r="C3297" s="35" t="s">
        <v>9874</v>
      </c>
      <c r="D3297" s="47">
        <v>20150167</v>
      </c>
      <c r="E3297" s="13" t="s">
        <v>10677</v>
      </c>
      <c r="F3297" s="13" t="s">
        <v>4939</v>
      </c>
      <c r="G3297" s="13" t="s">
        <v>4948</v>
      </c>
      <c r="H3297" s="13" t="s">
        <v>3048</v>
      </c>
      <c r="I3297" s="13" t="s">
        <v>3047</v>
      </c>
      <c r="J3297" s="13">
        <v>0</v>
      </c>
      <c r="K3297" s="13" t="s">
        <v>3023</v>
      </c>
      <c r="L3297" s="13" t="s">
        <v>3028</v>
      </c>
      <c r="M3297" s="14">
        <v>55.38</v>
      </c>
      <c r="N3297" s="9">
        <v>10</v>
      </c>
      <c r="O3297" s="15">
        <v>42095</v>
      </c>
    </row>
    <row r="3298" spans="1:15" ht="12.75" customHeight="1" x14ac:dyDescent="0.25">
      <c r="A3298" s="13" t="s">
        <v>6690</v>
      </c>
      <c r="B3298" s="46" t="s">
        <v>9875</v>
      </c>
      <c r="C3298" s="35" t="s">
        <v>9876</v>
      </c>
      <c r="D3298" s="47">
        <v>19830357</v>
      </c>
      <c r="E3298" s="13" t="s">
        <v>10677</v>
      </c>
      <c r="F3298" s="13" t="s">
        <v>4939</v>
      </c>
      <c r="G3298" s="13" t="s">
        <v>4948</v>
      </c>
      <c r="H3298" s="13" t="s">
        <v>3048</v>
      </c>
      <c r="I3298" s="13" t="s">
        <v>3047</v>
      </c>
      <c r="J3298" s="13">
        <v>0</v>
      </c>
      <c r="K3298" s="13" t="s">
        <v>3023</v>
      </c>
      <c r="L3298" s="13" t="s">
        <v>3028</v>
      </c>
      <c r="M3298" s="14">
        <v>179.92000000000002</v>
      </c>
      <c r="N3298" s="9">
        <v>10</v>
      </c>
      <c r="O3298" s="15">
        <v>41365</v>
      </c>
    </row>
    <row r="3299" spans="1:15" ht="12.75" customHeight="1" x14ac:dyDescent="0.25">
      <c r="A3299" s="13" t="s">
        <v>6691</v>
      </c>
      <c r="B3299" s="46" t="s">
        <v>9877</v>
      </c>
      <c r="C3299" s="35" t="s">
        <v>9878</v>
      </c>
      <c r="D3299" s="47">
        <v>19810119</v>
      </c>
      <c r="E3299" s="13" t="s">
        <v>10677</v>
      </c>
      <c r="F3299" s="13" t="s">
        <v>4939</v>
      </c>
      <c r="G3299" s="13" t="s">
        <v>4948</v>
      </c>
      <c r="H3299" s="13" t="s">
        <v>3048</v>
      </c>
      <c r="I3299" s="13" t="s">
        <v>3047</v>
      </c>
      <c r="J3299" s="13">
        <v>0</v>
      </c>
      <c r="K3299" s="13" t="s">
        <v>3023</v>
      </c>
      <c r="L3299" s="13" t="s">
        <v>3028</v>
      </c>
      <c r="M3299" s="14">
        <v>13.184000000000001</v>
      </c>
      <c r="N3299" s="9">
        <v>10</v>
      </c>
      <c r="O3299" s="15">
        <v>41365</v>
      </c>
    </row>
    <row r="3300" spans="1:15" ht="12.75" customHeight="1" x14ac:dyDescent="0.25">
      <c r="A3300" s="13" t="s">
        <v>6692</v>
      </c>
      <c r="B3300" s="46" t="s">
        <v>9879</v>
      </c>
      <c r="C3300" s="35" t="s">
        <v>9880</v>
      </c>
      <c r="D3300" s="47">
        <v>19840638</v>
      </c>
      <c r="E3300" s="13" t="s">
        <v>10677</v>
      </c>
      <c r="F3300" s="13" t="s">
        <v>4939</v>
      </c>
      <c r="G3300" s="13" t="s">
        <v>4948</v>
      </c>
      <c r="H3300" s="13" t="s">
        <v>3048</v>
      </c>
      <c r="I3300" s="13" t="s">
        <v>3047</v>
      </c>
      <c r="J3300" s="13">
        <v>0</v>
      </c>
      <c r="K3300" s="13" t="s">
        <v>3023</v>
      </c>
      <c r="L3300" s="13" t="s">
        <v>3028</v>
      </c>
      <c r="M3300" s="14">
        <v>527.79999999999995</v>
      </c>
      <c r="N3300" s="9">
        <v>10</v>
      </c>
      <c r="O3300" s="15">
        <v>41365</v>
      </c>
    </row>
    <row r="3301" spans="1:15" ht="12.75" customHeight="1" x14ac:dyDescent="0.25">
      <c r="A3301" s="13" t="s">
        <v>6693</v>
      </c>
      <c r="B3301" s="46" t="s">
        <v>9881</v>
      </c>
      <c r="C3301" s="35" t="s">
        <v>9882</v>
      </c>
      <c r="D3301" s="47">
        <v>19810044</v>
      </c>
      <c r="E3301" s="13" t="s">
        <v>10677</v>
      </c>
      <c r="F3301" s="13" t="s">
        <v>4939</v>
      </c>
      <c r="G3301" s="13" t="s">
        <v>4948</v>
      </c>
      <c r="H3301" s="13" t="s">
        <v>3048</v>
      </c>
      <c r="I3301" s="13" t="s">
        <v>3047</v>
      </c>
      <c r="J3301" s="13">
        <v>0</v>
      </c>
      <c r="K3301" s="13" t="s">
        <v>3023</v>
      </c>
      <c r="L3301" s="13" t="s">
        <v>3028</v>
      </c>
      <c r="M3301" s="14">
        <v>1.2362895999999999</v>
      </c>
      <c r="N3301" s="9">
        <v>10</v>
      </c>
      <c r="O3301" s="15">
        <v>41365</v>
      </c>
    </row>
    <row r="3302" spans="1:15" ht="12.75" customHeight="1" x14ac:dyDescent="0.25">
      <c r="A3302" s="13" t="s">
        <v>6694</v>
      </c>
      <c r="B3302" s="46" t="s">
        <v>9883</v>
      </c>
      <c r="C3302" s="35" t="s">
        <v>9884</v>
      </c>
      <c r="D3302" s="47">
        <v>19830192</v>
      </c>
      <c r="E3302" s="13" t="s">
        <v>10677</v>
      </c>
      <c r="F3302" s="13" t="s">
        <v>4939</v>
      </c>
      <c r="G3302" s="13" t="s">
        <v>4948</v>
      </c>
      <c r="H3302" s="13" t="s">
        <v>3048</v>
      </c>
      <c r="I3302" s="13" t="s">
        <v>3047</v>
      </c>
      <c r="J3302" s="13">
        <v>0</v>
      </c>
      <c r="K3302" s="13" t="s">
        <v>3023</v>
      </c>
      <c r="L3302" s="13" t="s">
        <v>3028</v>
      </c>
      <c r="M3302" s="14">
        <v>85.30398240000001</v>
      </c>
      <c r="N3302" s="9">
        <v>10</v>
      </c>
      <c r="O3302" s="15">
        <v>41365</v>
      </c>
    </row>
    <row r="3303" spans="1:15" ht="12.75" customHeight="1" x14ac:dyDescent="0.25">
      <c r="A3303" s="13" t="s">
        <v>6695</v>
      </c>
      <c r="B3303" s="46" t="s">
        <v>9885</v>
      </c>
      <c r="C3303" s="35" t="s">
        <v>9886</v>
      </c>
      <c r="D3303" s="47">
        <v>19780127</v>
      </c>
      <c r="E3303" s="13" t="s">
        <v>10677</v>
      </c>
      <c r="F3303" s="13" t="s">
        <v>4939</v>
      </c>
      <c r="G3303" s="13" t="s">
        <v>4948</v>
      </c>
      <c r="H3303" s="13" t="s">
        <v>3048</v>
      </c>
      <c r="I3303" s="13" t="s">
        <v>3047</v>
      </c>
      <c r="J3303" s="13">
        <v>0</v>
      </c>
      <c r="K3303" s="13" t="s">
        <v>3023</v>
      </c>
      <c r="L3303" s="13" t="s">
        <v>3028</v>
      </c>
      <c r="M3303" s="14">
        <v>277.26400000000001</v>
      </c>
      <c r="N3303" s="9">
        <v>10</v>
      </c>
      <c r="O3303" s="15">
        <v>41365</v>
      </c>
    </row>
    <row r="3304" spans="1:15" ht="12.75" customHeight="1" x14ac:dyDescent="0.25">
      <c r="A3304" s="13" t="s">
        <v>6696</v>
      </c>
      <c r="B3304" s="46" t="s">
        <v>9887</v>
      </c>
      <c r="C3304" s="35" t="s">
        <v>9888</v>
      </c>
      <c r="D3304" s="47">
        <v>19820014</v>
      </c>
      <c r="E3304" s="13" t="s">
        <v>10677</v>
      </c>
      <c r="F3304" s="13" t="s">
        <v>4939</v>
      </c>
      <c r="G3304" s="13" t="s">
        <v>4948</v>
      </c>
      <c r="H3304" s="13" t="s">
        <v>3048</v>
      </c>
      <c r="I3304" s="13" t="s">
        <v>3047</v>
      </c>
      <c r="J3304" s="13">
        <v>0</v>
      </c>
      <c r="K3304" s="13" t="s">
        <v>3023</v>
      </c>
      <c r="L3304" s="13" t="s">
        <v>3028</v>
      </c>
      <c r="M3304" s="14">
        <v>9.5099199999999995E-2</v>
      </c>
      <c r="N3304" s="9">
        <v>10</v>
      </c>
      <c r="O3304" s="15">
        <v>41365</v>
      </c>
    </row>
    <row r="3305" spans="1:15" ht="12.75" customHeight="1" x14ac:dyDescent="0.25">
      <c r="A3305" s="13" t="s">
        <v>6697</v>
      </c>
      <c r="B3305" s="46" t="s">
        <v>9889</v>
      </c>
      <c r="C3305" s="35" t="s">
        <v>9890</v>
      </c>
      <c r="D3305" s="47">
        <v>19870357</v>
      </c>
      <c r="E3305" s="13" t="s">
        <v>10677</v>
      </c>
      <c r="F3305" s="13" t="s">
        <v>4939</v>
      </c>
      <c r="G3305" s="13" t="s">
        <v>4948</v>
      </c>
      <c r="H3305" s="13" t="s">
        <v>3048</v>
      </c>
      <c r="I3305" s="13" t="s">
        <v>3047</v>
      </c>
      <c r="J3305" s="13">
        <v>0</v>
      </c>
      <c r="K3305" s="13" t="s">
        <v>3023</v>
      </c>
      <c r="L3305" s="13" t="s">
        <v>3028</v>
      </c>
      <c r="M3305" s="14">
        <v>143.12429600000002</v>
      </c>
      <c r="N3305" s="9">
        <v>10</v>
      </c>
      <c r="O3305" s="15">
        <v>41365</v>
      </c>
    </row>
    <row r="3306" spans="1:15" ht="12.75" customHeight="1" x14ac:dyDescent="0.25">
      <c r="A3306" s="13" t="s">
        <v>6698</v>
      </c>
      <c r="B3306" s="46" t="s">
        <v>9891</v>
      </c>
      <c r="C3306" s="35" t="s">
        <v>9892</v>
      </c>
      <c r="D3306" s="47">
        <v>19780240</v>
      </c>
      <c r="E3306" s="13" t="s">
        <v>10677</v>
      </c>
      <c r="F3306" s="13" t="s">
        <v>4939</v>
      </c>
      <c r="G3306" s="13" t="s">
        <v>4948</v>
      </c>
      <c r="H3306" s="13" t="s">
        <v>3048</v>
      </c>
      <c r="I3306" s="13" t="s">
        <v>3047</v>
      </c>
      <c r="J3306" s="13">
        <v>0</v>
      </c>
      <c r="K3306" s="13" t="s">
        <v>3023</v>
      </c>
      <c r="L3306" s="13" t="s">
        <v>3028</v>
      </c>
      <c r="M3306" s="14">
        <v>191.352</v>
      </c>
      <c r="N3306" s="9">
        <v>10</v>
      </c>
      <c r="O3306" s="15">
        <v>41365</v>
      </c>
    </row>
    <row r="3307" spans="1:15" ht="12.75" customHeight="1" x14ac:dyDescent="0.25">
      <c r="A3307" s="13" t="s">
        <v>6699</v>
      </c>
      <c r="B3307" s="46" t="s">
        <v>9893</v>
      </c>
      <c r="C3307" s="35" t="s">
        <v>9894</v>
      </c>
      <c r="D3307" s="47">
        <v>19830041</v>
      </c>
      <c r="E3307" s="13" t="s">
        <v>10677</v>
      </c>
      <c r="F3307" s="13" t="s">
        <v>4939</v>
      </c>
      <c r="G3307" s="13" t="s">
        <v>4948</v>
      </c>
      <c r="H3307" s="13" t="s">
        <v>3048</v>
      </c>
      <c r="I3307" s="13" t="s">
        <v>3047</v>
      </c>
      <c r="J3307" s="13">
        <v>0</v>
      </c>
      <c r="K3307" s="13" t="s">
        <v>3023</v>
      </c>
      <c r="L3307" s="13" t="s">
        <v>3028</v>
      </c>
      <c r="M3307" s="14">
        <v>32.167999999999999</v>
      </c>
      <c r="N3307" s="9">
        <v>10</v>
      </c>
      <c r="O3307" s="15">
        <v>41365</v>
      </c>
    </row>
    <row r="3308" spans="1:15" ht="25.5" customHeight="1" x14ac:dyDescent="0.25">
      <c r="A3308" s="13" t="s">
        <v>6700</v>
      </c>
      <c r="B3308" s="48" t="s">
        <v>9895</v>
      </c>
      <c r="C3308" s="35" t="s">
        <v>9896</v>
      </c>
      <c r="D3308" s="47">
        <v>19970059</v>
      </c>
      <c r="E3308" s="13" t="s">
        <v>10677</v>
      </c>
      <c r="F3308" s="13" t="s">
        <v>4939</v>
      </c>
      <c r="G3308" s="13" t="s">
        <v>4948</v>
      </c>
      <c r="H3308" s="13" t="s">
        <v>3048</v>
      </c>
      <c r="I3308" s="13" t="s">
        <v>3047</v>
      </c>
      <c r="J3308" s="13">
        <v>0</v>
      </c>
      <c r="K3308" s="13" t="s">
        <v>3023</v>
      </c>
      <c r="L3308" s="13" t="s">
        <v>3028</v>
      </c>
      <c r="M3308" s="14">
        <v>51.82</v>
      </c>
      <c r="N3308" s="9">
        <v>10</v>
      </c>
      <c r="O3308" s="15">
        <v>42095</v>
      </c>
    </row>
    <row r="3309" spans="1:15" ht="12.75" customHeight="1" x14ac:dyDescent="0.25">
      <c r="A3309" s="13" t="s">
        <v>6701</v>
      </c>
      <c r="B3309" s="46" t="s">
        <v>9897</v>
      </c>
      <c r="C3309" s="35" t="s">
        <v>9898</v>
      </c>
      <c r="D3309" s="47">
        <v>19830033</v>
      </c>
      <c r="E3309" s="13" t="s">
        <v>10677</v>
      </c>
      <c r="F3309" s="13" t="s">
        <v>4939</v>
      </c>
      <c r="G3309" s="13" t="s">
        <v>4948</v>
      </c>
      <c r="H3309" s="13" t="s">
        <v>3048</v>
      </c>
      <c r="I3309" s="13" t="s">
        <v>3047</v>
      </c>
      <c r="J3309" s="13">
        <v>0</v>
      </c>
      <c r="K3309" s="13" t="s">
        <v>3023</v>
      </c>
      <c r="L3309" s="13" t="s">
        <v>3028</v>
      </c>
      <c r="M3309" s="14">
        <v>596.0992</v>
      </c>
      <c r="N3309" s="9">
        <v>10</v>
      </c>
      <c r="O3309" s="15">
        <v>41365</v>
      </c>
    </row>
    <row r="3310" spans="1:15" ht="12.75" customHeight="1" x14ac:dyDescent="0.25">
      <c r="A3310" s="13" t="s">
        <v>6702</v>
      </c>
      <c r="B3310" s="46" t="s">
        <v>9899</v>
      </c>
      <c r="C3310" s="35" t="s">
        <v>9900</v>
      </c>
      <c r="D3310" s="47">
        <v>19880416</v>
      </c>
      <c r="E3310" s="13" t="s">
        <v>10677</v>
      </c>
      <c r="F3310" s="13" t="s">
        <v>4939</v>
      </c>
      <c r="G3310" s="13" t="s">
        <v>4948</v>
      </c>
      <c r="H3310" s="13" t="s">
        <v>3048</v>
      </c>
      <c r="I3310" s="13" t="s">
        <v>3047</v>
      </c>
      <c r="J3310" s="13">
        <v>0</v>
      </c>
      <c r="K3310" s="13" t="s">
        <v>3023</v>
      </c>
      <c r="L3310" s="13" t="s">
        <v>3028</v>
      </c>
      <c r="M3310" s="14">
        <v>9.5099199999999995E-2</v>
      </c>
      <c r="N3310" s="9">
        <v>10</v>
      </c>
      <c r="O3310" s="15">
        <v>41365</v>
      </c>
    </row>
    <row r="3311" spans="1:15" ht="12.75" customHeight="1" x14ac:dyDescent="0.25">
      <c r="A3311" s="13" t="s">
        <v>6703</v>
      </c>
      <c r="B3311" s="46" t="s">
        <v>9901</v>
      </c>
      <c r="C3311" s="35" t="s">
        <v>9902</v>
      </c>
      <c r="D3311" s="47">
        <v>19810111</v>
      </c>
      <c r="E3311" s="13" t="s">
        <v>10677</v>
      </c>
      <c r="F3311" s="13" t="s">
        <v>4939</v>
      </c>
      <c r="G3311" s="13" t="s">
        <v>4948</v>
      </c>
      <c r="H3311" s="13" t="s">
        <v>3048</v>
      </c>
      <c r="I3311" s="13" t="s">
        <v>3047</v>
      </c>
      <c r="J3311" s="13">
        <v>0</v>
      </c>
      <c r="K3311" s="13" t="s">
        <v>3023</v>
      </c>
      <c r="L3311" s="13" t="s">
        <v>3028</v>
      </c>
      <c r="M3311" s="14">
        <v>473.40381760000002</v>
      </c>
      <c r="N3311" s="9">
        <v>10</v>
      </c>
      <c r="O3311" s="15">
        <v>41365</v>
      </c>
    </row>
    <row r="3312" spans="1:15" ht="12.75" customHeight="1" x14ac:dyDescent="0.25">
      <c r="A3312" s="13" t="s">
        <v>6704</v>
      </c>
      <c r="B3312" s="46" t="s">
        <v>9903</v>
      </c>
      <c r="C3312" s="35" t="s">
        <v>9904</v>
      </c>
      <c r="D3312" s="47">
        <v>19880166</v>
      </c>
      <c r="E3312" s="13" t="s">
        <v>10677</v>
      </c>
      <c r="F3312" s="13" t="s">
        <v>4939</v>
      </c>
      <c r="G3312" s="13" t="s">
        <v>4948</v>
      </c>
      <c r="H3312" s="13" t="s">
        <v>3048</v>
      </c>
      <c r="I3312" s="13" t="s">
        <v>3047</v>
      </c>
      <c r="J3312" s="13">
        <v>0</v>
      </c>
      <c r="K3312" s="13" t="s">
        <v>3023</v>
      </c>
      <c r="L3312" s="13" t="s">
        <v>3028</v>
      </c>
      <c r="M3312" s="14">
        <v>11.992000000000001</v>
      </c>
      <c r="N3312" s="9">
        <v>10</v>
      </c>
      <c r="O3312" s="15">
        <v>41365</v>
      </c>
    </row>
    <row r="3313" spans="1:15" ht="12.75" customHeight="1" x14ac:dyDescent="0.25">
      <c r="A3313" s="13" t="s">
        <v>6705</v>
      </c>
      <c r="B3313" s="46" t="s">
        <v>9905</v>
      </c>
      <c r="C3313" s="35" t="s">
        <v>9906</v>
      </c>
      <c r="D3313" s="47">
        <v>2000565</v>
      </c>
      <c r="E3313" s="13" t="s">
        <v>10677</v>
      </c>
      <c r="F3313" s="13" t="s">
        <v>4939</v>
      </c>
      <c r="G3313" s="13" t="s">
        <v>4948</v>
      </c>
      <c r="H3313" s="13" t="s">
        <v>3048</v>
      </c>
      <c r="I3313" s="13" t="s">
        <v>3047</v>
      </c>
      <c r="J3313" s="13">
        <v>0</v>
      </c>
      <c r="K3313" s="13" t="s">
        <v>3023</v>
      </c>
      <c r="L3313" s="13" t="s">
        <v>3028</v>
      </c>
      <c r="M3313" s="14">
        <v>67.09</v>
      </c>
      <c r="N3313" s="9">
        <v>10</v>
      </c>
      <c r="O3313" s="15">
        <v>42095</v>
      </c>
    </row>
    <row r="3314" spans="1:15" ht="12.75" customHeight="1" x14ac:dyDescent="0.25">
      <c r="A3314" s="13" t="s">
        <v>6706</v>
      </c>
      <c r="B3314" s="46" t="s">
        <v>9909</v>
      </c>
      <c r="C3314" s="35" t="s">
        <v>9910</v>
      </c>
      <c r="D3314" s="47">
        <v>19850146</v>
      </c>
      <c r="E3314" s="13" t="s">
        <v>10677</v>
      </c>
      <c r="F3314" s="13" t="s">
        <v>4939</v>
      </c>
      <c r="G3314" s="13" t="s">
        <v>4948</v>
      </c>
      <c r="H3314" s="13" t="s">
        <v>3048</v>
      </c>
      <c r="I3314" s="13" t="s">
        <v>3047</v>
      </c>
      <c r="J3314" s="13">
        <v>0</v>
      </c>
      <c r="K3314" s="13" t="s">
        <v>3023</v>
      </c>
      <c r="L3314" s="13" t="s">
        <v>3028</v>
      </c>
      <c r="M3314" s="14">
        <v>9.5099199999999993</v>
      </c>
      <c r="N3314" s="9">
        <v>10</v>
      </c>
      <c r="O3314" s="15">
        <v>42461</v>
      </c>
    </row>
    <row r="3315" spans="1:15" ht="12.75" customHeight="1" x14ac:dyDescent="0.25">
      <c r="A3315" s="13" t="s">
        <v>6707</v>
      </c>
      <c r="B3315" s="46" t="s">
        <v>9911</v>
      </c>
      <c r="C3315" s="35" t="s">
        <v>9912</v>
      </c>
      <c r="D3315" s="47">
        <v>20040298</v>
      </c>
      <c r="E3315" s="13" t="s">
        <v>10677</v>
      </c>
      <c r="F3315" s="13" t="s">
        <v>4939</v>
      </c>
      <c r="G3315" s="13" t="s">
        <v>4948</v>
      </c>
      <c r="H3315" s="13" t="s">
        <v>3048</v>
      </c>
      <c r="I3315" s="13" t="s">
        <v>3047</v>
      </c>
      <c r="J3315" s="13">
        <v>0</v>
      </c>
      <c r="K3315" s="13" t="s">
        <v>3023</v>
      </c>
      <c r="L3315" s="13" t="s">
        <v>3028</v>
      </c>
      <c r="M3315" s="14">
        <v>141.25</v>
      </c>
      <c r="N3315" s="9">
        <v>10</v>
      </c>
      <c r="O3315" s="15">
        <v>42095</v>
      </c>
    </row>
    <row r="3316" spans="1:15" ht="12.75" customHeight="1" x14ac:dyDescent="0.25">
      <c r="A3316" s="13" t="s">
        <v>6708</v>
      </c>
      <c r="B3316" s="46" t="s">
        <v>9913</v>
      </c>
      <c r="C3316" s="35" t="s">
        <v>9914</v>
      </c>
      <c r="D3316" s="47">
        <v>20020035</v>
      </c>
      <c r="E3316" s="13" t="s">
        <v>10677</v>
      </c>
      <c r="F3316" s="13" t="s">
        <v>4939</v>
      </c>
      <c r="G3316" s="13" t="s">
        <v>4948</v>
      </c>
      <c r="H3316" s="13" t="s">
        <v>3048</v>
      </c>
      <c r="I3316" s="13" t="s">
        <v>3047</v>
      </c>
      <c r="J3316" s="13">
        <v>0</v>
      </c>
      <c r="K3316" s="13" t="s">
        <v>3023</v>
      </c>
      <c r="L3316" s="13" t="s">
        <v>3028</v>
      </c>
      <c r="M3316" s="14">
        <v>1078.8</v>
      </c>
      <c r="N3316" s="9">
        <v>10</v>
      </c>
      <c r="O3316" s="15">
        <v>42095</v>
      </c>
    </row>
    <row r="3317" spans="1:15" ht="12.75" customHeight="1" x14ac:dyDescent="0.25">
      <c r="A3317" s="13" t="s">
        <v>6709</v>
      </c>
      <c r="B3317" s="46" t="s">
        <v>9915</v>
      </c>
      <c r="C3317" s="35" t="s">
        <v>9916</v>
      </c>
      <c r="D3317" s="47">
        <v>20140082</v>
      </c>
      <c r="E3317" s="13" t="s">
        <v>10677</v>
      </c>
      <c r="F3317" s="13" t="s">
        <v>4939</v>
      </c>
      <c r="G3317" s="13" t="s">
        <v>4948</v>
      </c>
      <c r="H3317" s="13" t="s">
        <v>3048</v>
      </c>
      <c r="I3317" s="13" t="s">
        <v>3047</v>
      </c>
      <c r="J3317" s="13">
        <v>0</v>
      </c>
      <c r="K3317" s="13" t="s">
        <v>3023</v>
      </c>
      <c r="L3317" s="13" t="s">
        <v>3028</v>
      </c>
      <c r="M3317" s="14">
        <v>526.23500000000001</v>
      </c>
      <c r="N3317" s="9">
        <v>10</v>
      </c>
      <c r="O3317" s="15">
        <v>42095</v>
      </c>
    </row>
    <row r="3318" spans="1:15" ht="12.75" customHeight="1" x14ac:dyDescent="0.25">
      <c r="A3318" s="13" t="s">
        <v>6710</v>
      </c>
      <c r="B3318" s="46" t="s">
        <v>9917</v>
      </c>
      <c r="C3318" s="35" t="s">
        <v>9918</v>
      </c>
      <c r="D3318" s="47">
        <v>20140086</v>
      </c>
      <c r="E3318" s="13" t="s">
        <v>10677</v>
      </c>
      <c r="F3318" s="13" t="s">
        <v>4939</v>
      </c>
      <c r="G3318" s="13" t="s">
        <v>4948</v>
      </c>
      <c r="H3318" s="13" t="s">
        <v>3048</v>
      </c>
      <c r="I3318" s="13" t="s">
        <v>3047</v>
      </c>
      <c r="J3318" s="13">
        <v>0</v>
      </c>
      <c r="K3318" s="13" t="s">
        <v>3023</v>
      </c>
      <c r="L3318" s="13" t="s">
        <v>3028</v>
      </c>
      <c r="M3318" s="14">
        <v>137.63200000000001</v>
      </c>
      <c r="N3318" s="9">
        <v>10</v>
      </c>
      <c r="O3318" s="15">
        <v>41365</v>
      </c>
    </row>
    <row r="3319" spans="1:15" ht="12.75" customHeight="1" x14ac:dyDescent="0.25">
      <c r="A3319" s="13" t="s">
        <v>6711</v>
      </c>
      <c r="B3319" s="46" t="s">
        <v>9919</v>
      </c>
      <c r="C3319" s="35" t="s">
        <v>9920</v>
      </c>
      <c r="D3319" s="47">
        <v>20040058</v>
      </c>
      <c r="E3319" s="13" t="s">
        <v>10677</v>
      </c>
      <c r="F3319" s="13" t="s">
        <v>4939</v>
      </c>
      <c r="G3319" s="13" t="s">
        <v>4948</v>
      </c>
      <c r="H3319" s="13" t="s">
        <v>3048</v>
      </c>
      <c r="I3319" s="13" t="s">
        <v>3047</v>
      </c>
      <c r="J3319" s="13">
        <v>0</v>
      </c>
      <c r="K3319" s="13" t="s">
        <v>3023</v>
      </c>
      <c r="L3319" s="13" t="s">
        <v>3028</v>
      </c>
      <c r="M3319" s="14">
        <v>1947.7267151999999</v>
      </c>
      <c r="N3319" s="9">
        <v>10</v>
      </c>
      <c r="O3319" s="15">
        <v>41365</v>
      </c>
    </row>
    <row r="3320" spans="1:15" ht="12.75" customHeight="1" x14ac:dyDescent="0.25">
      <c r="A3320" s="13" t="s">
        <v>6712</v>
      </c>
      <c r="B3320" s="46" t="s">
        <v>9921</v>
      </c>
      <c r="C3320" s="35" t="s">
        <v>9922</v>
      </c>
      <c r="D3320" s="47">
        <v>19960455</v>
      </c>
      <c r="E3320" s="13" t="s">
        <v>10677</v>
      </c>
      <c r="F3320" s="13" t="s">
        <v>4939</v>
      </c>
      <c r="G3320" s="13" t="s">
        <v>4948</v>
      </c>
      <c r="H3320" s="13" t="s">
        <v>3048</v>
      </c>
      <c r="I3320" s="13" t="s">
        <v>3047</v>
      </c>
      <c r="J3320" s="13">
        <v>0</v>
      </c>
      <c r="K3320" s="13" t="s">
        <v>3023</v>
      </c>
      <c r="L3320" s="13" t="s">
        <v>3028</v>
      </c>
      <c r="M3320" s="14">
        <v>167.14400000000001</v>
      </c>
      <c r="N3320" s="9">
        <v>10</v>
      </c>
      <c r="O3320" s="15">
        <v>41365</v>
      </c>
    </row>
    <row r="3321" spans="1:15" ht="12.75" customHeight="1" x14ac:dyDescent="0.25">
      <c r="A3321" s="13" t="s">
        <v>6713</v>
      </c>
      <c r="B3321" s="46" t="s">
        <v>9923</v>
      </c>
      <c r="C3321" s="35" t="s">
        <v>9924</v>
      </c>
      <c r="D3321" s="47">
        <v>19990001</v>
      </c>
      <c r="E3321" s="13" t="s">
        <v>10677</v>
      </c>
      <c r="F3321" s="13" t="s">
        <v>4939</v>
      </c>
      <c r="G3321" s="13" t="s">
        <v>4948</v>
      </c>
      <c r="H3321" s="13" t="s">
        <v>3048</v>
      </c>
      <c r="I3321" s="13" t="s">
        <v>3047</v>
      </c>
      <c r="J3321" s="13">
        <v>0</v>
      </c>
      <c r="K3321" s="13" t="s">
        <v>3023</v>
      </c>
      <c r="L3321" s="13" t="s">
        <v>3028</v>
      </c>
      <c r="M3321" s="14">
        <v>100</v>
      </c>
      <c r="N3321" s="9">
        <v>10</v>
      </c>
      <c r="O3321" s="15">
        <v>41365</v>
      </c>
    </row>
    <row r="3322" spans="1:15" ht="12.75" customHeight="1" x14ac:dyDescent="0.25">
      <c r="A3322" s="13" t="s">
        <v>6714</v>
      </c>
      <c r="B3322" s="46" t="s">
        <v>9925</v>
      </c>
      <c r="C3322" s="35" t="s">
        <v>9926</v>
      </c>
      <c r="D3322" s="47">
        <v>20000177</v>
      </c>
      <c r="E3322" s="13" t="s">
        <v>10677</v>
      </c>
      <c r="F3322" s="13" t="s">
        <v>4939</v>
      </c>
      <c r="G3322" s="13" t="s">
        <v>4948</v>
      </c>
      <c r="H3322" s="13" t="s">
        <v>3048</v>
      </c>
      <c r="I3322" s="13" t="s">
        <v>3047</v>
      </c>
      <c r="J3322" s="13">
        <v>0</v>
      </c>
      <c r="K3322" s="13" t="s">
        <v>3023</v>
      </c>
      <c r="L3322" s="13" t="s">
        <v>3028</v>
      </c>
      <c r="M3322" s="14">
        <v>7.1360000000000001</v>
      </c>
      <c r="N3322" s="9">
        <v>10</v>
      </c>
      <c r="O3322" s="15">
        <v>41365</v>
      </c>
    </row>
    <row r="3323" spans="1:15" ht="12.75" customHeight="1" x14ac:dyDescent="0.25">
      <c r="A3323" s="13" t="s">
        <v>6715</v>
      </c>
      <c r="B3323" s="46" t="s">
        <v>9927</v>
      </c>
      <c r="C3323" s="35" t="s">
        <v>9928</v>
      </c>
      <c r="D3323" s="47">
        <v>19920899</v>
      </c>
      <c r="E3323" s="13" t="s">
        <v>10677</v>
      </c>
      <c r="F3323" s="13" t="s">
        <v>4939</v>
      </c>
      <c r="G3323" s="13" t="s">
        <v>4948</v>
      </c>
      <c r="H3323" s="13" t="s">
        <v>3048</v>
      </c>
      <c r="I3323" s="13" t="s">
        <v>3047</v>
      </c>
      <c r="J3323" s="13">
        <v>0</v>
      </c>
      <c r="K3323" s="13" t="s">
        <v>3023</v>
      </c>
      <c r="L3323" s="13" t="s">
        <v>3028</v>
      </c>
      <c r="M3323" s="14">
        <v>37.631999999999998</v>
      </c>
      <c r="N3323" s="9">
        <v>10</v>
      </c>
      <c r="O3323" s="15">
        <v>41365</v>
      </c>
    </row>
    <row r="3324" spans="1:15" ht="12.75" customHeight="1" x14ac:dyDescent="0.25">
      <c r="A3324" s="13" t="s">
        <v>6716</v>
      </c>
      <c r="B3324" s="46" t="s">
        <v>9929</v>
      </c>
      <c r="C3324" s="35" t="s">
        <v>9930</v>
      </c>
      <c r="D3324" s="47">
        <v>19970292</v>
      </c>
      <c r="E3324" s="13" t="s">
        <v>10677</v>
      </c>
      <c r="F3324" s="13" t="s">
        <v>4939</v>
      </c>
      <c r="G3324" s="13" t="s">
        <v>4948</v>
      </c>
      <c r="H3324" s="13" t="s">
        <v>3048</v>
      </c>
      <c r="I3324" s="13" t="s">
        <v>3047</v>
      </c>
      <c r="J3324" s="13">
        <v>0</v>
      </c>
      <c r="K3324" s="13" t="s">
        <v>3023</v>
      </c>
      <c r="L3324" s="13" t="s">
        <v>3028</v>
      </c>
      <c r="M3324" s="14">
        <v>3.992</v>
      </c>
      <c r="N3324" s="9">
        <v>10</v>
      </c>
      <c r="O3324" s="15">
        <v>41365</v>
      </c>
    </row>
    <row r="3325" spans="1:15" ht="12.75" customHeight="1" x14ac:dyDescent="0.25">
      <c r="A3325" s="13" t="s">
        <v>6717</v>
      </c>
      <c r="B3325" s="46" t="s">
        <v>9931</v>
      </c>
      <c r="C3325" s="35" t="s">
        <v>9932</v>
      </c>
      <c r="D3325" s="47">
        <v>20120051</v>
      </c>
      <c r="E3325" s="13" t="s">
        <v>10677</v>
      </c>
      <c r="F3325" s="13" t="s">
        <v>4939</v>
      </c>
      <c r="G3325" s="13" t="s">
        <v>4948</v>
      </c>
      <c r="H3325" s="13" t="s">
        <v>3048</v>
      </c>
      <c r="I3325" s="13" t="s">
        <v>3047</v>
      </c>
      <c r="J3325" s="13">
        <v>0</v>
      </c>
      <c r="K3325" s="13" t="s">
        <v>3023</v>
      </c>
      <c r="L3325" s="13" t="s">
        <v>3028</v>
      </c>
      <c r="M3325" s="14">
        <v>101.6</v>
      </c>
      <c r="N3325" s="9">
        <v>10</v>
      </c>
      <c r="O3325" s="15">
        <v>41365</v>
      </c>
    </row>
    <row r="3326" spans="1:15" ht="12.75" customHeight="1" x14ac:dyDescent="0.25">
      <c r="A3326" s="13" t="s">
        <v>6718</v>
      </c>
      <c r="B3326" s="46" t="s">
        <v>9933</v>
      </c>
      <c r="C3326" s="35" t="s">
        <v>9934</v>
      </c>
      <c r="D3326" s="47">
        <v>20090347</v>
      </c>
      <c r="E3326" s="13" t="s">
        <v>10677</v>
      </c>
      <c r="F3326" s="13" t="s">
        <v>4939</v>
      </c>
      <c r="G3326" s="13" t="s">
        <v>4948</v>
      </c>
      <c r="H3326" s="13" t="s">
        <v>3048</v>
      </c>
      <c r="I3326" s="13" t="s">
        <v>3047</v>
      </c>
      <c r="J3326" s="13">
        <v>0</v>
      </c>
      <c r="K3326" s="13" t="s">
        <v>3023</v>
      </c>
      <c r="L3326" s="13" t="s">
        <v>3028</v>
      </c>
      <c r="M3326" s="14">
        <v>215.76</v>
      </c>
      <c r="N3326" s="9">
        <v>10</v>
      </c>
      <c r="O3326" s="15">
        <v>42095</v>
      </c>
    </row>
    <row r="3327" spans="1:15" ht="12.75" customHeight="1" x14ac:dyDescent="0.25">
      <c r="A3327" s="13" t="s">
        <v>6719</v>
      </c>
      <c r="B3327" s="46" t="s">
        <v>9935</v>
      </c>
      <c r="C3327" s="35" t="s">
        <v>9936</v>
      </c>
      <c r="D3327" s="47">
        <v>20140143</v>
      </c>
      <c r="E3327" s="13" t="s">
        <v>10677</v>
      </c>
      <c r="F3327" s="13" t="s">
        <v>4939</v>
      </c>
      <c r="G3327" s="13" t="s">
        <v>4948</v>
      </c>
      <c r="H3327" s="13" t="s">
        <v>3048</v>
      </c>
      <c r="I3327" s="13" t="s">
        <v>3047</v>
      </c>
      <c r="J3327" s="13">
        <v>0</v>
      </c>
      <c r="K3327" s="13" t="s">
        <v>3023</v>
      </c>
      <c r="L3327" s="13" t="s">
        <v>3028</v>
      </c>
      <c r="M3327" s="14">
        <v>57.915412799999999</v>
      </c>
      <c r="N3327" s="9">
        <v>10</v>
      </c>
      <c r="O3327" s="15">
        <v>41365</v>
      </c>
    </row>
    <row r="3328" spans="1:15" ht="12.75" customHeight="1" x14ac:dyDescent="0.25">
      <c r="A3328" s="13" t="s">
        <v>6720</v>
      </c>
      <c r="B3328" s="46" t="s">
        <v>9937</v>
      </c>
      <c r="C3328" s="35" t="s">
        <v>9938</v>
      </c>
      <c r="D3328" s="47">
        <v>20110224</v>
      </c>
      <c r="E3328" s="13" t="s">
        <v>10678</v>
      </c>
      <c r="F3328" s="13" t="s">
        <v>4939</v>
      </c>
      <c r="G3328" s="13" t="s">
        <v>4948</v>
      </c>
      <c r="H3328" s="13" t="s">
        <v>3048</v>
      </c>
      <c r="I3328" s="13" t="s">
        <v>3047</v>
      </c>
      <c r="J3328" s="13">
        <v>0</v>
      </c>
      <c r="K3328" s="13" t="s">
        <v>3023</v>
      </c>
      <c r="L3328" s="13" t="s">
        <v>3028</v>
      </c>
      <c r="M3328" s="14">
        <v>94.623703999999989</v>
      </c>
      <c r="N3328" s="9">
        <v>10</v>
      </c>
      <c r="O3328" s="15">
        <v>41365</v>
      </c>
    </row>
    <row r="3329" spans="1:15" ht="12.75" customHeight="1" x14ac:dyDescent="0.25">
      <c r="A3329" s="13" t="s">
        <v>6721</v>
      </c>
      <c r="B3329" s="46" t="s">
        <v>9939</v>
      </c>
      <c r="C3329" s="35" t="s">
        <v>9940</v>
      </c>
      <c r="D3329" s="47">
        <v>20040475</v>
      </c>
      <c r="E3329" s="13" t="s">
        <v>10677</v>
      </c>
      <c r="F3329" s="13" t="s">
        <v>4939</v>
      </c>
      <c r="G3329" s="13" t="s">
        <v>4948</v>
      </c>
      <c r="H3329" s="13" t="s">
        <v>3048</v>
      </c>
      <c r="I3329" s="13" t="s">
        <v>3047</v>
      </c>
      <c r="J3329" s="13">
        <v>0</v>
      </c>
      <c r="K3329" s="13" t="s">
        <v>3023</v>
      </c>
      <c r="L3329" s="13" t="s">
        <v>3028</v>
      </c>
      <c r="M3329" s="14">
        <v>13.789383999999998</v>
      </c>
      <c r="N3329" s="9">
        <v>10</v>
      </c>
      <c r="O3329" s="15">
        <v>41365</v>
      </c>
    </row>
    <row r="3330" spans="1:15" ht="12.75" customHeight="1" x14ac:dyDescent="0.25">
      <c r="A3330" s="13" t="s">
        <v>6722</v>
      </c>
      <c r="B3330" s="46" t="s">
        <v>9941</v>
      </c>
      <c r="C3330" s="35" t="s">
        <v>9942</v>
      </c>
      <c r="D3330" s="47">
        <v>20040474</v>
      </c>
      <c r="E3330" s="13" t="s">
        <v>10677</v>
      </c>
      <c r="F3330" s="13" t="s">
        <v>4939</v>
      </c>
      <c r="G3330" s="13" t="s">
        <v>4948</v>
      </c>
      <c r="H3330" s="13" t="s">
        <v>3048</v>
      </c>
      <c r="I3330" s="13" t="s">
        <v>3047</v>
      </c>
      <c r="J3330" s="13">
        <v>0</v>
      </c>
      <c r="K3330" s="13" t="s">
        <v>3023</v>
      </c>
      <c r="L3330" s="13" t="s">
        <v>3028</v>
      </c>
      <c r="M3330" s="14">
        <v>60.8</v>
      </c>
      <c r="N3330" s="9">
        <v>10</v>
      </c>
      <c r="O3330" s="15">
        <v>41365</v>
      </c>
    </row>
    <row r="3331" spans="1:15" ht="12.75" customHeight="1" x14ac:dyDescent="0.25">
      <c r="A3331" s="13" t="s">
        <v>6723</v>
      </c>
      <c r="B3331" s="46" t="s">
        <v>9943</v>
      </c>
      <c r="C3331" s="35" t="s">
        <v>9944</v>
      </c>
      <c r="D3331" s="47">
        <v>19840532</v>
      </c>
      <c r="E3331" s="13" t="s">
        <v>10677</v>
      </c>
      <c r="F3331" s="13" t="s">
        <v>4939</v>
      </c>
      <c r="G3331" s="13" t="s">
        <v>4948</v>
      </c>
      <c r="H3331" s="13" t="s">
        <v>3048</v>
      </c>
      <c r="I3331" s="13" t="s">
        <v>3047</v>
      </c>
      <c r="J3331" s="13">
        <v>0</v>
      </c>
      <c r="K3331" s="13" t="s">
        <v>3023</v>
      </c>
      <c r="L3331" s="13" t="s">
        <v>3028</v>
      </c>
      <c r="M3331" s="14">
        <v>343.87870719999995</v>
      </c>
      <c r="N3331" s="9">
        <v>10</v>
      </c>
      <c r="O3331" s="15">
        <v>41365</v>
      </c>
    </row>
    <row r="3332" spans="1:15" ht="12.75" customHeight="1" x14ac:dyDescent="0.25">
      <c r="A3332" s="13" t="s">
        <v>6724</v>
      </c>
      <c r="B3332" s="46" t="s">
        <v>9945</v>
      </c>
      <c r="C3332" s="35" t="s">
        <v>9946</v>
      </c>
      <c r="D3332" s="47">
        <v>19800095</v>
      </c>
      <c r="E3332" s="13" t="s">
        <v>10677</v>
      </c>
      <c r="F3332" s="13" t="s">
        <v>4939</v>
      </c>
      <c r="G3332" s="13" t="s">
        <v>4948</v>
      </c>
      <c r="H3332" s="13" t="s">
        <v>3048</v>
      </c>
      <c r="I3332" s="13" t="s">
        <v>3047</v>
      </c>
      <c r="J3332" s="13">
        <v>0</v>
      </c>
      <c r="K3332" s="13" t="s">
        <v>3023</v>
      </c>
      <c r="L3332" s="13" t="s">
        <v>3028</v>
      </c>
      <c r="M3332" s="14">
        <v>33.094521599999993</v>
      </c>
      <c r="N3332" s="9">
        <v>10</v>
      </c>
      <c r="O3332" s="15">
        <v>41365</v>
      </c>
    </row>
    <row r="3333" spans="1:15" ht="12.75" customHeight="1" x14ac:dyDescent="0.25">
      <c r="A3333" s="13" t="s">
        <v>6725</v>
      </c>
      <c r="B3333" s="46" t="s">
        <v>9947</v>
      </c>
      <c r="C3333" s="35" t="s">
        <v>9948</v>
      </c>
      <c r="D3333" s="47">
        <v>19900085</v>
      </c>
      <c r="E3333" s="13" t="s">
        <v>10677</v>
      </c>
      <c r="F3333" s="13" t="s">
        <v>4939</v>
      </c>
      <c r="G3333" s="13" t="s">
        <v>4948</v>
      </c>
      <c r="H3333" s="13" t="s">
        <v>3048</v>
      </c>
      <c r="I3333" s="13" t="s">
        <v>3047</v>
      </c>
      <c r="J3333" s="13">
        <v>0</v>
      </c>
      <c r="K3333" s="13" t="s">
        <v>3023</v>
      </c>
      <c r="L3333" s="13" t="s">
        <v>3028</v>
      </c>
      <c r="M3333" s="14">
        <v>443.904</v>
      </c>
      <c r="N3333" s="9">
        <v>10</v>
      </c>
      <c r="O3333" s="15">
        <v>41365</v>
      </c>
    </row>
    <row r="3334" spans="1:15" ht="12.75" customHeight="1" x14ac:dyDescent="0.25">
      <c r="A3334" s="13" t="s">
        <v>6726</v>
      </c>
      <c r="B3334" s="46" t="s">
        <v>9951</v>
      </c>
      <c r="C3334" s="35" t="s">
        <v>9952</v>
      </c>
      <c r="D3334" s="47">
        <v>19890231</v>
      </c>
      <c r="E3334" s="13" t="s">
        <v>10677</v>
      </c>
      <c r="F3334" s="13" t="s">
        <v>4939</v>
      </c>
      <c r="G3334" s="13" t="s">
        <v>4948</v>
      </c>
      <c r="H3334" s="13" t="s">
        <v>3048</v>
      </c>
      <c r="I3334" s="13" t="s">
        <v>3047</v>
      </c>
      <c r="J3334" s="13">
        <v>0</v>
      </c>
      <c r="K3334" s="13" t="s">
        <v>3023</v>
      </c>
      <c r="L3334" s="13" t="s">
        <v>3028</v>
      </c>
      <c r="M3334" s="14">
        <v>12.48</v>
      </c>
      <c r="N3334" s="9">
        <v>10</v>
      </c>
      <c r="O3334" s="15">
        <v>41365</v>
      </c>
    </row>
    <row r="3335" spans="1:15" ht="12.75" customHeight="1" x14ac:dyDescent="0.25">
      <c r="A3335" s="13" t="s">
        <v>6727</v>
      </c>
      <c r="B3335" s="46" t="s">
        <v>9953</v>
      </c>
      <c r="C3335" s="35" t="s">
        <v>9954</v>
      </c>
      <c r="D3335" s="47">
        <v>20100337</v>
      </c>
      <c r="E3335" s="13" t="s">
        <v>10677</v>
      </c>
      <c r="F3335" s="13" t="s">
        <v>4939</v>
      </c>
      <c r="G3335" s="13" t="s">
        <v>4948</v>
      </c>
      <c r="H3335" s="13" t="s">
        <v>3048</v>
      </c>
      <c r="I3335" s="13" t="s">
        <v>3047</v>
      </c>
      <c r="J3335" s="13">
        <v>0</v>
      </c>
      <c r="K3335" s="13" t="s">
        <v>3023</v>
      </c>
      <c r="L3335" s="13" t="s">
        <v>3028</v>
      </c>
      <c r="M3335" s="14">
        <v>51.35</v>
      </c>
      <c r="N3335" s="9">
        <v>10</v>
      </c>
      <c r="O3335" s="15">
        <v>42095</v>
      </c>
    </row>
    <row r="3336" spans="1:15" ht="12.75" customHeight="1" x14ac:dyDescent="0.25">
      <c r="A3336" s="13" t="s">
        <v>6728</v>
      </c>
      <c r="B3336" s="46" t="s">
        <v>9955</v>
      </c>
      <c r="C3336" s="35" t="s">
        <v>9956</v>
      </c>
      <c r="D3336" s="47">
        <v>19830051</v>
      </c>
      <c r="E3336" s="13" t="s">
        <v>10677</v>
      </c>
      <c r="F3336" s="13" t="s">
        <v>4939</v>
      </c>
      <c r="G3336" s="13" t="s">
        <v>4948</v>
      </c>
      <c r="H3336" s="13" t="s">
        <v>3048</v>
      </c>
      <c r="I3336" s="13" t="s">
        <v>3047</v>
      </c>
      <c r="J3336" s="13">
        <v>0</v>
      </c>
      <c r="K3336" s="13" t="s">
        <v>3023</v>
      </c>
      <c r="L3336" s="13" t="s">
        <v>3028</v>
      </c>
      <c r="M3336" s="14">
        <v>138.26400000000001</v>
      </c>
      <c r="N3336" s="9">
        <v>10</v>
      </c>
      <c r="O3336" s="15">
        <v>41365</v>
      </c>
    </row>
    <row r="3337" spans="1:15" ht="12.75" customHeight="1" x14ac:dyDescent="0.25">
      <c r="A3337" s="13" t="s">
        <v>6729</v>
      </c>
      <c r="B3337" s="46" t="s">
        <v>9959</v>
      </c>
      <c r="C3337" s="35" t="s">
        <v>9960</v>
      </c>
      <c r="D3337" s="47">
        <v>19830017</v>
      </c>
      <c r="E3337" s="13" t="s">
        <v>10677</v>
      </c>
      <c r="F3337" s="13" t="s">
        <v>4939</v>
      </c>
      <c r="G3337" s="13" t="s">
        <v>4948</v>
      </c>
      <c r="H3337" s="13" t="s">
        <v>3048</v>
      </c>
      <c r="I3337" s="13" t="s">
        <v>3047</v>
      </c>
      <c r="J3337" s="13">
        <v>0</v>
      </c>
      <c r="K3337" s="13" t="s">
        <v>3023</v>
      </c>
      <c r="L3337" s="13" t="s">
        <v>3028</v>
      </c>
      <c r="M3337" s="14">
        <v>131.99200000000002</v>
      </c>
      <c r="N3337" s="9">
        <v>10</v>
      </c>
      <c r="O3337" s="15">
        <v>42461</v>
      </c>
    </row>
    <row r="3338" spans="1:15" ht="12.75" customHeight="1" x14ac:dyDescent="0.25">
      <c r="A3338" s="13" t="s">
        <v>6730</v>
      </c>
      <c r="B3338" s="48" t="s">
        <v>9961</v>
      </c>
      <c r="C3338" s="35" t="s">
        <v>9962</v>
      </c>
      <c r="D3338" s="47">
        <v>19970220</v>
      </c>
      <c r="E3338" s="13" t="s">
        <v>10677</v>
      </c>
      <c r="F3338" s="13" t="s">
        <v>4939</v>
      </c>
      <c r="G3338" s="13" t="s">
        <v>4948</v>
      </c>
      <c r="H3338" s="13" t="s">
        <v>3048</v>
      </c>
      <c r="I3338" s="13" t="s">
        <v>3047</v>
      </c>
      <c r="J3338" s="13">
        <v>0</v>
      </c>
      <c r="K3338" s="13" t="s">
        <v>3023</v>
      </c>
      <c r="L3338" s="13" t="s">
        <v>3028</v>
      </c>
      <c r="M3338" s="14">
        <v>36</v>
      </c>
      <c r="N3338" s="9">
        <v>10</v>
      </c>
      <c r="O3338" s="15">
        <v>41365</v>
      </c>
    </row>
    <row r="3339" spans="1:15" ht="12.75" customHeight="1" x14ac:dyDescent="0.25">
      <c r="A3339" s="13" t="s">
        <v>6731</v>
      </c>
      <c r="B3339" s="46" t="s">
        <v>9963</v>
      </c>
      <c r="C3339" s="35" t="s">
        <v>9962</v>
      </c>
      <c r="D3339" s="47">
        <v>20000533</v>
      </c>
      <c r="E3339" s="13" t="s">
        <v>10677</v>
      </c>
      <c r="F3339" s="13" t="s">
        <v>4939</v>
      </c>
      <c r="G3339" s="13" t="s">
        <v>4948</v>
      </c>
      <c r="H3339" s="13" t="s">
        <v>3048</v>
      </c>
      <c r="I3339" s="13" t="s">
        <v>3047</v>
      </c>
      <c r="J3339" s="13">
        <v>0</v>
      </c>
      <c r="K3339" s="13" t="s">
        <v>3023</v>
      </c>
      <c r="L3339" s="13" t="s">
        <v>3028</v>
      </c>
      <c r="M3339" s="14">
        <v>554.18399999999997</v>
      </c>
      <c r="N3339" s="9">
        <v>10</v>
      </c>
      <c r="O3339" s="15">
        <v>41365</v>
      </c>
    </row>
    <row r="3340" spans="1:15" ht="12.75" customHeight="1" x14ac:dyDescent="0.25">
      <c r="A3340" s="13" t="s">
        <v>6732</v>
      </c>
      <c r="B3340" s="46" t="s">
        <v>9964</v>
      </c>
      <c r="C3340" s="35" t="s">
        <v>9965</v>
      </c>
      <c r="D3340" s="47">
        <v>19940070</v>
      </c>
      <c r="E3340" s="13" t="s">
        <v>10677</v>
      </c>
      <c r="F3340" s="13" t="s">
        <v>4939</v>
      </c>
      <c r="G3340" s="13" t="s">
        <v>4948</v>
      </c>
      <c r="H3340" s="13" t="s">
        <v>3048</v>
      </c>
      <c r="I3340" s="13" t="s">
        <v>3047</v>
      </c>
      <c r="J3340" s="13">
        <v>0</v>
      </c>
      <c r="K3340" s="13" t="s">
        <v>3023</v>
      </c>
      <c r="L3340" s="13" t="s">
        <v>3028</v>
      </c>
      <c r="M3340" s="14">
        <v>149.96800000000002</v>
      </c>
      <c r="N3340" s="9">
        <v>10</v>
      </c>
      <c r="O3340" s="15">
        <v>41365</v>
      </c>
    </row>
    <row r="3341" spans="1:15" ht="12.75" customHeight="1" x14ac:dyDescent="0.25">
      <c r="A3341" s="13" t="s">
        <v>6733</v>
      </c>
      <c r="B3341" s="46" t="s">
        <v>9966</v>
      </c>
      <c r="C3341" s="35" t="s">
        <v>9967</v>
      </c>
      <c r="D3341" s="47">
        <v>19940266</v>
      </c>
      <c r="E3341" s="13" t="s">
        <v>10677</v>
      </c>
      <c r="F3341" s="13" t="s">
        <v>4939</v>
      </c>
      <c r="G3341" s="13" t="s">
        <v>4948</v>
      </c>
      <c r="H3341" s="13" t="s">
        <v>3048</v>
      </c>
      <c r="I3341" s="13" t="s">
        <v>3047</v>
      </c>
      <c r="J3341" s="13">
        <v>0</v>
      </c>
      <c r="K3341" s="13" t="s">
        <v>3023</v>
      </c>
      <c r="L3341" s="13" t="s">
        <v>3028</v>
      </c>
      <c r="M3341" s="14">
        <v>933.77904479999995</v>
      </c>
      <c r="N3341" s="9">
        <v>10</v>
      </c>
      <c r="O3341" s="15">
        <v>41365</v>
      </c>
    </row>
    <row r="3342" spans="1:15" ht="12.75" customHeight="1" x14ac:dyDescent="0.25">
      <c r="A3342" s="13" t="s">
        <v>6734</v>
      </c>
      <c r="B3342" s="46" t="s">
        <v>9968</v>
      </c>
      <c r="C3342" s="35" t="s">
        <v>9969</v>
      </c>
      <c r="D3342" s="47">
        <v>19830066</v>
      </c>
      <c r="E3342" s="13" t="s">
        <v>10677</v>
      </c>
      <c r="F3342" s="13" t="s">
        <v>4939</v>
      </c>
      <c r="G3342" s="13" t="s">
        <v>4948</v>
      </c>
      <c r="H3342" s="13" t="s">
        <v>3048</v>
      </c>
      <c r="I3342" s="13" t="s">
        <v>3047</v>
      </c>
      <c r="J3342" s="13">
        <v>0</v>
      </c>
      <c r="K3342" s="13" t="s">
        <v>3023</v>
      </c>
      <c r="L3342" s="13" t="s">
        <v>3028</v>
      </c>
      <c r="M3342" s="14">
        <v>1.24</v>
      </c>
      <c r="N3342" s="9">
        <v>10</v>
      </c>
      <c r="O3342" s="15">
        <v>41365</v>
      </c>
    </row>
    <row r="3343" spans="1:15" ht="12.75" customHeight="1" x14ac:dyDescent="0.25">
      <c r="A3343" s="13" t="s">
        <v>6735</v>
      </c>
      <c r="B3343" s="46" t="s">
        <v>9970</v>
      </c>
      <c r="C3343" s="35" t="s">
        <v>9971</v>
      </c>
      <c r="D3343" s="47">
        <v>19940681</v>
      </c>
      <c r="E3343" s="13" t="s">
        <v>10677</v>
      </c>
      <c r="F3343" s="13" t="s">
        <v>4939</v>
      </c>
      <c r="G3343" s="13" t="s">
        <v>4948</v>
      </c>
      <c r="H3343" s="13" t="s">
        <v>3048</v>
      </c>
      <c r="I3343" s="13" t="s">
        <v>3047</v>
      </c>
      <c r="J3343" s="13">
        <v>0</v>
      </c>
      <c r="K3343" s="13" t="s">
        <v>3023</v>
      </c>
      <c r="L3343" s="13" t="s">
        <v>3028</v>
      </c>
      <c r="M3343" s="14">
        <v>1.6</v>
      </c>
      <c r="N3343" s="9">
        <v>10</v>
      </c>
      <c r="O3343" s="15">
        <v>41365</v>
      </c>
    </row>
    <row r="3344" spans="1:15" ht="12.75" customHeight="1" x14ac:dyDescent="0.25">
      <c r="A3344" s="13" t="s">
        <v>6736</v>
      </c>
      <c r="B3344" s="46" t="s">
        <v>9972</v>
      </c>
      <c r="C3344" s="35" t="s">
        <v>9973</v>
      </c>
      <c r="D3344" s="47">
        <v>20090293</v>
      </c>
      <c r="E3344" s="13" t="s">
        <v>10677</v>
      </c>
      <c r="F3344" s="13" t="s">
        <v>4939</v>
      </c>
      <c r="G3344" s="13" t="s">
        <v>4948</v>
      </c>
      <c r="H3344" s="13" t="s">
        <v>3048</v>
      </c>
      <c r="I3344" s="13" t="s">
        <v>3047</v>
      </c>
      <c r="J3344" s="13">
        <v>0</v>
      </c>
      <c r="K3344" s="13" t="s">
        <v>3023</v>
      </c>
      <c r="L3344" s="13" t="s">
        <v>3028</v>
      </c>
      <c r="M3344" s="14">
        <v>144.80000000000001</v>
      </c>
      <c r="N3344" s="9">
        <v>10</v>
      </c>
      <c r="O3344" s="15">
        <v>41365</v>
      </c>
    </row>
    <row r="3345" spans="1:15" ht="12.75" customHeight="1" x14ac:dyDescent="0.25">
      <c r="A3345" s="13" t="s">
        <v>6737</v>
      </c>
      <c r="B3345" s="46" t="s">
        <v>9974</v>
      </c>
      <c r="C3345" s="35" t="s">
        <v>9975</v>
      </c>
      <c r="D3345" s="47">
        <v>19970546</v>
      </c>
      <c r="E3345" s="13" t="s">
        <v>10677</v>
      </c>
      <c r="F3345" s="13" t="s">
        <v>4939</v>
      </c>
      <c r="G3345" s="13" t="s">
        <v>4948</v>
      </c>
      <c r="H3345" s="13" t="s">
        <v>3048</v>
      </c>
      <c r="I3345" s="13" t="s">
        <v>3047</v>
      </c>
      <c r="J3345" s="13">
        <v>0</v>
      </c>
      <c r="K3345" s="13" t="s">
        <v>3023</v>
      </c>
      <c r="L3345" s="13" t="s">
        <v>3028</v>
      </c>
      <c r="M3345" s="14">
        <v>92.56</v>
      </c>
      <c r="N3345" s="9">
        <v>10</v>
      </c>
      <c r="O3345" s="15">
        <v>41365</v>
      </c>
    </row>
    <row r="3346" spans="1:15" ht="12.75" customHeight="1" x14ac:dyDescent="0.25">
      <c r="A3346" s="13" t="s">
        <v>6738</v>
      </c>
      <c r="B3346" s="46" t="s">
        <v>9976</v>
      </c>
      <c r="C3346" s="35" t="s">
        <v>9977</v>
      </c>
      <c r="D3346" s="47">
        <v>20020219</v>
      </c>
      <c r="E3346" s="13" t="s">
        <v>10677</v>
      </c>
      <c r="F3346" s="13" t="s">
        <v>4939</v>
      </c>
      <c r="G3346" s="13" t="s">
        <v>4948</v>
      </c>
      <c r="H3346" s="13" t="s">
        <v>3048</v>
      </c>
      <c r="I3346" s="13" t="s">
        <v>3047</v>
      </c>
      <c r="J3346" s="13">
        <v>0</v>
      </c>
      <c r="K3346" s="13" t="s">
        <v>3023</v>
      </c>
      <c r="L3346" s="13" t="s">
        <v>3028</v>
      </c>
      <c r="M3346" s="14">
        <v>0.8</v>
      </c>
      <c r="N3346" s="9">
        <v>10</v>
      </c>
      <c r="O3346" s="15">
        <v>41365</v>
      </c>
    </row>
    <row r="3347" spans="1:15" ht="12.75" customHeight="1" x14ac:dyDescent="0.25">
      <c r="A3347" s="13" t="s">
        <v>6739</v>
      </c>
      <c r="B3347" s="46" t="s">
        <v>9978</v>
      </c>
      <c r="C3347" s="35" t="s">
        <v>9979</v>
      </c>
      <c r="D3347" s="47">
        <v>20030606</v>
      </c>
      <c r="E3347" s="13" t="s">
        <v>10677</v>
      </c>
      <c r="F3347" s="13" t="s">
        <v>4939</v>
      </c>
      <c r="G3347" s="13" t="s">
        <v>4948</v>
      </c>
      <c r="H3347" s="13" t="s">
        <v>3048</v>
      </c>
      <c r="I3347" s="13" t="s">
        <v>3047</v>
      </c>
      <c r="J3347" s="13">
        <v>0</v>
      </c>
      <c r="K3347" s="13" t="s">
        <v>3023</v>
      </c>
      <c r="L3347" s="13" t="s">
        <v>3028</v>
      </c>
      <c r="M3347" s="14">
        <v>248.63200000000001</v>
      </c>
      <c r="N3347" s="9">
        <v>10</v>
      </c>
      <c r="O3347" s="15">
        <v>41365</v>
      </c>
    </row>
    <row r="3348" spans="1:15" ht="12.75" customHeight="1" x14ac:dyDescent="0.25">
      <c r="A3348" s="13" t="s">
        <v>6740</v>
      </c>
      <c r="B3348" s="46" t="s">
        <v>9980</v>
      </c>
      <c r="C3348" s="35" t="s">
        <v>9981</v>
      </c>
      <c r="D3348" s="47">
        <v>19790059</v>
      </c>
      <c r="E3348" s="13" t="s">
        <v>10677</v>
      </c>
      <c r="F3348" s="13" t="s">
        <v>4939</v>
      </c>
      <c r="G3348" s="13" t="s">
        <v>4948</v>
      </c>
      <c r="H3348" s="13" t="s">
        <v>3048</v>
      </c>
      <c r="I3348" s="13" t="s">
        <v>3047</v>
      </c>
      <c r="J3348" s="13">
        <v>0</v>
      </c>
      <c r="K3348" s="13" t="s">
        <v>3023</v>
      </c>
      <c r="L3348" s="13" t="s">
        <v>3028</v>
      </c>
      <c r="M3348" s="14">
        <v>178.91199999999998</v>
      </c>
      <c r="N3348" s="9">
        <v>10</v>
      </c>
      <c r="O3348" s="15">
        <v>41365</v>
      </c>
    </row>
    <row r="3349" spans="1:15" ht="12.75" customHeight="1" x14ac:dyDescent="0.25">
      <c r="A3349" s="13" t="s">
        <v>6741</v>
      </c>
      <c r="B3349" s="46" t="s">
        <v>9982</v>
      </c>
      <c r="C3349" s="35" t="s">
        <v>9983</v>
      </c>
      <c r="D3349" s="47">
        <v>19790291</v>
      </c>
      <c r="E3349" s="13" t="s">
        <v>10677</v>
      </c>
      <c r="F3349" s="13" t="s">
        <v>4939</v>
      </c>
      <c r="G3349" s="13" t="s">
        <v>4948</v>
      </c>
      <c r="H3349" s="13" t="s">
        <v>3048</v>
      </c>
      <c r="I3349" s="13" t="s">
        <v>3047</v>
      </c>
      <c r="J3349" s="13">
        <v>0</v>
      </c>
      <c r="K3349" s="13" t="s">
        <v>3023</v>
      </c>
      <c r="L3349" s="13" t="s">
        <v>3028</v>
      </c>
      <c r="M3349" s="14">
        <v>193.56800000000001</v>
      </c>
      <c r="N3349" s="9">
        <v>10</v>
      </c>
      <c r="O3349" s="15">
        <v>41365</v>
      </c>
    </row>
    <row r="3350" spans="1:15" ht="12.75" customHeight="1" x14ac:dyDescent="0.25">
      <c r="A3350" s="13" t="s">
        <v>6742</v>
      </c>
      <c r="B3350" s="46" t="s">
        <v>9984</v>
      </c>
      <c r="C3350" s="35" t="s">
        <v>9985</v>
      </c>
      <c r="D3350" s="47">
        <v>19820164</v>
      </c>
      <c r="E3350" s="13" t="s">
        <v>10677</v>
      </c>
      <c r="F3350" s="13" t="s">
        <v>4939</v>
      </c>
      <c r="G3350" s="13" t="s">
        <v>4948</v>
      </c>
      <c r="H3350" s="13" t="s">
        <v>3048</v>
      </c>
      <c r="I3350" s="13" t="s">
        <v>3047</v>
      </c>
      <c r="J3350" s="13">
        <v>0</v>
      </c>
      <c r="K3350" s="13" t="s">
        <v>3023</v>
      </c>
      <c r="L3350" s="13" t="s">
        <v>3028</v>
      </c>
      <c r="M3350" s="14">
        <v>0.88000000000000012</v>
      </c>
      <c r="N3350" s="9">
        <v>10</v>
      </c>
      <c r="O3350" s="15">
        <v>41365</v>
      </c>
    </row>
    <row r="3351" spans="1:15" ht="12.75" customHeight="1" x14ac:dyDescent="0.25">
      <c r="A3351" s="13" t="s">
        <v>6743</v>
      </c>
      <c r="B3351" s="46" t="s">
        <v>9986</v>
      </c>
      <c r="C3351" s="35" t="s">
        <v>9987</v>
      </c>
      <c r="D3351" s="47">
        <v>20090018</v>
      </c>
      <c r="E3351" s="13" t="s">
        <v>10677</v>
      </c>
      <c r="F3351" s="13" t="s">
        <v>4939</v>
      </c>
      <c r="G3351" s="13" t="s">
        <v>4948</v>
      </c>
      <c r="H3351" s="13" t="s">
        <v>3048</v>
      </c>
      <c r="I3351" s="13" t="s">
        <v>3047</v>
      </c>
      <c r="J3351" s="13">
        <v>0</v>
      </c>
      <c r="K3351" s="13" t="s">
        <v>3023</v>
      </c>
      <c r="L3351" s="13" t="s">
        <v>3028</v>
      </c>
      <c r="M3351" s="14">
        <v>79.883327999999992</v>
      </c>
      <c r="N3351" s="9">
        <v>10</v>
      </c>
      <c r="O3351" s="15">
        <v>41365</v>
      </c>
    </row>
    <row r="3352" spans="1:15" ht="12.75" customHeight="1" x14ac:dyDescent="0.25">
      <c r="A3352" s="13" t="s">
        <v>6744</v>
      </c>
      <c r="B3352" s="46" t="s">
        <v>9990</v>
      </c>
      <c r="C3352" s="35" t="s">
        <v>9991</v>
      </c>
      <c r="D3352" s="47">
        <v>20110228</v>
      </c>
      <c r="E3352" s="13" t="s">
        <v>10678</v>
      </c>
      <c r="F3352" s="13" t="s">
        <v>4939</v>
      </c>
      <c r="G3352" s="13" t="s">
        <v>4948</v>
      </c>
      <c r="H3352" s="13" t="s">
        <v>3048</v>
      </c>
      <c r="I3352" s="13" t="s">
        <v>3047</v>
      </c>
      <c r="J3352" s="13">
        <v>0</v>
      </c>
      <c r="K3352" s="13" t="s">
        <v>3023</v>
      </c>
      <c r="L3352" s="13" t="s">
        <v>3028</v>
      </c>
      <c r="M3352" s="14">
        <v>190.1033008</v>
      </c>
      <c r="N3352" s="9">
        <v>10</v>
      </c>
      <c r="O3352" s="15">
        <v>41365</v>
      </c>
    </row>
    <row r="3353" spans="1:15" ht="12.75" customHeight="1" x14ac:dyDescent="0.25">
      <c r="A3353" s="13" t="s">
        <v>6745</v>
      </c>
      <c r="B3353" s="46" t="s">
        <v>9992</v>
      </c>
      <c r="C3353" s="35" t="s">
        <v>9993</v>
      </c>
      <c r="D3353" s="47">
        <v>20000429</v>
      </c>
      <c r="E3353" s="13" t="s">
        <v>10677</v>
      </c>
      <c r="F3353" s="13" t="s">
        <v>4939</v>
      </c>
      <c r="G3353" s="13" t="s">
        <v>4948</v>
      </c>
      <c r="H3353" s="13" t="s">
        <v>3048</v>
      </c>
      <c r="I3353" s="13" t="s">
        <v>3047</v>
      </c>
      <c r="J3353" s="13">
        <v>0</v>
      </c>
      <c r="K3353" s="13" t="s">
        <v>3023</v>
      </c>
      <c r="L3353" s="13" t="s">
        <v>3028</v>
      </c>
      <c r="M3353" s="14">
        <v>202.096</v>
      </c>
      <c r="N3353" s="9">
        <v>10</v>
      </c>
      <c r="O3353" s="15">
        <v>41365</v>
      </c>
    </row>
    <row r="3354" spans="1:15" ht="12.75" customHeight="1" x14ac:dyDescent="0.25">
      <c r="A3354" s="13" t="s">
        <v>6746</v>
      </c>
      <c r="B3354" s="46" t="s">
        <v>9994</v>
      </c>
      <c r="C3354" s="35" t="s">
        <v>9995</v>
      </c>
      <c r="D3354" s="47">
        <v>20000180</v>
      </c>
      <c r="E3354" s="13" t="s">
        <v>10677</v>
      </c>
      <c r="F3354" s="13" t="s">
        <v>4939</v>
      </c>
      <c r="G3354" s="13" t="s">
        <v>4948</v>
      </c>
      <c r="H3354" s="13" t="s">
        <v>3048</v>
      </c>
      <c r="I3354" s="13" t="s">
        <v>3047</v>
      </c>
      <c r="J3354" s="13">
        <v>0</v>
      </c>
      <c r="K3354" s="13" t="s">
        <v>3023</v>
      </c>
      <c r="L3354" s="13" t="s">
        <v>3028</v>
      </c>
      <c r="M3354" s="14">
        <v>44.506425599999993</v>
      </c>
      <c r="N3354" s="9">
        <v>10</v>
      </c>
      <c r="O3354" s="15">
        <v>41365</v>
      </c>
    </row>
    <row r="3355" spans="1:15" ht="12.75" customHeight="1" x14ac:dyDescent="0.25">
      <c r="A3355" s="13" t="s">
        <v>6747</v>
      </c>
      <c r="B3355" s="46" t="s">
        <v>9996</v>
      </c>
      <c r="C3355" s="35" t="s">
        <v>9997</v>
      </c>
      <c r="D3355" s="47">
        <v>20030622</v>
      </c>
      <c r="E3355" s="13" t="s">
        <v>10677</v>
      </c>
      <c r="F3355" s="13" t="s">
        <v>4939</v>
      </c>
      <c r="G3355" s="13" t="s">
        <v>4948</v>
      </c>
      <c r="H3355" s="13" t="s">
        <v>3048</v>
      </c>
      <c r="I3355" s="13" t="s">
        <v>3047</v>
      </c>
      <c r="J3355" s="13">
        <v>0</v>
      </c>
      <c r="K3355" s="13" t="s">
        <v>3023</v>
      </c>
      <c r="L3355" s="13" t="s">
        <v>3028</v>
      </c>
      <c r="M3355" s="14">
        <v>33.576000000000001</v>
      </c>
      <c r="N3355" s="9">
        <v>10</v>
      </c>
      <c r="O3355" s="15">
        <v>41365</v>
      </c>
    </row>
    <row r="3356" spans="1:15" ht="12.75" customHeight="1" x14ac:dyDescent="0.25">
      <c r="A3356" s="13" t="s">
        <v>6748</v>
      </c>
      <c r="B3356" s="46" t="s">
        <v>10000</v>
      </c>
      <c r="C3356" s="35" t="s">
        <v>10001</v>
      </c>
      <c r="D3356" s="47">
        <v>19750033</v>
      </c>
      <c r="E3356" s="13" t="s">
        <v>10677</v>
      </c>
      <c r="F3356" s="13" t="s">
        <v>4939</v>
      </c>
      <c r="G3356" s="13" t="s">
        <v>4948</v>
      </c>
      <c r="H3356" s="13" t="s">
        <v>3048</v>
      </c>
      <c r="I3356" s="13" t="s">
        <v>3047</v>
      </c>
      <c r="J3356" s="13">
        <v>0</v>
      </c>
      <c r="K3356" s="13" t="s">
        <v>3023</v>
      </c>
      <c r="L3356" s="13" t="s">
        <v>3028</v>
      </c>
      <c r="M3356" s="14">
        <v>704.13599999999997</v>
      </c>
      <c r="N3356" s="9">
        <v>10</v>
      </c>
      <c r="O3356" s="15">
        <v>41365</v>
      </c>
    </row>
    <row r="3357" spans="1:15" ht="12.75" customHeight="1" x14ac:dyDescent="0.25">
      <c r="A3357" s="13" t="s">
        <v>6749</v>
      </c>
      <c r="B3357" s="46" t="s">
        <v>10002</v>
      </c>
      <c r="C3357" s="35" t="s">
        <v>10001</v>
      </c>
      <c r="D3357" s="47">
        <v>19940048</v>
      </c>
      <c r="E3357" s="13" t="s">
        <v>10677</v>
      </c>
      <c r="F3357" s="13" t="s">
        <v>4939</v>
      </c>
      <c r="G3357" s="13" t="s">
        <v>4948</v>
      </c>
      <c r="H3357" s="13" t="s">
        <v>3048</v>
      </c>
      <c r="I3357" s="13" t="s">
        <v>3047</v>
      </c>
      <c r="J3357" s="13">
        <v>0</v>
      </c>
      <c r="K3357" s="13" t="s">
        <v>3023</v>
      </c>
      <c r="L3357" s="13" t="s">
        <v>3028</v>
      </c>
      <c r="M3357" s="14">
        <v>24</v>
      </c>
      <c r="N3357" s="9">
        <v>10</v>
      </c>
      <c r="O3357" s="15">
        <v>41365</v>
      </c>
    </row>
    <row r="3358" spans="1:15" ht="12.75" customHeight="1" x14ac:dyDescent="0.25">
      <c r="A3358" s="13" t="s">
        <v>6750</v>
      </c>
      <c r="B3358" s="46" t="s">
        <v>10003</v>
      </c>
      <c r="C3358" s="35" t="s">
        <v>10004</v>
      </c>
      <c r="D3358" s="47">
        <v>20030620</v>
      </c>
      <c r="E3358" s="13" t="s">
        <v>10677</v>
      </c>
      <c r="F3358" s="13" t="s">
        <v>4939</v>
      </c>
      <c r="G3358" s="13" t="s">
        <v>4948</v>
      </c>
      <c r="H3358" s="13" t="s">
        <v>3048</v>
      </c>
      <c r="I3358" s="13" t="s">
        <v>3047</v>
      </c>
      <c r="J3358" s="13">
        <v>0</v>
      </c>
      <c r="K3358" s="13" t="s">
        <v>3023</v>
      </c>
      <c r="L3358" s="13" t="s">
        <v>3028</v>
      </c>
      <c r="M3358" s="14">
        <v>162.38399999999999</v>
      </c>
      <c r="N3358" s="9">
        <v>10</v>
      </c>
      <c r="O3358" s="15">
        <v>41365</v>
      </c>
    </row>
    <row r="3359" spans="1:15" ht="12.75" customHeight="1" x14ac:dyDescent="0.25">
      <c r="A3359" s="13" t="s">
        <v>6751</v>
      </c>
      <c r="B3359" s="46" t="s">
        <v>10005</v>
      </c>
      <c r="C3359" s="35" t="s">
        <v>10006</v>
      </c>
      <c r="D3359" s="47">
        <v>19920695</v>
      </c>
      <c r="E3359" s="13" t="s">
        <v>10677</v>
      </c>
      <c r="F3359" s="13" t="s">
        <v>4939</v>
      </c>
      <c r="G3359" s="13" t="s">
        <v>4948</v>
      </c>
      <c r="H3359" s="13" t="s">
        <v>3048</v>
      </c>
      <c r="I3359" s="13" t="s">
        <v>3047</v>
      </c>
      <c r="J3359" s="13">
        <v>0</v>
      </c>
      <c r="K3359" s="13" t="s">
        <v>3023</v>
      </c>
      <c r="L3359" s="13" t="s">
        <v>3028</v>
      </c>
      <c r="M3359" s="14">
        <v>168.16800000000001</v>
      </c>
      <c r="N3359" s="9">
        <v>10</v>
      </c>
      <c r="O3359" s="15">
        <v>41365</v>
      </c>
    </row>
    <row r="3360" spans="1:15" ht="12.75" customHeight="1" x14ac:dyDescent="0.25">
      <c r="A3360" s="13" t="s">
        <v>6752</v>
      </c>
      <c r="B3360" s="46" t="s">
        <v>10007</v>
      </c>
      <c r="C3360" s="35" t="s">
        <v>10008</v>
      </c>
      <c r="D3360" s="47">
        <v>19950232</v>
      </c>
      <c r="E3360" s="13" t="s">
        <v>10677</v>
      </c>
      <c r="F3360" s="13" t="s">
        <v>4939</v>
      </c>
      <c r="G3360" s="13" t="s">
        <v>4948</v>
      </c>
      <c r="H3360" s="13" t="s">
        <v>3048</v>
      </c>
      <c r="I3360" s="13" t="s">
        <v>3047</v>
      </c>
      <c r="J3360" s="13">
        <v>0</v>
      </c>
      <c r="K3360" s="13" t="s">
        <v>3023</v>
      </c>
      <c r="L3360" s="13" t="s">
        <v>3028</v>
      </c>
      <c r="M3360" s="14">
        <v>27.7689664</v>
      </c>
      <c r="N3360" s="9">
        <v>10</v>
      </c>
      <c r="O3360" s="15">
        <v>41365</v>
      </c>
    </row>
    <row r="3361" spans="1:15" ht="12.75" customHeight="1" x14ac:dyDescent="0.25">
      <c r="A3361" s="13" t="s">
        <v>6753</v>
      </c>
      <c r="B3361" s="46" t="s">
        <v>10009</v>
      </c>
      <c r="C3361" s="35" t="s">
        <v>10010</v>
      </c>
      <c r="D3361" s="47">
        <v>20000837</v>
      </c>
      <c r="E3361" s="13" t="s">
        <v>10677</v>
      </c>
      <c r="F3361" s="13" t="s">
        <v>4939</v>
      </c>
      <c r="G3361" s="13" t="s">
        <v>4948</v>
      </c>
      <c r="H3361" s="13" t="s">
        <v>3048</v>
      </c>
      <c r="I3361" s="13" t="s">
        <v>3047</v>
      </c>
      <c r="J3361" s="13">
        <v>0</v>
      </c>
      <c r="K3361" s="13" t="s">
        <v>3023</v>
      </c>
      <c r="L3361" s="13" t="s">
        <v>3028</v>
      </c>
      <c r="M3361" s="14">
        <v>41.082854400000002</v>
      </c>
      <c r="N3361" s="9">
        <v>10</v>
      </c>
      <c r="O3361" s="15">
        <v>41365</v>
      </c>
    </row>
    <row r="3362" spans="1:15" ht="12.75" customHeight="1" x14ac:dyDescent="0.25">
      <c r="A3362" s="13" t="s">
        <v>6754</v>
      </c>
      <c r="B3362" s="46" t="s">
        <v>10011</v>
      </c>
      <c r="C3362" s="35" t="s">
        <v>10012</v>
      </c>
      <c r="D3362" s="47">
        <v>20030646</v>
      </c>
      <c r="E3362" s="13" t="s">
        <v>10677</v>
      </c>
      <c r="F3362" s="13" t="s">
        <v>4939</v>
      </c>
      <c r="G3362" s="13" t="s">
        <v>4948</v>
      </c>
      <c r="H3362" s="13" t="s">
        <v>3048</v>
      </c>
      <c r="I3362" s="13" t="s">
        <v>3047</v>
      </c>
      <c r="J3362" s="13">
        <v>0</v>
      </c>
      <c r="K3362" s="13" t="s">
        <v>3023</v>
      </c>
      <c r="L3362" s="13" t="s">
        <v>3028</v>
      </c>
      <c r="M3362" s="14">
        <v>14.38</v>
      </c>
      <c r="N3362" s="9">
        <v>10</v>
      </c>
      <c r="O3362" s="15">
        <v>42095</v>
      </c>
    </row>
    <row r="3363" spans="1:15" ht="12.75" customHeight="1" x14ac:dyDescent="0.25">
      <c r="A3363" s="13" t="s">
        <v>6755</v>
      </c>
      <c r="B3363" s="46" t="s">
        <v>10013</v>
      </c>
      <c r="C3363" s="35" t="s">
        <v>10014</v>
      </c>
      <c r="D3363" s="47">
        <v>19770376</v>
      </c>
      <c r="E3363" s="13" t="s">
        <v>10677</v>
      </c>
      <c r="F3363" s="13" t="s">
        <v>4939</v>
      </c>
      <c r="G3363" s="13" t="s">
        <v>4948</v>
      </c>
      <c r="H3363" s="13" t="s">
        <v>3048</v>
      </c>
      <c r="I3363" s="13" t="s">
        <v>3047</v>
      </c>
      <c r="J3363" s="13">
        <v>0</v>
      </c>
      <c r="K3363" s="13" t="s">
        <v>3023</v>
      </c>
      <c r="L3363" s="13" t="s">
        <v>3028</v>
      </c>
      <c r="M3363" s="14">
        <v>184.1120512</v>
      </c>
      <c r="N3363" s="9">
        <v>10</v>
      </c>
      <c r="O3363" s="15">
        <v>41365</v>
      </c>
    </row>
    <row r="3364" spans="1:15" ht="12.75" customHeight="1" x14ac:dyDescent="0.25">
      <c r="A3364" s="13" t="s">
        <v>6756</v>
      </c>
      <c r="B3364" s="46" t="s">
        <v>10015</v>
      </c>
      <c r="C3364" s="35" t="s">
        <v>10016</v>
      </c>
      <c r="D3364" s="47">
        <v>19950242</v>
      </c>
      <c r="E3364" s="13" t="s">
        <v>10677</v>
      </c>
      <c r="F3364" s="13" t="s">
        <v>4939</v>
      </c>
      <c r="G3364" s="13" t="s">
        <v>4948</v>
      </c>
      <c r="H3364" s="13" t="s">
        <v>3048</v>
      </c>
      <c r="I3364" s="13" t="s">
        <v>3047</v>
      </c>
      <c r="J3364" s="13">
        <v>0</v>
      </c>
      <c r="K3364" s="13" t="s">
        <v>3023</v>
      </c>
      <c r="L3364" s="13" t="s">
        <v>3028</v>
      </c>
      <c r="M3364" s="14">
        <v>12.336</v>
      </c>
      <c r="N3364" s="9">
        <v>10</v>
      </c>
      <c r="O3364" s="15">
        <v>41365</v>
      </c>
    </row>
    <row r="3365" spans="1:15" ht="12.75" customHeight="1" x14ac:dyDescent="0.25">
      <c r="A3365" s="13" t="s">
        <v>6757</v>
      </c>
      <c r="B3365" s="46" t="s">
        <v>10017</v>
      </c>
      <c r="C3365" s="35" t="s">
        <v>10018</v>
      </c>
      <c r="D3365" s="47">
        <v>19950207</v>
      </c>
      <c r="E3365" s="13" t="s">
        <v>10677</v>
      </c>
      <c r="F3365" s="13" t="s">
        <v>4939</v>
      </c>
      <c r="G3365" s="13" t="s">
        <v>4948</v>
      </c>
      <c r="H3365" s="13" t="s">
        <v>3048</v>
      </c>
      <c r="I3365" s="13" t="s">
        <v>3047</v>
      </c>
      <c r="J3365" s="13">
        <v>0</v>
      </c>
      <c r="K3365" s="13" t="s">
        <v>3023</v>
      </c>
      <c r="L3365" s="13" t="s">
        <v>3028</v>
      </c>
      <c r="M3365" s="14">
        <v>14.89</v>
      </c>
      <c r="N3365" s="9">
        <v>10</v>
      </c>
      <c r="O3365" s="15">
        <v>42095</v>
      </c>
    </row>
    <row r="3366" spans="1:15" ht="12.75" customHeight="1" x14ac:dyDescent="0.25">
      <c r="A3366" s="13" t="s">
        <v>6758</v>
      </c>
      <c r="B3366" s="46" t="s">
        <v>10019</v>
      </c>
      <c r="C3366" s="35" t="s">
        <v>10020</v>
      </c>
      <c r="D3366" s="47">
        <v>19940170</v>
      </c>
      <c r="E3366" s="13" t="s">
        <v>10677</v>
      </c>
      <c r="F3366" s="13" t="s">
        <v>4939</v>
      </c>
      <c r="G3366" s="13" t="s">
        <v>4948</v>
      </c>
      <c r="H3366" s="13" t="s">
        <v>3048</v>
      </c>
      <c r="I3366" s="13" t="s">
        <v>3047</v>
      </c>
      <c r="J3366" s="13">
        <v>0</v>
      </c>
      <c r="K3366" s="13" t="s">
        <v>3023</v>
      </c>
      <c r="L3366" s="13" t="s">
        <v>3028</v>
      </c>
      <c r="M3366" s="14">
        <v>23.23</v>
      </c>
      <c r="N3366" s="9">
        <v>10</v>
      </c>
      <c r="O3366" s="15">
        <v>42095</v>
      </c>
    </row>
    <row r="3367" spans="1:15" ht="12.75" customHeight="1" x14ac:dyDescent="0.25">
      <c r="A3367" s="13" t="s">
        <v>6759</v>
      </c>
      <c r="B3367" s="46" t="s">
        <v>10021</v>
      </c>
      <c r="C3367" s="35" t="s">
        <v>10022</v>
      </c>
      <c r="D3367" s="47">
        <v>19860139</v>
      </c>
      <c r="E3367" s="13" t="s">
        <v>10677</v>
      </c>
      <c r="F3367" s="13" t="s">
        <v>4939</v>
      </c>
      <c r="G3367" s="13" t="s">
        <v>4948</v>
      </c>
      <c r="H3367" s="13" t="s">
        <v>3048</v>
      </c>
      <c r="I3367" s="13" t="s">
        <v>3047</v>
      </c>
      <c r="J3367" s="13">
        <v>0</v>
      </c>
      <c r="K3367" s="13" t="s">
        <v>3023</v>
      </c>
      <c r="L3367" s="13" t="s">
        <v>3028</v>
      </c>
      <c r="M3367" s="14">
        <v>87.42</v>
      </c>
      <c r="N3367" s="9">
        <v>10</v>
      </c>
      <c r="O3367" s="15">
        <v>42461</v>
      </c>
    </row>
    <row r="3368" spans="1:15" ht="12.75" customHeight="1" x14ac:dyDescent="0.25">
      <c r="A3368" s="13" t="s">
        <v>6760</v>
      </c>
      <c r="B3368" s="46" t="s">
        <v>10023</v>
      </c>
      <c r="C3368" s="35" t="s">
        <v>10024</v>
      </c>
      <c r="D3368" s="47">
        <v>19890143</v>
      </c>
      <c r="E3368" s="13" t="s">
        <v>10677</v>
      </c>
      <c r="F3368" s="13" t="s">
        <v>4939</v>
      </c>
      <c r="G3368" s="13" t="s">
        <v>4948</v>
      </c>
      <c r="H3368" s="13" t="s">
        <v>3048</v>
      </c>
      <c r="I3368" s="13" t="s">
        <v>3047</v>
      </c>
      <c r="J3368" s="13">
        <v>0</v>
      </c>
      <c r="K3368" s="13" t="s">
        <v>3023</v>
      </c>
      <c r="L3368" s="13" t="s">
        <v>3028</v>
      </c>
      <c r="M3368" s="14">
        <v>232.91</v>
      </c>
      <c r="N3368" s="9">
        <v>10</v>
      </c>
      <c r="O3368" s="15">
        <v>42095</v>
      </c>
    </row>
    <row r="3369" spans="1:15" ht="12.75" customHeight="1" x14ac:dyDescent="0.25">
      <c r="A3369" s="13" t="s">
        <v>6761</v>
      </c>
      <c r="B3369" s="46" t="s">
        <v>10025</v>
      </c>
      <c r="C3369" s="35" t="s">
        <v>10026</v>
      </c>
      <c r="D3369" s="47">
        <v>19780035</v>
      </c>
      <c r="E3369" s="13" t="s">
        <v>10677</v>
      </c>
      <c r="F3369" s="13" t="s">
        <v>4939</v>
      </c>
      <c r="G3369" s="13" t="s">
        <v>4948</v>
      </c>
      <c r="H3369" s="13" t="s">
        <v>3048</v>
      </c>
      <c r="I3369" s="13" t="s">
        <v>3047</v>
      </c>
      <c r="J3369" s="13">
        <v>0</v>
      </c>
      <c r="K3369" s="13" t="s">
        <v>3023</v>
      </c>
      <c r="L3369" s="13" t="s">
        <v>3028</v>
      </c>
      <c r="M3369" s="14">
        <v>104.98399999999999</v>
      </c>
      <c r="N3369" s="9">
        <v>10</v>
      </c>
      <c r="O3369" s="15">
        <v>41365</v>
      </c>
    </row>
    <row r="3370" spans="1:15" ht="12.75" customHeight="1" x14ac:dyDescent="0.25">
      <c r="A3370" s="13" t="s">
        <v>6762</v>
      </c>
      <c r="B3370" s="46" t="s">
        <v>10027</v>
      </c>
      <c r="C3370" s="35" t="s">
        <v>10028</v>
      </c>
      <c r="D3370" s="47">
        <v>19780038</v>
      </c>
      <c r="E3370" s="13" t="s">
        <v>10677</v>
      </c>
      <c r="F3370" s="13" t="s">
        <v>4939</v>
      </c>
      <c r="G3370" s="13" t="s">
        <v>4948</v>
      </c>
      <c r="H3370" s="13" t="s">
        <v>3048</v>
      </c>
      <c r="I3370" s="13" t="s">
        <v>3047</v>
      </c>
      <c r="J3370" s="13">
        <v>0</v>
      </c>
      <c r="K3370" s="13" t="s">
        <v>3023</v>
      </c>
      <c r="L3370" s="13" t="s">
        <v>3028</v>
      </c>
      <c r="M3370" s="14">
        <v>66.551999999999992</v>
      </c>
      <c r="N3370" s="9">
        <v>10</v>
      </c>
      <c r="O3370" s="15">
        <v>41365</v>
      </c>
    </row>
    <row r="3371" spans="1:15" ht="12.75" customHeight="1" x14ac:dyDescent="0.25">
      <c r="A3371" s="13" t="s">
        <v>6763</v>
      </c>
      <c r="B3371" s="46" t="s">
        <v>10029</v>
      </c>
      <c r="C3371" s="35" t="s">
        <v>10030</v>
      </c>
      <c r="D3371" s="47">
        <v>20030471</v>
      </c>
      <c r="E3371" s="13" t="s">
        <v>10677</v>
      </c>
      <c r="F3371" s="13" t="s">
        <v>4939</v>
      </c>
      <c r="G3371" s="13" t="s">
        <v>4948</v>
      </c>
      <c r="H3371" s="13" t="s">
        <v>3048</v>
      </c>
      <c r="I3371" s="13" t="s">
        <v>3047</v>
      </c>
      <c r="J3371" s="13">
        <v>0</v>
      </c>
      <c r="K3371" s="13" t="s">
        <v>3023</v>
      </c>
      <c r="L3371" s="13" t="s">
        <v>3028</v>
      </c>
      <c r="M3371" s="14">
        <v>14.72</v>
      </c>
      <c r="N3371" s="9">
        <v>10</v>
      </c>
      <c r="O3371" s="15">
        <v>42095</v>
      </c>
    </row>
    <row r="3372" spans="1:15" ht="12.75" customHeight="1" x14ac:dyDescent="0.25">
      <c r="A3372" s="13" t="s">
        <v>6764</v>
      </c>
      <c r="B3372" s="46" t="s">
        <v>10031</v>
      </c>
      <c r="C3372" s="35" t="s">
        <v>10032</v>
      </c>
      <c r="D3372" s="47">
        <v>19780037</v>
      </c>
      <c r="E3372" s="13" t="s">
        <v>10677</v>
      </c>
      <c r="F3372" s="13" t="s">
        <v>4939</v>
      </c>
      <c r="G3372" s="13" t="s">
        <v>4948</v>
      </c>
      <c r="H3372" s="13" t="s">
        <v>3048</v>
      </c>
      <c r="I3372" s="13" t="s">
        <v>3047</v>
      </c>
      <c r="J3372" s="13">
        <v>0</v>
      </c>
      <c r="K3372" s="13" t="s">
        <v>3023</v>
      </c>
      <c r="L3372" s="13" t="s">
        <v>3028</v>
      </c>
      <c r="M3372" s="14">
        <v>25.44</v>
      </c>
      <c r="N3372" s="9">
        <v>10</v>
      </c>
      <c r="O3372" s="15">
        <v>41365</v>
      </c>
    </row>
    <row r="3373" spans="1:15" ht="12.75" customHeight="1" x14ac:dyDescent="0.25">
      <c r="A3373" s="13" t="s">
        <v>6765</v>
      </c>
      <c r="B3373" s="46" t="s">
        <v>10033</v>
      </c>
      <c r="C3373" s="35" t="s">
        <v>10034</v>
      </c>
      <c r="D3373" s="47">
        <v>19780032</v>
      </c>
      <c r="E3373" s="13" t="s">
        <v>10677</v>
      </c>
      <c r="F3373" s="13" t="s">
        <v>4939</v>
      </c>
      <c r="G3373" s="13" t="s">
        <v>4948</v>
      </c>
      <c r="H3373" s="13" t="s">
        <v>3048</v>
      </c>
      <c r="I3373" s="13" t="s">
        <v>3047</v>
      </c>
      <c r="J3373" s="13">
        <v>0</v>
      </c>
      <c r="K3373" s="13" t="s">
        <v>3023</v>
      </c>
      <c r="L3373" s="13" t="s">
        <v>3028</v>
      </c>
      <c r="M3373" s="14">
        <v>6.7520432000000001</v>
      </c>
      <c r="N3373" s="9">
        <v>10</v>
      </c>
      <c r="O3373" s="15">
        <v>41365</v>
      </c>
    </row>
    <row r="3374" spans="1:15" ht="12.75" customHeight="1" x14ac:dyDescent="0.25">
      <c r="A3374" s="13" t="s">
        <v>6766</v>
      </c>
      <c r="B3374" s="46" t="s">
        <v>10007</v>
      </c>
      <c r="C3374" s="35" t="s">
        <v>10035</v>
      </c>
      <c r="D3374" s="47">
        <v>19750086</v>
      </c>
      <c r="E3374" s="13" t="s">
        <v>10677</v>
      </c>
      <c r="F3374" s="13" t="s">
        <v>4939</v>
      </c>
      <c r="G3374" s="13" t="s">
        <v>4948</v>
      </c>
      <c r="H3374" s="13" t="s">
        <v>3048</v>
      </c>
      <c r="I3374" s="13" t="s">
        <v>3047</v>
      </c>
      <c r="J3374" s="13">
        <v>0</v>
      </c>
      <c r="K3374" s="13" t="s">
        <v>3023</v>
      </c>
      <c r="L3374" s="13" t="s">
        <v>3028</v>
      </c>
      <c r="M3374" s="14">
        <v>111.08800000000001</v>
      </c>
      <c r="N3374" s="9">
        <v>10</v>
      </c>
      <c r="O3374" s="15">
        <v>41365</v>
      </c>
    </row>
    <row r="3375" spans="1:15" ht="12.75" customHeight="1" x14ac:dyDescent="0.25">
      <c r="A3375" s="13" t="s">
        <v>6767</v>
      </c>
      <c r="B3375" s="46" t="s">
        <v>10036</v>
      </c>
      <c r="C3375" s="35" t="s">
        <v>10037</v>
      </c>
      <c r="D3375" s="47">
        <v>19770370</v>
      </c>
      <c r="E3375" s="13" t="s">
        <v>10677</v>
      </c>
      <c r="F3375" s="13" t="s">
        <v>4939</v>
      </c>
      <c r="G3375" s="13" t="s">
        <v>4948</v>
      </c>
      <c r="H3375" s="13" t="s">
        <v>3048</v>
      </c>
      <c r="I3375" s="13" t="s">
        <v>3047</v>
      </c>
      <c r="J3375" s="13">
        <v>0</v>
      </c>
      <c r="K3375" s="13" t="s">
        <v>3023</v>
      </c>
      <c r="L3375" s="13" t="s">
        <v>3028</v>
      </c>
      <c r="M3375" s="14">
        <v>92.08</v>
      </c>
      <c r="N3375" s="9">
        <v>10</v>
      </c>
      <c r="O3375" s="15">
        <v>41365</v>
      </c>
    </row>
    <row r="3376" spans="1:15" ht="12.75" customHeight="1" x14ac:dyDescent="0.25">
      <c r="A3376" s="13" t="s">
        <v>6768</v>
      </c>
      <c r="B3376" s="46" t="s">
        <v>10038</v>
      </c>
      <c r="C3376" s="35" t="s">
        <v>10039</v>
      </c>
      <c r="D3376" s="47">
        <v>19780033</v>
      </c>
      <c r="E3376" s="13" t="s">
        <v>10677</v>
      </c>
      <c r="F3376" s="13" t="s">
        <v>4939</v>
      </c>
      <c r="G3376" s="13" t="s">
        <v>4948</v>
      </c>
      <c r="H3376" s="13" t="s">
        <v>3048</v>
      </c>
      <c r="I3376" s="13" t="s">
        <v>3047</v>
      </c>
      <c r="J3376" s="13">
        <v>0</v>
      </c>
      <c r="K3376" s="13" t="s">
        <v>3023</v>
      </c>
      <c r="L3376" s="13" t="s">
        <v>3028</v>
      </c>
      <c r="M3376" s="14">
        <v>447.06133919999991</v>
      </c>
      <c r="N3376" s="9">
        <v>10</v>
      </c>
      <c r="O3376" s="15">
        <v>41365</v>
      </c>
    </row>
    <row r="3377" spans="1:15" ht="12.75" customHeight="1" x14ac:dyDescent="0.25">
      <c r="A3377" s="13" t="s">
        <v>6769</v>
      </c>
      <c r="B3377" s="46" t="s">
        <v>10040</v>
      </c>
      <c r="C3377" s="35" t="s">
        <v>10041</v>
      </c>
      <c r="D3377" s="47">
        <v>19780036</v>
      </c>
      <c r="E3377" s="13" t="s">
        <v>10677</v>
      </c>
      <c r="F3377" s="13" t="s">
        <v>4939</v>
      </c>
      <c r="G3377" s="13" t="s">
        <v>4948</v>
      </c>
      <c r="H3377" s="13" t="s">
        <v>3048</v>
      </c>
      <c r="I3377" s="13" t="s">
        <v>3047</v>
      </c>
      <c r="J3377" s="13">
        <v>0</v>
      </c>
      <c r="K3377" s="13" t="s">
        <v>3023</v>
      </c>
      <c r="L3377" s="13" t="s">
        <v>3028</v>
      </c>
      <c r="M3377" s="14">
        <v>460.77600000000001</v>
      </c>
      <c r="N3377" s="9">
        <v>10</v>
      </c>
      <c r="O3377" s="15">
        <v>41365</v>
      </c>
    </row>
    <row r="3378" spans="1:15" ht="12.75" customHeight="1" x14ac:dyDescent="0.25">
      <c r="A3378" s="13" t="s">
        <v>6770</v>
      </c>
      <c r="B3378" s="46" t="s">
        <v>10042</v>
      </c>
      <c r="C3378" s="35" t="s">
        <v>10043</v>
      </c>
      <c r="D3378" s="47">
        <v>19770397</v>
      </c>
      <c r="E3378" s="13" t="s">
        <v>10677</v>
      </c>
      <c r="F3378" s="13" t="s">
        <v>4939</v>
      </c>
      <c r="G3378" s="13" t="s">
        <v>4948</v>
      </c>
      <c r="H3378" s="13" t="s">
        <v>3048</v>
      </c>
      <c r="I3378" s="13" t="s">
        <v>3047</v>
      </c>
      <c r="J3378" s="13">
        <v>0</v>
      </c>
      <c r="K3378" s="13" t="s">
        <v>3023</v>
      </c>
      <c r="L3378" s="13" t="s">
        <v>3028</v>
      </c>
      <c r="M3378" s="14">
        <v>49.89</v>
      </c>
      <c r="N3378" s="9">
        <v>10</v>
      </c>
      <c r="O3378" s="15">
        <v>41365</v>
      </c>
    </row>
    <row r="3379" spans="1:15" ht="12.75" customHeight="1" x14ac:dyDescent="0.25">
      <c r="A3379" s="13" t="s">
        <v>6771</v>
      </c>
      <c r="B3379" s="46" t="s">
        <v>10044</v>
      </c>
      <c r="C3379" s="35" t="s">
        <v>10045</v>
      </c>
      <c r="D3379" s="47">
        <v>19770378</v>
      </c>
      <c r="E3379" s="13" t="s">
        <v>10677</v>
      </c>
      <c r="F3379" s="13" t="s">
        <v>4939</v>
      </c>
      <c r="G3379" s="13" t="s">
        <v>4948</v>
      </c>
      <c r="H3379" s="13" t="s">
        <v>3048</v>
      </c>
      <c r="I3379" s="13" t="s">
        <v>3047</v>
      </c>
      <c r="J3379" s="13">
        <v>0</v>
      </c>
      <c r="K3379" s="13" t="s">
        <v>3023</v>
      </c>
      <c r="L3379" s="13" t="s">
        <v>3028</v>
      </c>
      <c r="M3379" s="14">
        <v>138.26400000000001</v>
      </c>
      <c r="N3379" s="9">
        <v>10</v>
      </c>
      <c r="O3379" s="15">
        <v>41365</v>
      </c>
    </row>
    <row r="3380" spans="1:15" ht="12.75" customHeight="1" x14ac:dyDescent="0.25">
      <c r="A3380" s="13" t="s">
        <v>6772</v>
      </c>
      <c r="B3380" s="46" t="s">
        <v>10046</v>
      </c>
      <c r="C3380" s="35" t="s">
        <v>10047</v>
      </c>
      <c r="D3380" s="47">
        <v>20020339</v>
      </c>
      <c r="E3380" s="13" t="s">
        <v>10677</v>
      </c>
      <c r="F3380" s="13" t="s">
        <v>4939</v>
      </c>
      <c r="G3380" s="13" t="s">
        <v>4948</v>
      </c>
      <c r="H3380" s="13" t="s">
        <v>3048</v>
      </c>
      <c r="I3380" s="13" t="s">
        <v>3047</v>
      </c>
      <c r="J3380" s="13">
        <v>0</v>
      </c>
      <c r="K3380" s="13" t="s">
        <v>3023</v>
      </c>
      <c r="L3380" s="13" t="s">
        <v>3028</v>
      </c>
      <c r="M3380" s="14">
        <v>182.82</v>
      </c>
      <c r="N3380" s="9">
        <v>10</v>
      </c>
      <c r="O3380" s="15">
        <v>42095</v>
      </c>
    </row>
    <row r="3381" spans="1:15" ht="12.75" customHeight="1" x14ac:dyDescent="0.25">
      <c r="A3381" s="13" t="s">
        <v>6773</v>
      </c>
      <c r="B3381" s="46" t="s">
        <v>10050</v>
      </c>
      <c r="C3381" s="35" t="s">
        <v>10051</v>
      </c>
      <c r="D3381" s="47">
        <v>20090029</v>
      </c>
      <c r="E3381" s="13" t="s">
        <v>10677</v>
      </c>
      <c r="F3381" s="13" t="s">
        <v>4939</v>
      </c>
      <c r="G3381" s="13" t="s">
        <v>4948</v>
      </c>
      <c r="H3381" s="13" t="s">
        <v>3048</v>
      </c>
      <c r="I3381" s="13" t="s">
        <v>3047</v>
      </c>
      <c r="J3381" s="13">
        <v>0</v>
      </c>
      <c r="K3381" s="13" t="s">
        <v>3023</v>
      </c>
      <c r="L3381" s="13" t="s">
        <v>3028</v>
      </c>
      <c r="M3381" s="14">
        <v>30.401059200000002</v>
      </c>
      <c r="N3381" s="9">
        <v>10</v>
      </c>
      <c r="O3381" s="15">
        <v>41365</v>
      </c>
    </row>
    <row r="3382" spans="1:15" ht="12.75" customHeight="1" x14ac:dyDescent="0.25">
      <c r="A3382" s="13" t="s">
        <v>6774</v>
      </c>
      <c r="B3382" s="46" t="s">
        <v>10052</v>
      </c>
      <c r="C3382" s="35" t="s">
        <v>10053</v>
      </c>
      <c r="D3382" s="47">
        <v>19980211</v>
      </c>
      <c r="E3382" s="13" t="s">
        <v>10677</v>
      </c>
      <c r="F3382" s="13" t="s">
        <v>4939</v>
      </c>
      <c r="G3382" s="13" t="s">
        <v>4948</v>
      </c>
      <c r="H3382" s="13" t="s">
        <v>3048</v>
      </c>
      <c r="I3382" s="13" t="s">
        <v>3047</v>
      </c>
      <c r="J3382" s="13">
        <v>0</v>
      </c>
      <c r="K3382" s="13" t="s">
        <v>3023</v>
      </c>
      <c r="L3382" s="13" t="s">
        <v>3028</v>
      </c>
      <c r="M3382" s="14">
        <v>277.952</v>
      </c>
      <c r="N3382" s="9">
        <v>10</v>
      </c>
      <c r="O3382" s="15">
        <v>41365</v>
      </c>
    </row>
    <row r="3383" spans="1:15" ht="12.75" customHeight="1" x14ac:dyDescent="0.25">
      <c r="A3383" s="13" t="s">
        <v>6775</v>
      </c>
      <c r="B3383" s="46" t="s">
        <v>10054</v>
      </c>
      <c r="C3383" s="35" t="s">
        <v>10055</v>
      </c>
      <c r="D3383" s="47">
        <v>20070555</v>
      </c>
      <c r="E3383" s="13" t="s">
        <v>10677</v>
      </c>
      <c r="F3383" s="13" t="s">
        <v>4939</v>
      </c>
      <c r="G3383" s="13" t="s">
        <v>4948</v>
      </c>
      <c r="H3383" s="13" t="s">
        <v>3048</v>
      </c>
      <c r="I3383" s="13" t="s">
        <v>3047</v>
      </c>
      <c r="J3383" s="13">
        <v>0</v>
      </c>
      <c r="K3383" s="13" t="s">
        <v>3023</v>
      </c>
      <c r="L3383" s="13" t="s">
        <v>3028</v>
      </c>
      <c r="M3383" s="14">
        <v>134.12232</v>
      </c>
      <c r="N3383" s="9">
        <v>10</v>
      </c>
      <c r="O3383" s="15">
        <v>41365</v>
      </c>
    </row>
    <row r="3384" spans="1:15" ht="12.75" customHeight="1" x14ac:dyDescent="0.25">
      <c r="A3384" s="13" t="s">
        <v>6776</v>
      </c>
      <c r="B3384" s="46" t="s">
        <v>10056</v>
      </c>
      <c r="C3384" s="35" t="s">
        <v>10057</v>
      </c>
      <c r="D3384" s="47">
        <v>20030143</v>
      </c>
      <c r="E3384" s="13" t="s">
        <v>10677</v>
      </c>
      <c r="F3384" s="13" t="s">
        <v>4939</v>
      </c>
      <c r="G3384" s="13" t="s">
        <v>4948</v>
      </c>
      <c r="H3384" s="13" t="s">
        <v>3048</v>
      </c>
      <c r="I3384" s="13" t="s">
        <v>3047</v>
      </c>
      <c r="J3384" s="13">
        <v>0</v>
      </c>
      <c r="K3384" s="13" t="s">
        <v>3023</v>
      </c>
      <c r="L3384" s="13" t="s">
        <v>3028</v>
      </c>
      <c r="M3384" s="14">
        <v>82.103999999999999</v>
      </c>
      <c r="N3384" s="9">
        <v>10</v>
      </c>
      <c r="O3384" s="15">
        <v>41365</v>
      </c>
    </row>
    <row r="3385" spans="1:15" ht="12.75" customHeight="1" x14ac:dyDescent="0.25">
      <c r="A3385" s="13" t="s">
        <v>6777</v>
      </c>
      <c r="B3385" s="46" t="s">
        <v>10058</v>
      </c>
      <c r="C3385" s="35" t="s">
        <v>10059</v>
      </c>
      <c r="D3385" s="47">
        <v>19930297</v>
      </c>
      <c r="E3385" s="13" t="s">
        <v>10677</v>
      </c>
      <c r="F3385" s="13" t="s">
        <v>4939</v>
      </c>
      <c r="G3385" s="13" t="s">
        <v>4948</v>
      </c>
      <c r="H3385" s="13" t="s">
        <v>3048</v>
      </c>
      <c r="I3385" s="13" t="s">
        <v>3047</v>
      </c>
      <c r="J3385" s="13">
        <v>0</v>
      </c>
      <c r="K3385" s="13" t="s">
        <v>3023</v>
      </c>
      <c r="L3385" s="13" t="s">
        <v>3028</v>
      </c>
      <c r="M3385" s="14">
        <v>519.24163199999998</v>
      </c>
      <c r="N3385" s="9">
        <v>10</v>
      </c>
      <c r="O3385" s="15">
        <v>41365</v>
      </c>
    </row>
    <row r="3386" spans="1:15" ht="12.75" customHeight="1" x14ac:dyDescent="0.25">
      <c r="A3386" s="13" t="s">
        <v>6778</v>
      </c>
      <c r="B3386" s="46" t="s">
        <v>10060</v>
      </c>
      <c r="C3386" s="35" t="s">
        <v>10061</v>
      </c>
      <c r="D3386" s="47">
        <v>19770406</v>
      </c>
      <c r="E3386" s="13" t="s">
        <v>10677</v>
      </c>
      <c r="F3386" s="13" t="s">
        <v>4939</v>
      </c>
      <c r="G3386" s="13" t="s">
        <v>4948</v>
      </c>
      <c r="H3386" s="13" t="s">
        <v>3048</v>
      </c>
      <c r="I3386" s="13" t="s">
        <v>3047</v>
      </c>
      <c r="J3386" s="13">
        <v>0</v>
      </c>
      <c r="K3386" s="13" t="s">
        <v>3023</v>
      </c>
      <c r="L3386" s="13" t="s">
        <v>3028</v>
      </c>
      <c r="M3386" s="14">
        <v>270.71199999999999</v>
      </c>
      <c r="N3386" s="9">
        <v>10</v>
      </c>
      <c r="O3386" s="15">
        <v>41365</v>
      </c>
    </row>
    <row r="3387" spans="1:15" ht="12.75" customHeight="1" x14ac:dyDescent="0.25">
      <c r="A3387" s="13" t="s">
        <v>6779</v>
      </c>
      <c r="B3387" s="46" t="s">
        <v>10062</v>
      </c>
      <c r="C3387" s="35" t="s">
        <v>10061</v>
      </c>
      <c r="D3387" s="47">
        <v>19880090</v>
      </c>
      <c r="E3387" s="13" t="s">
        <v>10677</v>
      </c>
      <c r="F3387" s="13" t="s">
        <v>4939</v>
      </c>
      <c r="G3387" s="13" t="s">
        <v>4948</v>
      </c>
      <c r="H3387" s="13" t="s">
        <v>3048</v>
      </c>
      <c r="I3387" s="13" t="s">
        <v>3047</v>
      </c>
      <c r="J3387" s="13">
        <v>0</v>
      </c>
      <c r="K3387" s="13" t="s">
        <v>3023</v>
      </c>
      <c r="L3387" s="13" t="s">
        <v>3028</v>
      </c>
      <c r="M3387" s="14">
        <v>661.59199999999998</v>
      </c>
      <c r="N3387" s="9">
        <v>10</v>
      </c>
      <c r="O3387" s="15">
        <v>41365</v>
      </c>
    </row>
    <row r="3388" spans="1:15" ht="12.75" customHeight="1" x14ac:dyDescent="0.25">
      <c r="A3388" s="13" t="s">
        <v>6780</v>
      </c>
      <c r="B3388" s="46" t="s">
        <v>10063</v>
      </c>
      <c r="C3388" s="35" t="s">
        <v>10064</v>
      </c>
      <c r="D3388" s="47">
        <v>20030671</v>
      </c>
      <c r="E3388" s="13" t="s">
        <v>10677</v>
      </c>
      <c r="F3388" s="13" t="s">
        <v>4939</v>
      </c>
      <c r="G3388" s="13" t="s">
        <v>4948</v>
      </c>
      <c r="H3388" s="13" t="s">
        <v>3048</v>
      </c>
      <c r="I3388" s="13" t="s">
        <v>3047</v>
      </c>
      <c r="J3388" s="13">
        <v>0</v>
      </c>
      <c r="K3388" s="13" t="s">
        <v>3023</v>
      </c>
      <c r="L3388" s="13" t="s">
        <v>3028</v>
      </c>
      <c r="M3388" s="14">
        <v>110.98076639999999</v>
      </c>
      <c r="N3388" s="9">
        <v>10</v>
      </c>
      <c r="O3388" s="15">
        <v>41365</v>
      </c>
    </row>
    <row r="3389" spans="1:15" ht="12.75" customHeight="1" x14ac:dyDescent="0.25">
      <c r="A3389" s="13" t="s">
        <v>6781</v>
      </c>
      <c r="B3389" s="46" t="s">
        <v>10065</v>
      </c>
      <c r="C3389" s="35" t="s">
        <v>10066</v>
      </c>
      <c r="D3389" s="47">
        <v>19810031</v>
      </c>
      <c r="E3389" s="13" t="s">
        <v>10677</v>
      </c>
      <c r="F3389" s="13" t="s">
        <v>4939</v>
      </c>
      <c r="G3389" s="13" t="s">
        <v>4948</v>
      </c>
      <c r="H3389" s="13" t="s">
        <v>3048</v>
      </c>
      <c r="I3389" s="13" t="s">
        <v>3047</v>
      </c>
      <c r="J3389" s="13">
        <v>0</v>
      </c>
      <c r="K3389" s="13" t="s">
        <v>3023</v>
      </c>
      <c r="L3389" s="13" t="s">
        <v>3028</v>
      </c>
      <c r="M3389" s="14">
        <v>332.17600000000004</v>
      </c>
      <c r="N3389" s="9">
        <v>10</v>
      </c>
      <c r="O3389" s="15">
        <v>41365</v>
      </c>
    </row>
    <row r="3390" spans="1:15" ht="12.75" customHeight="1" x14ac:dyDescent="0.25">
      <c r="A3390" s="13" t="s">
        <v>6782</v>
      </c>
      <c r="B3390" s="46" t="s">
        <v>10067</v>
      </c>
      <c r="C3390" s="35" t="s">
        <v>10068</v>
      </c>
      <c r="D3390" s="47">
        <v>19810039</v>
      </c>
      <c r="E3390" s="13" t="s">
        <v>10677</v>
      </c>
      <c r="F3390" s="13" t="s">
        <v>4939</v>
      </c>
      <c r="G3390" s="13" t="s">
        <v>4948</v>
      </c>
      <c r="H3390" s="13" t="s">
        <v>3048</v>
      </c>
      <c r="I3390" s="13" t="s">
        <v>3047</v>
      </c>
      <c r="J3390" s="13">
        <v>0</v>
      </c>
      <c r="K3390" s="13" t="s">
        <v>3023</v>
      </c>
      <c r="L3390" s="13" t="s">
        <v>3028</v>
      </c>
      <c r="M3390" s="14">
        <v>16.8</v>
      </c>
      <c r="N3390" s="9">
        <v>10</v>
      </c>
      <c r="O3390" s="15">
        <v>41365</v>
      </c>
    </row>
    <row r="3391" spans="1:15" ht="12.75" customHeight="1" x14ac:dyDescent="0.25">
      <c r="A3391" s="13" t="s">
        <v>6783</v>
      </c>
      <c r="B3391" s="46" t="s">
        <v>10069</v>
      </c>
      <c r="C3391" s="35" t="s">
        <v>10070</v>
      </c>
      <c r="D3391" s="47">
        <v>20040745</v>
      </c>
      <c r="E3391" s="13" t="s">
        <v>10677</v>
      </c>
      <c r="F3391" s="13" t="s">
        <v>4939</v>
      </c>
      <c r="G3391" s="13" t="s">
        <v>4948</v>
      </c>
      <c r="H3391" s="13" t="s">
        <v>3048</v>
      </c>
      <c r="I3391" s="13" t="s">
        <v>3047</v>
      </c>
      <c r="J3391" s="13">
        <v>0</v>
      </c>
      <c r="K3391" s="13" t="s">
        <v>3023</v>
      </c>
      <c r="L3391" s="13" t="s">
        <v>3028</v>
      </c>
      <c r="M3391" s="14">
        <v>9.5099199999999995E-2</v>
      </c>
      <c r="N3391" s="9">
        <v>10</v>
      </c>
      <c r="O3391" s="15">
        <v>41365</v>
      </c>
    </row>
    <row r="3392" spans="1:15" ht="12.75" customHeight="1" x14ac:dyDescent="0.25">
      <c r="A3392" s="13" t="s">
        <v>6784</v>
      </c>
      <c r="B3392" s="46" t="s">
        <v>10071</v>
      </c>
      <c r="C3392" s="35" t="s">
        <v>10072</v>
      </c>
      <c r="D3392" s="47">
        <v>20030675</v>
      </c>
      <c r="E3392" s="13" t="s">
        <v>10677</v>
      </c>
      <c r="F3392" s="13" t="s">
        <v>4939</v>
      </c>
      <c r="G3392" s="13" t="s">
        <v>4948</v>
      </c>
      <c r="H3392" s="13" t="s">
        <v>3048</v>
      </c>
      <c r="I3392" s="13" t="s">
        <v>3047</v>
      </c>
      <c r="J3392" s="13">
        <v>0</v>
      </c>
      <c r="K3392" s="13" t="s">
        <v>3023</v>
      </c>
      <c r="L3392" s="13" t="s">
        <v>3028</v>
      </c>
      <c r="M3392" s="14">
        <v>185.26400000000001</v>
      </c>
      <c r="N3392" s="9">
        <v>10</v>
      </c>
      <c r="O3392" s="15">
        <v>41365</v>
      </c>
    </row>
    <row r="3393" spans="1:15" ht="12.75" customHeight="1" x14ac:dyDescent="0.25">
      <c r="A3393" s="13" t="s">
        <v>6785</v>
      </c>
      <c r="B3393" s="46" t="s">
        <v>10073</v>
      </c>
      <c r="C3393" s="35" t="s">
        <v>10074</v>
      </c>
      <c r="D3393" s="47">
        <v>20090395</v>
      </c>
      <c r="E3393" s="13" t="s">
        <v>10677</v>
      </c>
      <c r="F3393" s="13" t="s">
        <v>4939</v>
      </c>
      <c r="G3393" s="13" t="s">
        <v>4948</v>
      </c>
      <c r="H3393" s="13" t="s">
        <v>3048</v>
      </c>
      <c r="I3393" s="13" t="s">
        <v>3047</v>
      </c>
      <c r="J3393" s="13">
        <v>0</v>
      </c>
      <c r="K3393" s="13" t="s">
        <v>3023</v>
      </c>
      <c r="L3393" s="13" t="s">
        <v>3028</v>
      </c>
      <c r="M3393" s="14">
        <v>502.57</v>
      </c>
      <c r="N3393" s="9">
        <v>10</v>
      </c>
      <c r="O3393" s="15">
        <v>42095</v>
      </c>
    </row>
    <row r="3394" spans="1:15" ht="12.75" customHeight="1" x14ac:dyDescent="0.25">
      <c r="A3394" s="13" t="s">
        <v>6786</v>
      </c>
      <c r="B3394" s="46" t="s">
        <v>10076</v>
      </c>
      <c r="C3394" s="35" t="s">
        <v>10077</v>
      </c>
      <c r="D3394" s="47">
        <v>19940311</v>
      </c>
      <c r="E3394" s="13" t="s">
        <v>10677</v>
      </c>
      <c r="F3394" s="13" t="s">
        <v>4939</v>
      </c>
      <c r="G3394" s="13" t="s">
        <v>4948</v>
      </c>
      <c r="H3394" s="13" t="s">
        <v>3048</v>
      </c>
      <c r="I3394" s="13" t="s">
        <v>3047</v>
      </c>
      <c r="J3394" s="13">
        <v>0</v>
      </c>
      <c r="K3394" s="13" t="s">
        <v>3023</v>
      </c>
      <c r="L3394" s="13" t="s">
        <v>3028</v>
      </c>
      <c r="M3394" s="14">
        <v>94.148207999999997</v>
      </c>
      <c r="N3394" s="9">
        <v>10</v>
      </c>
      <c r="O3394" s="15">
        <v>41365</v>
      </c>
    </row>
    <row r="3395" spans="1:15" ht="12.75" customHeight="1" x14ac:dyDescent="0.25">
      <c r="A3395" s="13" t="s">
        <v>6787</v>
      </c>
      <c r="B3395" s="46" t="s">
        <v>10078</v>
      </c>
      <c r="C3395" s="35" t="s">
        <v>10079</v>
      </c>
      <c r="D3395" s="47">
        <v>19880214</v>
      </c>
      <c r="E3395" s="13" t="s">
        <v>10677</v>
      </c>
      <c r="F3395" s="13" t="s">
        <v>4939</v>
      </c>
      <c r="G3395" s="13" t="s">
        <v>4948</v>
      </c>
      <c r="H3395" s="13" t="s">
        <v>3048</v>
      </c>
      <c r="I3395" s="13" t="s">
        <v>3047</v>
      </c>
      <c r="J3395" s="13">
        <v>0</v>
      </c>
      <c r="K3395" s="13" t="s">
        <v>3023</v>
      </c>
      <c r="L3395" s="13" t="s">
        <v>3028</v>
      </c>
      <c r="M3395" s="14">
        <v>0.8</v>
      </c>
      <c r="N3395" s="9">
        <v>10</v>
      </c>
      <c r="O3395" s="15">
        <v>41365</v>
      </c>
    </row>
    <row r="3396" spans="1:15" ht="12.75" customHeight="1" x14ac:dyDescent="0.25">
      <c r="A3396" s="13" t="s">
        <v>6788</v>
      </c>
      <c r="B3396" s="46" t="s">
        <v>10080</v>
      </c>
      <c r="C3396" s="35" t="s">
        <v>10081</v>
      </c>
      <c r="D3396" s="47">
        <v>19780132</v>
      </c>
      <c r="E3396" s="13" t="s">
        <v>10677</v>
      </c>
      <c r="F3396" s="13" t="s">
        <v>4939</v>
      </c>
      <c r="G3396" s="13" t="s">
        <v>4948</v>
      </c>
      <c r="H3396" s="13" t="s">
        <v>3048</v>
      </c>
      <c r="I3396" s="13" t="s">
        <v>3047</v>
      </c>
      <c r="J3396" s="13">
        <v>0</v>
      </c>
      <c r="K3396" s="13" t="s">
        <v>3023</v>
      </c>
      <c r="L3396" s="13" t="s">
        <v>3028</v>
      </c>
      <c r="M3396" s="14">
        <v>2.3600000000000003</v>
      </c>
      <c r="N3396" s="9">
        <v>10</v>
      </c>
      <c r="O3396" s="15">
        <v>41365</v>
      </c>
    </row>
    <row r="3397" spans="1:15" ht="12.75" customHeight="1" x14ac:dyDescent="0.25">
      <c r="A3397" s="13" t="s">
        <v>6789</v>
      </c>
      <c r="B3397" s="46" t="s">
        <v>10084</v>
      </c>
      <c r="C3397" s="35" t="s">
        <v>10085</v>
      </c>
      <c r="D3397" s="47">
        <v>19810104</v>
      </c>
      <c r="E3397" s="13" t="s">
        <v>10677</v>
      </c>
      <c r="F3397" s="13" t="s">
        <v>4939</v>
      </c>
      <c r="G3397" s="13" t="s">
        <v>4948</v>
      </c>
      <c r="H3397" s="13" t="s">
        <v>3048</v>
      </c>
      <c r="I3397" s="13" t="s">
        <v>3047</v>
      </c>
      <c r="J3397" s="13">
        <v>0</v>
      </c>
      <c r="K3397" s="13" t="s">
        <v>3023</v>
      </c>
      <c r="L3397" s="13" t="s">
        <v>3028</v>
      </c>
      <c r="M3397" s="14">
        <v>82.960000000000008</v>
      </c>
      <c r="N3397" s="9">
        <v>10</v>
      </c>
      <c r="O3397" s="15">
        <v>41365</v>
      </c>
    </row>
    <row r="3398" spans="1:15" ht="12.75" customHeight="1" x14ac:dyDescent="0.25">
      <c r="A3398" s="13" t="s">
        <v>6790</v>
      </c>
      <c r="B3398" s="46" t="s">
        <v>10086</v>
      </c>
      <c r="C3398" s="35" t="s">
        <v>10087</v>
      </c>
      <c r="D3398" s="47">
        <v>19830055</v>
      </c>
      <c r="E3398" s="13" t="s">
        <v>10677</v>
      </c>
      <c r="F3398" s="13" t="s">
        <v>4939</v>
      </c>
      <c r="G3398" s="13" t="s">
        <v>4948</v>
      </c>
      <c r="H3398" s="13" t="s">
        <v>3048</v>
      </c>
      <c r="I3398" s="13" t="s">
        <v>3047</v>
      </c>
      <c r="J3398" s="13">
        <v>0</v>
      </c>
      <c r="K3398" s="13" t="s">
        <v>3023</v>
      </c>
      <c r="L3398" s="13" t="s">
        <v>3028</v>
      </c>
      <c r="M3398" s="14">
        <v>91.712000000000003</v>
      </c>
      <c r="N3398" s="9">
        <v>10</v>
      </c>
      <c r="O3398" s="15">
        <v>41365</v>
      </c>
    </row>
    <row r="3399" spans="1:15" ht="12.75" customHeight="1" x14ac:dyDescent="0.25">
      <c r="A3399" s="13" t="s">
        <v>6791</v>
      </c>
      <c r="B3399" s="46" t="s">
        <v>10088</v>
      </c>
      <c r="C3399" s="35" t="s">
        <v>10089</v>
      </c>
      <c r="D3399" s="47">
        <v>20080072</v>
      </c>
      <c r="E3399" s="13" t="s">
        <v>10677</v>
      </c>
      <c r="F3399" s="13" t="s">
        <v>4939</v>
      </c>
      <c r="G3399" s="13" t="s">
        <v>4948</v>
      </c>
      <c r="H3399" s="13" t="s">
        <v>3048</v>
      </c>
      <c r="I3399" s="13" t="s">
        <v>3047</v>
      </c>
      <c r="J3399" s="13">
        <v>0</v>
      </c>
      <c r="K3399" s="13" t="s">
        <v>3023</v>
      </c>
      <c r="L3399" s="13" t="s">
        <v>3028</v>
      </c>
      <c r="M3399" s="14">
        <v>39.96</v>
      </c>
      <c r="N3399" s="9">
        <v>10</v>
      </c>
      <c r="O3399" s="15">
        <v>41365</v>
      </c>
    </row>
    <row r="3400" spans="1:15" ht="12.75" customHeight="1" x14ac:dyDescent="0.25">
      <c r="A3400" s="13" t="s">
        <v>6792</v>
      </c>
      <c r="B3400" s="46" t="s">
        <v>10092</v>
      </c>
      <c r="C3400" s="35" t="s">
        <v>10091</v>
      </c>
      <c r="D3400" s="47">
        <v>20070125</v>
      </c>
      <c r="E3400" s="13" t="s">
        <v>10677</v>
      </c>
      <c r="F3400" s="13" t="s">
        <v>4939</v>
      </c>
      <c r="G3400" s="13" t="s">
        <v>4948</v>
      </c>
      <c r="H3400" s="13" t="s">
        <v>3048</v>
      </c>
      <c r="I3400" s="13" t="s">
        <v>3047</v>
      </c>
      <c r="J3400" s="13">
        <v>0</v>
      </c>
      <c r="K3400" s="13" t="s">
        <v>3023</v>
      </c>
      <c r="L3400" s="13" t="s">
        <v>3028</v>
      </c>
      <c r="M3400" s="14">
        <v>106.4</v>
      </c>
      <c r="N3400" s="9">
        <v>10</v>
      </c>
      <c r="O3400" s="15">
        <v>41365</v>
      </c>
    </row>
    <row r="3401" spans="1:15" ht="12.75" customHeight="1" x14ac:dyDescent="0.25">
      <c r="A3401" s="13" t="s">
        <v>6793</v>
      </c>
      <c r="B3401" s="46" t="s">
        <v>10093</v>
      </c>
      <c r="C3401" s="35" t="s">
        <v>10094</v>
      </c>
      <c r="D3401" s="47">
        <v>19950365</v>
      </c>
      <c r="E3401" s="13" t="s">
        <v>10677</v>
      </c>
      <c r="F3401" s="13" t="s">
        <v>4939</v>
      </c>
      <c r="G3401" s="13" t="s">
        <v>4948</v>
      </c>
      <c r="H3401" s="13" t="s">
        <v>3048</v>
      </c>
      <c r="I3401" s="13" t="s">
        <v>3047</v>
      </c>
      <c r="J3401" s="13">
        <v>0</v>
      </c>
      <c r="K3401" s="13" t="s">
        <v>3023</v>
      </c>
      <c r="L3401" s="13" t="s">
        <v>3028</v>
      </c>
      <c r="M3401" s="14">
        <v>175.17599999999999</v>
      </c>
      <c r="N3401" s="9">
        <v>10</v>
      </c>
      <c r="O3401" s="15">
        <v>41365</v>
      </c>
    </row>
    <row r="3402" spans="1:15" ht="12.75" customHeight="1" x14ac:dyDescent="0.25">
      <c r="A3402" s="13" t="s">
        <v>6794</v>
      </c>
      <c r="B3402" s="46" t="s">
        <v>10095</v>
      </c>
      <c r="C3402" s="35" t="s">
        <v>10096</v>
      </c>
      <c r="D3402" s="47">
        <v>20160008</v>
      </c>
      <c r="E3402" s="13" t="s">
        <v>10677</v>
      </c>
      <c r="F3402" s="13" t="s">
        <v>4939</v>
      </c>
      <c r="G3402" s="13" t="s">
        <v>4948</v>
      </c>
      <c r="H3402" s="13" t="s">
        <v>3048</v>
      </c>
      <c r="I3402" s="13" t="s">
        <v>3047</v>
      </c>
      <c r="J3402" s="13">
        <v>0</v>
      </c>
      <c r="K3402" s="13" t="s">
        <v>3023</v>
      </c>
      <c r="L3402" s="13" t="s">
        <v>3028</v>
      </c>
      <c r="M3402" s="14">
        <v>2652.5068864</v>
      </c>
      <c r="N3402" s="9">
        <v>10</v>
      </c>
      <c r="O3402" s="15">
        <v>41365</v>
      </c>
    </row>
    <row r="3403" spans="1:15" ht="12.75" customHeight="1" x14ac:dyDescent="0.25">
      <c r="A3403" s="13" t="s">
        <v>6795</v>
      </c>
      <c r="B3403" s="46" t="s">
        <v>10097</v>
      </c>
      <c r="C3403" s="35" t="s">
        <v>10098</v>
      </c>
      <c r="D3403" s="47">
        <v>19870349</v>
      </c>
      <c r="E3403" s="13" t="s">
        <v>10677</v>
      </c>
      <c r="F3403" s="13" t="s">
        <v>4939</v>
      </c>
      <c r="G3403" s="13" t="s">
        <v>4948</v>
      </c>
      <c r="H3403" s="13" t="s">
        <v>3048</v>
      </c>
      <c r="I3403" s="13" t="s">
        <v>3047</v>
      </c>
      <c r="J3403" s="13">
        <v>0</v>
      </c>
      <c r="K3403" s="13" t="s">
        <v>3023</v>
      </c>
      <c r="L3403" s="13" t="s">
        <v>3028</v>
      </c>
      <c r="M3403" s="14">
        <v>824.31986560000007</v>
      </c>
      <c r="N3403" s="9">
        <v>10</v>
      </c>
      <c r="O3403" s="15">
        <v>41365</v>
      </c>
    </row>
    <row r="3404" spans="1:15" ht="12.75" customHeight="1" x14ac:dyDescent="0.25">
      <c r="A3404" s="13" t="s">
        <v>6796</v>
      </c>
      <c r="B3404" s="46" t="s">
        <v>10099</v>
      </c>
      <c r="C3404" s="35" t="s">
        <v>10100</v>
      </c>
      <c r="D3404" s="47">
        <v>19960168</v>
      </c>
      <c r="E3404" s="13" t="s">
        <v>10677</v>
      </c>
      <c r="F3404" s="13" t="s">
        <v>4939</v>
      </c>
      <c r="G3404" s="13" t="s">
        <v>4948</v>
      </c>
      <c r="H3404" s="13" t="s">
        <v>3048</v>
      </c>
      <c r="I3404" s="13" t="s">
        <v>3047</v>
      </c>
      <c r="J3404" s="13">
        <v>0</v>
      </c>
      <c r="K3404" s="13" t="s">
        <v>3023</v>
      </c>
      <c r="L3404" s="13" t="s">
        <v>3028</v>
      </c>
      <c r="M3404" s="14">
        <v>32.792000000000002</v>
      </c>
      <c r="N3404" s="9">
        <v>10</v>
      </c>
      <c r="O3404" s="15">
        <v>42461</v>
      </c>
    </row>
    <row r="3405" spans="1:15" ht="12.75" customHeight="1" x14ac:dyDescent="0.25">
      <c r="A3405" s="13" t="s">
        <v>6797</v>
      </c>
      <c r="B3405" s="46" t="s">
        <v>10101</v>
      </c>
      <c r="C3405" s="35" t="s">
        <v>10102</v>
      </c>
      <c r="D3405" s="47">
        <v>19940687</v>
      </c>
      <c r="E3405" s="13" t="s">
        <v>10677</v>
      </c>
      <c r="F3405" s="13" t="s">
        <v>4939</v>
      </c>
      <c r="G3405" s="13" t="s">
        <v>4948</v>
      </c>
      <c r="H3405" s="13" t="s">
        <v>3048</v>
      </c>
      <c r="I3405" s="13" t="s">
        <v>3047</v>
      </c>
      <c r="J3405" s="13">
        <v>0</v>
      </c>
      <c r="K3405" s="13" t="s">
        <v>3023</v>
      </c>
      <c r="L3405" s="13" t="s">
        <v>3028</v>
      </c>
      <c r="M3405" s="14">
        <v>0.8</v>
      </c>
      <c r="N3405" s="9">
        <v>10</v>
      </c>
      <c r="O3405" s="15">
        <v>41365</v>
      </c>
    </row>
    <row r="3406" spans="1:15" ht="12.75" customHeight="1" x14ac:dyDescent="0.25">
      <c r="A3406" s="13" t="s">
        <v>6798</v>
      </c>
      <c r="B3406" s="46" t="s">
        <v>10080</v>
      </c>
      <c r="C3406" s="35" t="s">
        <v>10103</v>
      </c>
      <c r="D3406" s="47">
        <v>19830427</v>
      </c>
      <c r="E3406" s="13" t="s">
        <v>10677</v>
      </c>
      <c r="F3406" s="13" t="s">
        <v>4939</v>
      </c>
      <c r="G3406" s="13" t="s">
        <v>4948</v>
      </c>
      <c r="H3406" s="13" t="s">
        <v>3048</v>
      </c>
      <c r="I3406" s="13" t="s">
        <v>3047</v>
      </c>
      <c r="J3406" s="13">
        <v>0</v>
      </c>
      <c r="K3406" s="13" t="s">
        <v>3023</v>
      </c>
      <c r="L3406" s="13" t="s">
        <v>3028</v>
      </c>
      <c r="M3406" s="14">
        <v>31.616000000000003</v>
      </c>
      <c r="N3406" s="9">
        <v>10</v>
      </c>
      <c r="O3406" s="15">
        <v>41365</v>
      </c>
    </row>
    <row r="3407" spans="1:15" ht="12.75" customHeight="1" x14ac:dyDescent="0.25">
      <c r="A3407" s="13" t="s">
        <v>6799</v>
      </c>
      <c r="B3407" s="46" t="s">
        <v>10104</v>
      </c>
      <c r="C3407" s="35" t="s">
        <v>10105</v>
      </c>
      <c r="D3407" s="47">
        <v>19990301</v>
      </c>
      <c r="E3407" s="13" t="s">
        <v>10677</v>
      </c>
      <c r="F3407" s="13" t="s">
        <v>4939</v>
      </c>
      <c r="G3407" s="13" t="s">
        <v>4948</v>
      </c>
      <c r="H3407" s="13" t="s">
        <v>3048</v>
      </c>
      <c r="I3407" s="13" t="s">
        <v>3047</v>
      </c>
      <c r="J3407" s="13">
        <v>0</v>
      </c>
      <c r="K3407" s="13" t="s">
        <v>3023</v>
      </c>
      <c r="L3407" s="13" t="s">
        <v>3028</v>
      </c>
      <c r="M3407" s="14">
        <v>89.6</v>
      </c>
      <c r="N3407" s="9">
        <v>10</v>
      </c>
      <c r="O3407" s="15">
        <v>41365</v>
      </c>
    </row>
    <row r="3408" spans="1:15" ht="12.75" customHeight="1" x14ac:dyDescent="0.25">
      <c r="A3408" s="13" t="s">
        <v>6800</v>
      </c>
      <c r="B3408" s="46" t="s">
        <v>10108</v>
      </c>
      <c r="C3408" s="35" t="s">
        <v>10109</v>
      </c>
      <c r="D3408" s="47">
        <v>19870248</v>
      </c>
      <c r="E3408" s="13" t="s">
        <v>10677</v>
      </c>
      <c r="F3408" s="13" t="s">
        <v>4939</v>
      </c>
      <c r="G3408" s="13" t="s">
        <v>4948</v>
      </c>
      <c r="H3408" s="13" t="s">
        <v>3048</v>
      </c>
      <c r="I3408" s="13" t="s">
        <v>3047</v>
      </c>
      <c r="J3408" s="13">
        <v>0</v>
      </c>
      <c r="K3408" s="13" t="s">
        <v>3023</v>
      </c>
      <c r="L3408" s="13" t="s">
        <v>3028</v>
      </c>
      <c r="M3408" s="14">
        <v>9.5920000000000005</v>
      </c>
      <c r="N3408" s="9">
        <v>10</v>
      </c>
      <c r="O3408" s="15">
        <v>41365</v>
      </c>
    </row>
    <row r="3409" spans="1:15" ht="12.75" customHeight="1" x14ac:dyDescent="0.25">
      <c r="A3409" s="13" t="s">
        <v>6801</v>
      </c>
      <c r="B3409" s="46" t="s">
        <v>10110</v>
      </c>
      <c r="C3409" s="35" t="s">
        <v>10111</v>
      </c>
      <c r="D3409" s="47">
        <v>19940286</v>
      </c>
      <c r="E3409" s="13" t="s">
        <v>10677</v>
      </c>
      <c r="F3409" s="13" t="s">
        <v>4939</v>
      </c>
      <c r="G3409" s="13" t="s">
        <v>4948</v>
      </c>
      <c r="H3409" s="13" t="s">
        <v>3048</v>
      </c>
      <c r="I3409" s="13" t="s">
        <v>3047</v>
      </c>
      <c r="J3409" s="13">
        <v>0</v>
      </c>
      <c r="K3409" s="13" t="s">
        <v>3023</v>
      </c>
      <c r="L3409" s="13" t="s">
        <v>3028</v>
      </c>
      <c r="M3409" s="14">
        <v>168.16800000000001</v>
      </c>
      <c r="N3409" s="9">
        <v>10</v>
      </c>
      <c r="O3409" s="15">
        <v>41365</v>
      </c>
    </row>
    <row r="3410" spans="1:15" ht="12.75" customHeight="1" x14ac:dyDescent="0.25">
      <c r="A3410" s="13" t="s">
        <v>6802</v>
      </c>
      <c r="B3410" s="48" t="s">
        <v>3016</v>
      </c>
      <c r="C3410" s="35" t="s">
        <v>10112</v>
      </c>
      <c r="D3410" s="47">
        <v>19870052</v>
      </c>
      <c r="E3410" s="13" t="s">
        <v>10677</v>
      </c>
      <c r="F3410" s="13" t="s">
        <v>4939</v>
      </c>
      <c r="G3410" s="13" t="s">
        <v>4948</v>
      </c>
      <c r="H3410" s="13" t="s">
        <v>3048</v>
      </c>
      <c r="I3410" s="13" t="s">
        <v>3047</v>
      </c>
      <c r="J3410" s="13">
        <v>0</v>
      </c>
      <c r="K3410" s="13" t="s">
        <v>3023</v>
      </c>
      <c r="L3410" s="13" t="s">
        <v>3028</v>
      </c>
      <c r="M3410" s="14">
        <v>32.408000000000001</v>
      </c>
      <c r="N3410" s="9">
        <v>10</v>
      </c>
      <c r="O3410" s="15">
        <v>41365</v>
      </c>
    </row>
    <row r="3411" spans="1:15" ht="12.75" customHeight="1" x14ac:dyDescent="0.25">
      <c r="A3411" s="13" t="s">
        <v>6803</v>
      </c>
      <c r="B3411" s="46" t="s">
        <v>3016</v>
      </c>
      <c r="C3411" s="35" t="s">
        <v>10113</v>
      </c>
      <c r="D3411" s="47">
        <v>19930132</v>
      </c>
      <c r="E3411" s="13" t="s">
        <v>10677</v>
      </c>
      <c r="F3411" s="13" t="s">
        <v>4939</v>
      </c>
      <c r="G3411" s="13" t="s">
        <v>4948</v>
      </c>
      <c r="H3411" s="13" t="s">
        <v>3048</v>
      </c>
      <c r="I3411" s="13" t="s">
        <v>3047</v>
      </c>
      <c r="J3411" s="13">
        <v>0</v>
      </c>
      <c r="K3411" s="13" t="s">
        <v>3023</v>
      </c>
      <c r="L3411" s="13" t="s">
        <v>3028</v>
      </c>
      <c r="M3411" s="14">
        <v>32.792000000000002</v>
      </c>
      <c r="N3411" s="9">
        <v>10</v>
      </c>
      <c r="O3411" s="15">
        <v>41365</v>
      </c>
    </row>
    <row r="3412" spans="1:15" ht="12.75" customHeight="1" x14ac:dyDescent="0.25">
      <c r="A3412" s="13" t="s">
        <v>6804</v>
      </c>
      <c r="B3412" s="46" t="s">
        <v>3016</v>
      </c>
      <c r="C3412" s="35" t="s">
        <v>10113</v>
      </c>
      <c r="D3412" s="47">
        <v>19930151</v>
      </c>
      <c r="E3412" s="13" t="s">
        <v>10677</v>
      </c>
      <c r="F3412" s="13" t="s">
        <v>4939</v>
      </c>
      <c r="G3412" s="13" t="s">
        <v>4948</v>
      </c>
      <c r="H3412" s="13" t="s">
        <v>3048</v>
      </c>
      <c r="I3412" s="13" t="s">
        <v>3047</v>
      </c>
      <c r="J3412" s="13">
        <v>0</v>
      </c>
      <c r="K3412" s="13" t="s">
        <v>3023</v>
      </c>
      <c r="L3412" s="13" t="s">
        <v>3028</v>
      </c>
      <c r="M3412" s="14">
        <v>37.839999999999996</v>
      </c>
      <c r="N3412" s="9">
        <v>10</v>
      </c>
      <c r="O3412" s="15">
        <v>41365</v>
      </c>
    </row>
    <row r="3413" spans="1:15" ht="12.75" customHeight="1" x14ac:dyDescent="0.25">
      <c r="A3413" s="13" t="s">
        <v>6805</v>
      </c>
      <c r="B3413" s="46" t="s">
        <v>10114</v>
      </c>
      <c r="C3413" s="35" t="s">
        <v>10115</v>
      </c>
      <c r="D3413" s="47">
        <v>20110230</v>
      </c>
      <c r="E3413" s="13" t="s">
        <v>10678</v>
      </c>
      <c r="F3413" s="13" t="s">
        <v>4939</v>
      </c>
      <c r="G3413" s="13" t="s">
        <v>4948</v>
      </c>
      <c r="H3413" s="13" t="s">
        <v>3048</v>
      </c>
      <c r="I3413" s="13" t="s">
        <v>3047</v>
      </c>
      <c r="J3413" s="13">
        <v>0</v>
      </c>
      <c r="K3413" s="13" t="s">
        <v>3023</v>
      </c>
      <c r="L3413" s="13" t="s">
        <v>3028</v>
      </c>
      <c r="M3413" s="14">
        <v>1.6</v>
      </c>
      <c r="N3413" s="9">
        <v>10</v>
      </c>
      <c r="O3413" s="15">
        <v>41365</v>
      </c>
    </row>
    <row r="3414" spans="1:15" ht="12.75" customHeight="1" x14ac:dyDescent="0.25">
      <c r="A3414" s="13" t="s">
        <v>6806</v>
      </c>
      <c r="B3414" s="46" t="s">
        <v>10116</v>
      </c>
      <c r="C3414" s="35" t="s">
        <v>10117</v>
      </c>
      <c r="D3414" s="47">
        <v>19920605</v>
      </c>
      <c r="E3414" s="13" t="s">
        <v>10677</v>
      </c>
      <c r="F3414" s="13" t="s">
        <v>4939</v>
      </c>
      <c r="G3414" s="13" t="s">
        <v>4948</v>
      </c>
      <c r="H3414" s="13" t="s">
        <v>3048</v>
      </c>
      <c r="I3414" s="13" t="s">
        <v>3047</v>
      </c>
      <c r="J3414" s="13">
        <v>0</v>
      </c>
      <c r="K3414" s="13" t="s">
        <v>3023</v>
      </c>
      <c r="L3414" s="13" t="s">
        <v>3028</v>
      </c>
      <c r="M3414" s="14">
        <v>339.98400000000004</v>
      </c>
      <c r="N3414" s="9">
        <v>10</v>
      </c>
      <c r="O3414" s="15">
        <v>41365</v>
      </c>
    </row>
    <row r="3415" spans="1:15" ht="12.75" customHeight="1" x14ac:dyDescent="0.25">
      <c r="A3415" s="13" t="s">
        <v>6807</v>
      </c>
      <c r="B3415" s="46" t="s">
        <v>10118</v>
      </c>
      <c r="C3415" s="35" t="s">
        <v>10119</v>
      </c>
      <c r="D3415" s="47">
        <v>19910120</v>
      </c>
      <c r="E3415" s="13" t="s">
        <v>10677</v>
      </c>
      <c r="F3415" s="13" t="s">
        <v>4939</v>
      </c>
      <c r="G3415" s="13" t="s">
        <v>4948</v>
      </c>
      <c r="H3415" s="13" t="s">
        <v>3048</v>
      </c>
      <c r="I3415" s="13" t="s">
        <v>3047</v>
      </c>
      <c r="J3415" s="13">
        <v>0</v>
      </c>
      <c r="K3415" s="13" t="s">
        <v>3023</v>
      </c>
      <c r="L3415" s="13" t="s">
        <v>3028</v>
      </c>
      <c r="M3415" s="14">
        <v>4</v>
      </c>
      <c r="N3415" s="9">
        <v>10</v>
      </c>
      <c r="O3415" s="15">
        <v>41365</v>
      </c>
    </row>
    <row r="3416" spans="1:15" ht="12.75" customHeight="1" x14ac:dyDescent="0.25">
      <c r="A3416" s="13" t="s">
        <v>6808</v>
      </c>
      <c r="B3416" s="46" t="s">
        <v>10120</v>
      </c>
      <c r="C3416" s="35" t="s">
        <v>10121</v>
      </c>
      <c r="D3416" s="47">
        <v>19970453</v>
      </c>
      <c r="E3416" s="13" t="s">
        <v>10677</v>
      </c>
      <c r="F3416" s="13" t="s">
        <v>4939</v>
      </c>
      <c r="G3416" s="13" t="s">
        <v>4948</v>
      </c>
      <c r="H3416" s="13" t="s">
        <v>3048</v>
      </c>
      <c r="I3416" s="13" t="s">
        <v>3047</v>
      </c>
      <c r="J3416" s="13">
        <v>0</v>
      </c>
      <c r="K3416" s="13" t="s">
        <v>3023</v>
      </c>
      <c r="L3416" s="13" t="s">
        <v>3028</v>
      </c>
      <c r="M3416" s="14">
        <v>1.6</v>
      </c>
      <c r="N3416" s="9">
        <v>10</v>
      </c>
      <c r="O3416" s="15">
        <v>41365</v>
      </c>
    </row>
    <row r="3417" spans="1:15" ht="12.75" customHeight="1" x14ac:dyDescent="0.25">
      <c r="A3417" s="13" t="s">
        <v>6809</v>
      </c>
      <c r="B3417" s="46" t="s">
        <v>10122</v>
      </c>
      <c r="C3417" s="35" t="s">
        <v>10123</v>
      </c>
      <c r="D3417" s="47">
        <v>19940270</v>
      </c>
      <c r="E3417" s="13" t="s">
        <v>10677</v>
      </c>
      <c r="F3417" s="13" t="s">
        <v>4939</v>
      </c>
      <c r="G3417" s="13" t="s">
        <v>4948</v>
      </c>
      <c r="H3417" s="13" t="s">
        <v>3048</v>
      </c>
      <c r="I3417" s="13" t="s">
        <v>3047</v>
      </c>
      <c r="J3417" s="13">
        <v>0</v>
      </c>
      <c r="K3417" s="13" t="s">
        <v>3023</v>
      </c>
      <c r="L3417" s="13" t="s">
        <v>3028</v>
      </c>
      <c r="M3417" s="14">
        <v>69.039999999999992</v>
      </c>
      <c r="N3417" s="9">
        <v>10</v>
      </c>
      <c r="O3417" s="15">
        <v>41365</v>
      </c>
    </row>
    <row r="3418" spans="1:15" ht="12.75" customHeight="1" x14ac:dyDescent="0.25">
      <c r="A3418" s="13" t="s">
        <v>6810</v>
      </c>
      <c r="B3418" s="46" t="s">
        <v>10124</v>
      </c>
      <c r="C3418" s="35" t="s">
        <v>10125</v>
      </c>
      <c r="D3418" s="47">
        <v>19790230</v>
      </c>
      <c r="E3418" s="13" t="s">
        <v>10677</v>
      </c>
      <c r="F3418" s="13" t="s">
        <v>4939</v>
      </c>
      <c r="G3418" s="13" t="s">
        <v>4948</v>
      </c>
      <c r="H3418" s="13" t="s">
        <v>3048</v>
      </c>
      <c r="I3418" s="13" t="s">
        <v>3047</v>
      </c>
      <c r="J3418" s="13">
        <v>0</v>
      </c>
      <c r="K3418" s="13" t="s">
        <v>3023</v>
      </c>
      <c r="L3418" s="13" t="s">
        <v>3028</v>
      </c>
      <c r="M3418" s="14">
        <v>248.87199999999999</v>
      </c>
      <c r="N3418" s="9">
        <v>10</v>
      </c>
      <c r="O3418" s="15">
        <v>41365</v>
      </c>
    </row>
    <row r="3419" spans="1:15" ht="12.75" customHeight="1" x14ac:dyDescent="0.25">
      <c r="A3419" s="13" t="s">
        <v>6811</v>
      </c>
      <c r="B3419" s="46" t="s">
        <v>10126</v>
      </c>
      <c r="C3419" s="35" t="s">
        <v>10127</v>
      </c>
      <c r="D3419" s="47">
        <v>19830053</v>
      </c>
      <c r="E3419" s="13" t="s">
        <v>10677</v>
      </c>
      <c r="F3419" s="13" t="s">
        <v>4939</v>
      </c>
      <c r="G3419" s="13" t="s">
        <v>4948</v>
      </c>
      <c r="H3419" s="13" t="s">
        <v>3048</v>
      </c>
      <c r="I3419" s="13" t="s">
        <v>3047</v>
      </c>
      <c r="J3419" s="13">
        <v>0</v>
      </c>
      <c r="K3419" s="13" t="s">
        <v>3023</v>
      </c>
      <c r="L3419" s="13" t="s">
        <v>3028</v>
      </c>
      <c r="M3419" s="14">
        <v>42.509342399999994</v>
      </c>
      <c r="N3419" s="9">
        <v>10</v>
      </c>
      <c r="O3419" s="15">
        <v>41365</v>
      </c>
    </row>
    <row r="3420" spans="1:15" ht="12.75" customHeight="1" x14ac:dyDescent="0.25">
      <c r="A3420" s="13" t="s">
        <v>6812</v>
      </c>
      <c r="B3420" s="46" t="s">
        <v>10128</v>
      </c>
      <c r="C3420" s="35" t="s">
        <v>10127</v>
      </c>
      <c r="D3420" s="47">
        <v>19870077</v>
      </c>
      <c r="E3420" s="13" t="s">
        <v>10677</v>
      </c>
      <c r="F3420" s="13" t="s">
        <v>4939</v>
      </c>
      <c r="G3420" s="13" t="s">
        <v>4948</v>
      </c>
      <c r="H3420" s="13" t="s">
        <v>3048</v>
      </c>
      <c r="I3420" s="13" t="s">
        <v>3047</v>
      </c>
      <c r="J3420" s="13">
        <v>0</v>
      </c>
      <c r="K3420" s="13" t="s">
        <v>3023</v>
      </c>
      <c r="L3420" s="13" t="s">
        <v>3028</v>
      </c>
      <c r="M3420" s="14">
        <v>33.704000000000001</v>
      </c>
      <c r="N3420" s="9">
        <v>10</v>
      </c>
      <c r="O3420" s="15">
        <v>41365</v>
      </c>
    </row>
    <row r="3421" spans="1:15" ht="12.75" customHeight="1" x14ac:dyDescent="0.25">
      <c r="A3421" s="13" t="s">
        <v>6813</v>
      </c>
      <c r="B3421" s="46" t="s">
        <v>10129</v>
      </c>
      <c r="C3421" s="35" t="s">
        <v>10130</v>
      </c>
      <c r="D3421" s="47">
        <v>19800037</v>
      </c>
      <c r="E3421" s="13" t="s">
        <v>10677</v>
      </c>
      <c r="F3421" s="13" t="s">
        <v>4939</v>
      </c>
      <c r="G3421" s="13" t="s">
        <v>4948</v>
      </c>
      <c r="H3421" s="13" t="s">
        <v>3048</v>
      </c>
      <c r="I3421" s="13" t="s">
        <v>3047</v>
      </c>
      <c r="J3421" s="13">
        <v>0</v>
      </c>
      <c r="K3421" s="13" t="s">
        <v>3023</v>
      </c>
      <c r="L3421" s="13" t="s">
        <v>3028</v>
      </c>
      <c r="M3421" s="14">
        <v>92.176000000000002</v>
      </c>
      <c r="N3421" s="9">
        <v>10</v>
      </c>
      <c r="O3421" s="15">
        <v>41365</v>
      </c>
    </row>
    <row r="3422" spans="1:15" ht="12.75" customHeight="1" x14ac:dyDescent="0.25">
      <c r="A3422" s="13" t="s">
        <v>6814</v>
      </c>
      <c r="B3422" s="46" t="s">
        <v>10131</v>
      </c>
      <c r="C3422" s="35" t="s">
        <v>10132</v>
      </c>
      <c r="D3422" s="47">
        <v>19830624</v>
      </c>
      <c r="E3422" s="13" t="s">
        <v>10677</v>
      </c>
      <c r="F3422" s="13" t="s">
        <v>4939</v>
      </c>
      <c r="G3422" s="13" t="s">
        <v>4948</v>
      </c>
      <c r="H3422" s="13" t="s">
        <v>3048</v>
      </c>
      <c r="I3422" s="13" t="s">
        <v>3047</v>
      </c>
      <c r="J3422" s="13">
        <v>0</v>
      </c>
      <c r="K3422" s="13" t="s">
        <v>3023</v>
      </c>
      <c r="L3422" s="13" t="s">
        <v>3028</v>
      </c>
      <c r="M3422" s="14">
        <v>368.45600000000002</v>
      </c>
      <c r="N3422" s="9">
        <v>10</v>
      </c>
      <c r="O3422" s="15">
        <v>41365</v>
      </c>
    </row>
    <row r="3423" spans="1:15" ht="12.75" customHeight="1" x14ac:dyDescent="0.25">
      <c r="A3423" s="13" t="s">
        <v>6815</v>
      </c>
      <c r="B3423" s="46" t="s">
        <v>10133</v>
      </c>
      <c r="C3423" s="35" t="s">
        <v>10134</v>
      </c>
      <c r="D3423" s="47">
        <v>19810008</v>
      </c>
      <c r="E3423" s="13" t="s">
        <v>10677</v>
      </c>
      <c r="F3423" s="13" t="s">
        <v>4939</v>
      </c>
      <c r="G3423" s="13" t="s">
        <v>4948</v>
      </c>
      <c r="H3423" s="13" t="s">
        <v>3048</v>
      </c>
      <c r="I3423" s="13" t="s">
        <v>3047</v>
      </c>
      <c r="J3423" s="13">
        <v>0</v>
      </c>
      <c r="K3423" s="13" t="s">
        <v>3023</v>
      </c>
      <c r="L3423" s="13" t="s">
        <v>3028</v>
      </c>
      <c r="M3423" s="14">
        <v>9.6</v>
      </c>
      <c r="N3423" s="9">
        <v>10</v>
      </c>
      <c r="O3423" s="15">
        <v>41365</v>
      </c>
    </row>
    <row r="3424" spans="1:15" ht="12.75" customHeight="1" x14ac:dyDescent="0.25">
      <c r="A3424" s="13" t="s">
        <v>6816</v>
      </c>
      <c r="B3424" s="46" t="s">
        <v>10135</v>
      </c>
      <c r="C3424" s="35" t="s">
        <v>10136</v>
      </c>
      <c r="D3424" s="47">
        <v>19970553</v>
      </c>
      <c r="E3424" s="13" t="s">
        <v>10677</v>
      </c>
      <c r="F3424" s="13" t="s">
        <v>4939</v>
      </c>
      <c r="G3424" s="13" t="s">
        <v>4948</v>
      </c>
      <c r="H3424" s="13" t="s">
        <v>3048</v>
      </c>
      <c r="I3424" s="13" t="s">
        <v>3047</v>
      </c>
      <c r="J3424" s="13">
        <v>0</v>
      </c>
      <c r="K3424" s="13" t="s">
        <v>3023</v>
      </c>
      <c r="L3424" s="13" t="s">
        <v>3028</v>
      </c>
      <c r="M3424" s="14">
        <v>92.56</v>
      </c>
      <c r="N3424" s="9">
        <v>10</v>
      </c>
      <c r="O3424" s="15">
        <v>41365</v>
      </c>
    </row>
    <row r="3425" spans="1:15" ht="12.75" customHeight="1" x14ac:dyDescent="0.25">
      <c r="A3425" s="13" t="s">
        <v>6817</v>
      </c>
      <c r="B3425" s="46" t="s">
        <v>10137</v>
      </c>
      <c r="C3425" s="35" t="s">
        <v>10138</v>
      </c>
      <c r="D3425" s="47">
        <v>19860161</v>
      </c>
      <c r="E3425" s="13" t="s">
        <v>10677</v>
      </c>
      <c r="F3425" s="13" t="s">
        <v>4939</v>
      </c>
      <c r="G3425" s="13" t="s">
        <v>4948</v>
      </c>
      <c r="H3425" s="13" t="s">
        <v>3048</v>
      </c>
      <c r="I3425" s="13" t="s">
        <v>3047</v>
      </c>
      <c r="J3425" s="13">
        <v>0</v>
      </c>
      <c r="K3425" s="13" t="s">
        <v>3023</v>
      </c>
      <c r="L3425" s="13" t="s">
        <v>3028</v>
      </c>
      <c r="M3425" s="14">
        <v>3.2</v>
      </c>
      <c r="N3425" s="9">
        <v>10</v>
      </c>
      <c r="O3425" s="15">
        <v>41365</v>
      </c>
    </row>
    <row r="3426" spans="1:15" ht="12.75" customHeight="1" x14ac:dyDescent="0.25">
      <c r="A3426" s="13" t="s">
        <v>6818</v>
      </c>
      <c r="B3426" s="46" t="s">
        <v>10139</v>
      </c>
      <c r="C3426" s="35" t="s">
        <v>10138</v>
      </c>
      <c r="D3426" s="47">
        <v>19970423</v>
      </c>
      <c r="E3426" s="13" t="s">
        <v>10677</v>
      </c>
      <c r="F3426" s="13" t="s">
        <v>4939</v>
      </c>
      <c r="G3426" s="13" t="s">
        <v>4948</v>
      </c>
      <c r="H3426" s="13" t="s">
        <v>3048</v>
      </c>
      <c r="I3426" s="13" t="s">
        <v>3047</v>
      </c>
      <c r="J3426" s="13">
        <v>0</v>
      </c>
      <c r="K3426" s="13" t="s">
        <v>3023</v>
      </c>
      <c r="L3426" s="13" t="s">
        <v>3028</v>
      </c>
      <c r="M3426" s="14">
        <v>109.14400000000001</v>
      </c>
      <c r="N3426" s="9">
        <v>10</v>
      </c>
      <c r="O3426" s="15">
        <v>41365</v>
      </c>
    </row>
    <row r="3427" spans="1:15" ht="12.75" customHeight="1" x14ac:dyDescent="0.25">
      <c r="A3427" s="13" t="s">
        <v>6819</v>
      </c>
      <c r="B3427" s="46" t="s">
        <v>10140</v>
      </c>
      <c r="C3427" s="35" t="s">
        <v>10141</v>
      </c>
      <c r="D3427" s="47">
        <v>19830061</v>
      </c>
      <c r="E3427" s="13" t="s">
        <v>10677</v>
      </c>
      <c r="F3427" s="13" t="s">
        <v>4939</v>
      </c>
      <c r="G3427" s="13" t="s">
        <v>4948</v>
      </c>
      <c r="H3427" s="13" t="s">
        <v>3048</v>
      </c>
      <c r="I3427" s="13" t="s">
        <v>3047</v>
      </c>
      <c r="J3427" s="13">
        <v>0</v>
      </c>
      <c r="K3427" s="13" t="s">
        <v>3023</v>
      </c>
      <c r="L3427" s="13" t="s">
        <v>3028</v>
      </c>
      <c r="M3427" s="14">
        <v>9.5099199999999995E-2</v>
      </c>
      <c r="N3427" s="9">
        <v>10</v>
      </c>
      <c r="O3427" s="15">
        <v>41365</v>
      </c>
    </row>
    <row r="3428" spans="1:15" ht="12.75" customHeight="1" x14ac:dyDescent="0.25">
      <c r="A3428" s="13" t="s">
        <v>6820</v>
      </c>
      <c r="B3428" s="46" t="s">
        <v>10142</v>
      </c>
      <c r="C3428" s="35" t="s">
        <v>10143</v>
      </c>
      <c r="D3428" s="47">
        <v>19870067</v>
      </c>
      <c r="E3428" s="13" t="s">
        <v>10677</v>
      </c>
      <c r="F3428" s="13" t="s">
        <v>4939</v>
      </c>
      <c r="G3428" s="13" t="s">
        <v>4948</v>
      </c>
      <c r="H3428" s="13" t="s">
        <v>3048</v>
      </c>
      <c r="I3428" s="13" t="s">
        <v>3047</v>
      </c>
      <c r="J3428" s="13">
        <v>0</v>
      </c>
      <c r="K3428" s="13" t="s">
        <v>3023</v>
      </c>
      <c r="L3428" s="13" t="s">
        <v>3028</v>
      </c>
      <c r="M3428" s="14">
        <v>9.2319999999999993</v>
      </c>
      <c r="N3428" s="9">
        <v>10</v>
      </c>
      <c r="O3428" s="15">
        <v>41365</v>
      </c>
    </row>
    <row r="3429" spans="1:15" ht="12.75" customHeight="1" x14ac:dyDescent="0.25">
      <c r="A3429" s="13" t="s">
        <v>6821</v>
      </c>
      <c r="B3429" s="46" t="s">
        <v>10144</v>
      </c>
      <c r="C3429" s="35" t="s">
        <v>10145</v>
      </c>
      <c r="D3429" s="47">
        <v>19830289</v>
      </c>
      <c r="E3429" s="13" t="s">
        <v>10677</v>
      </c>
      <c r="F3429" s="13" t="s">
        <v>4939</v>
      </c>
      <c r="G3429" s="13" t="s">
        <v>4948</v>
      </c>
      <c r="H3429" s="13" t="s">
        <v>3048</v>
      </c>
      <c r="I3429" s="13" t="s">
        <v>3047</v>
      </c>
      <c r="J3429" s="13">
        <v>0</v>
      </c>
      <c r="K3429" s="13" t="s">
        <v>3023</v>
      </c>
      <c r="L3429" s="13" t="s">
        <v>3028</v>
      </c>
      <c r="M3429" s="14">
        <v>110.5052704</v>
      </c>
      <c r="N3429" s="9">
        <v>10</v>
      </c>
      <c r="O3429" s="15">
        <v>41365</v>
      </c>
    </row>
    <row r="3430" spans="1:15" ht="12.75" customHeight="1" x14ac:dyDescent="0.25">
      <c r="A3430" s="13" t="s">
        <v>6822</v>
      </c>
      <c r="B3430" s="46" t="s">
        <v>10146</v>
      </c>
      <c r="C3430" s="35" t="s">
        <v>10147</v>
      </c>
      <c r="D3430" s="47">
        <v>19750074</v>
      </c>
      <c r="E3430" s="13" t="s">
        <v>10677</v>
      </c>
      <c r="F3430" s="13" t="s">
        <v>4939</v>
      </c>
      <c r="G3430" s="13" t="s">
        <v>4948</v>
      </c>
      <c r="H3430" s="13" t="s">
        <v>3048</v>
      </c>
      <c r="I3430" s="13" t="s">
        <v>3047</v>
      </c>
      <c r="J3430" s="13">
        <v>0</v>
      </c>
      <c r="K3430" s="13" t="s">
        <v>3023</v>
      </c>
      <c r="L3430" s="13" t="s">
        <v>3028</v>
      </c>
      <c r="M3430" s="14">
        <v>86.28</v>
      </c>
      <c r="N3430" s="9">
        <v>10</v>
      </c>
      <c r="O3430" s="15">
        <v>41365</v>
      </c>
    </row>
    <row r="3431" spans="1:15" ht="12.75" customHeight="1" x14ac:dyDescent="0.25">
      <c r="A3431" s="13" t="s">
        <v>6823</v>
      </c>
      <c r="B3431" s="46" t="s">
        <v>10148</v>
      </c>
      <c r="C3431" s="35" t="s">
        <v>10149</v>
      </c>
      <c r="D3431" s="47">
        <v>19900227</v>
      </c>
      <c r="E3431" s="13" t="s">
        <v>10677</v>
      </c>
      <c r="F3431" s="13" t="s">
        <v>4939</v>
      </c>
      <c r="G3431" s="13" t="s">
        <v>4948</v>
      </c>
      <c r="H3431" s="13" t="s">
        <v>3048</v>
      </c>
      <c r="I3431" s="13" t="s">
        <v>3047</v>
      </c>
      <c r="J3431" s="13">
        <v>0</v>
      </c>
      <c r="K3431" s="13" t="s">
        <v>3023</v>
      </c>
      <c r="L3431" s="13" t="s">
        <v>3028</v>
      </c>
      <c r="M3431" s="14">
        <v>0.24</v>
      </c>
      <c r="N3431" s="9">
        <v>10</v>
      </c>
      <c r="O3431" s="15">
        <v>41365</v>
      </c>
    </row>
    <row r="3432" spans="1:15" ht="12.75" customHeight="1" x14ac:dyDescent="0.25">
      <c r="A3432" s="13" t="s">
        <v>6824</v>
      </c>
      <c r="B3432" s="46" t="s">
        <v>10150</v>
      </c>
      <c r="C3432" s="35" t="s">
        <v>10151</v>
      </c>
      <c r="D3432" s="47">
        <v>19880563</v>
      </c>
      <c r="E3432" s="13" t="s">
        <v>10677</v>
      </c>
      <c r="F3432" s="13" t="s">
        <v>4939</v>
      </c>
      <c r="G3432" s="13" t="s">
        <v>4948</v>
      </c>
      <c r="H3432" s="13" t="s">
        <v>3048</v>
      </c>
      <c r="I3432" s="13" t="s">
        <v>3047</v>
      </c>
      <c r="J3432" s="13">
        <v>0</v>
      </c>
      <c r="K3432" s="13" t="s">
        <v>3023</v>
      </c>
      <c r="L3432" s="13" t="s">
        <v>3028</v>
      </c>
      <c r="M3432" s="14">
        <v>10.36</v>
      </c>
      <c r="N3432" s="9">
        <v>10</v>
      </c>
      <c r="O3432" s="15">
        <v>42461</v>
      </c>
    </row>
    <row r="3433" spans="1:15" ht="12.75" customHeight="1" x14ac:dyDescent="0.25">
      <c r="A3433" s="13" t="s">
        <v>6825</v>
      </c>
      <c r="B3433" s="46" t="s">
        <v>10152</v>
      </c>
      <c r="C3433" s="35" t="s">
        <v>10153</v>
      </c>
      <c r="D3433" s="47">
        <v>19870149</v>
      </c>
      <c r="E3433" s="13" t="s">
        <v>10677</v>
      </c>
      <c r="F3433" s="13" t="s">
        <v>4939</v>
      </c>
      <c r="G3433" s="13" t="s">
        <v>4948</v>
      </c>
      <c r="H3433" s="13" t="s">
        <v>3048</v>
      </c>
      <c r="I3433" s="13" t="s">
        <v>3047</v>
      </c>
      <c r="J3433" s="13">
        <v>0</v>
      </c>
      <c r="K3433" s="13" t="s">
        <v>3023</v>
      </c>
      <c r="L3433" s="13" t="s">
        <v>3028</v>
      </c>
      <c r="M3433" s="14">
        <v>331.95</v>
      </c>
      <c r="N3433" s="9">
        <v>10</v>
      </c>
      <c r="O3433" s="15">
        <v>42461</v>
      </c>
    </row>
    <row r="3434" spans="1:15" ht="12.75" customHeight="1" x14ac:dyDescent="0.25">
      <c r="A3434" s="13" t="s">
        <v>6826</v>
      </c>
      <c r="B3434" s="46" t="s">
        <v>10154</v>
      </c>
      <c r="C3434" s="35" t="s">
        <v>10153</v>
      </c>
      <c r="D3434" s="47">
        <v>19920606</v>
      </c>
      <c r="E3434" s="13" t="s">
        <v>10677</v>
      </c>
      <c r="F3434" s="13" t="s">
        <v>4939</v>
      </c>
      <c r="G3434" s="13" t="s">
        <v>4948</v>
      </c>
      <c r="H3434" s="13" t="s">
        <v>3048</v>
      </c>
      <c r="I3434" s="13" t="s">
        <v>3047</v>
      </c>
      <c r="J3434" s="13">
        <v>0</v>
      </c>
      <c r="K3434" s="13" t="s">
        <v>3023</v>
      </c>
      <c r="L3434" s="13" t="s">
        <v>3028</v>
      </c>
      <c r="M3434" s="14">
        <v>114.91199999999999</v>
      </c>
      <c r="N3434" s="9">
        <v>10</v>
      </c>
      <c r="O3434" s="15">
        <v>42461</v>
      </c>
    </row>
    <row r="3435" spans="1:15" ht="12.75" customHeight="1" x14ac:dyDescent="0.25">
      <c r="A3435" s="13" t="s">
        <v>6827</v>
      </c>
      <c r="B3435" s="46" t="s">
        <v>10157</v>
      </c>
      <c r="C3435" s="35" t="s">
        <v>10158</v>
      </c>
      <c r="D3435" s="47">
        <v>19750148</v>
      </c>
      <c r="E3435" s="13" t="s">
        <v>10677</v>
      </c>
      <c r="F3435" s="13" t="s">
        <v>4939</v>
      </c>
      <c r="G3435" s="13" t="s">
        <v>4948</v>
      </c>
      <c r="H3435" s="13" t="s">
        <v>3048</v>
      </c>
      <c r="I3435" s="13" t="s">
        <v>3047</v>
      </c>
      <c r="J3435" s="13">
        <v>0</v>
      </c>
      <c r="K3435" s="13" t="s">
        <v>3023</v>
      </c>
      <c r="L3435" s="13" t="s">
        <v>3028</v>
      </c>
      <c r="M3435" s="14">
        <v>252.96387199999998</v>
      </c>
      <c r="N3435" s="9">
        <v>10</v>
      </c>
      <c r="O3435" s="15">
        <v>41365</v>
      </c>
    </row>
    <row r="3436" spans="1:15" ht="12.75" customHeight="1" x14ac:dyDescent="0.25">
      <c r="A3436" s="13" t="s">
        <v>6828</v>
      </c>
      <c r="B3436" s="46" t="s">
        <v>10159</v>
      </c>
      <c r="C3436" s="35" t="s">
        <v>10160</v>
      </c>
      <c r="D3436" s="47">
        <v>19900152</v>
      </c>
      <c r="E3436" s="13" t="s">
        <v>10677</v>
      </c>
      <c r="F3436" s="13" t="s">
        <v>4939</v>
      </c>
      <c r="G3436" s="13" t="s">
        <v>4948</v>
      </c>
      <c r="H3436" s="13" t="s">
        <v>3048</v>
      </c>
      <c r="I3436" s="13" t="s">
        <v>3047</v>
      </c>
      <c r="J3436" s="13">
        <v>0</v>
      </c>
      <c r="K3436" s="13" t="s">
        <v>3023</v>
      </c>
      <c r="L3436" s="13" t="s">
        <v>3028</v>
      </c>
      <c r="M3436" s="14">
        <v>2</v>
      </c>
      <c r="N3436" s="9">
        <v>10</v>
      </c>
      <c r="O3436" s="15">
        <v>41365</v>
      </c>
    </row>
    <row r="3437" spans="1:15" ht="12.75" customHeight="1" x14ac:dyDescent="0.25">
      <c r="A3437" s="13" t="s">
        <v>6829</v>
      </c>
      <c r="B3437" s="46" t="s">
        <v>10161</v>
      </c>
      <c r="C3437" s="35" t="s">
        <v>10162</v>
      </c>
      <c r="D3437" s="47">
        <v>19800102</v>
      </c>
      <c r="E3437" s="13" t="s">
        <v>10677</v>
      </c>
      <c r="F3437" s="13" t="s">
        <v>4939</v>
      </c>
      <c r="G3437" s="13" t="s">
        <v>4948</v>
      </c>
      <c r="H3437" s="13" t="s">
        <v>3048</v>
      </c>
      <c r="I3437" s="13" t="s">
        <v>3047</v>
      </c>
      <c r="J3437" s="13">
        <v>0</v>
      </c>
      <c r="K3437" s="13" t="s">
        <v>3023</v>
      </c>
      <c r="L3437" s="13" t="s">
        <v>3028</v>
      </c>
      <c r="M3437" s="14">
        <v>184.16</v>
      </c>
      <c r="N3437" s="9">
        <v>10</v>
      </c>
      <c r="O3437" s="15">
        <v>41365</v>
      </c>
    </row>
    <row r="3438" spans="1:15" ht="12.75" customHeight="1" x14ac:dyDescent="0.25">
      <c r="A3438" s="13" t="s">
        <v>6830</v>
      </c>
      <c r="B3438" s="46" t="s">
        <v>10163</v>
      </c>
      <c r="C3438" s="35" t="s">
        <v>10164</v>
      </c>
      <c r="D3438" s="47">
        <v>20000471</v>
      </c>
      <c r="E3438" s="13" t="s">
        <v>10677</v>
      </c>
      <c r="F3438" s="13" t="s">
        <v>4939</v>
      </c>
      <c r="G3438" s="13" t="s">
        <v>4948</v>
      </c>
      <c r="H3438" s="13" t="s">
        <v>3048</v>
      </c>
      <c r="I3438" s="13" t="s">
        <v>3047</v>
      </c>
      <c r="J3438" s="13">
        <v>0</v>
      </c>
      <c r="K3438" s="13" t="s">
        <v>3023</v>
      </c>
      <c r="L3438" s="13" t="s">
        <v>3028</v>
      </c>
      <c r="M3438" s="14">
        <v>267.85599999999999</v>
      </c>
      <c r="N3438" s="9">
        <v>10</v>
      </c>
      <c r="O3438" s="15">
        <v>41365</v>
      </c>
    </row>
    <row r="3439" spans="1:15" ht="12.75" customHeight="1" x14ac:dyDescent="0.25">
      <c r="A3439" s="13" t="s">
        <v>6831</v>
      </c>
      <c r="B3439" s="46" t="s">
        <v>10165</v>
      </c>
      <c r="C3439" s="35" t="s">
        <v>10166</v>
      </c>
      <c r="D3439" s="47">
        <v>19920765</v>
      </c>
      <c r="E3439" s="13" t="s">
        <v>10677</v>
      </c>
      <c r="F3439" s="13" t="s">
        <v>4939</v>
      </c>
      <c r="G3439" s="13" t="s">
        <v>4948</v>
      </c>
      <c r="H3439" s="13" t="s">
        <v>3048</v>
      </c>
      <c r="I3439" s="13" t="s">
        <v>3047</v>
      </c>
      <c r="J3439" s="13">
        <v>0</v>
      </c>
      <c r="K3439" s="13" t="s">
        <v>3023</v>
      </c>
      <c r="L3439" s="13" t="s">
        <v>3028</v>
      </c>
      <c r="M3439" s="14">
        <v>27</v>
      </c>
      <c r="N3439" s="9">
        <v>10</v>
      </c>
      <c r="O3439" s="15">
        <v>41365</v>
      </c>
    </row>
    <row r="3440" spans="1:15" ht="12.75" customHeight="1" x14ac:dyDescent="0.25">
      <c r="A3440" s="13" t="s">
        <v>6832</v>
      </c>
      <c r="B3440" s="46" t="s">
        <v>10167</v>
      </c>
      <c r="C3440" s="35" t="s">
        <v>10168</v>
      </c>
      <c r="D3440" s="47">
        <v>19790217</v>
      </c>
      <c r="E3440" s="13" t="s">
        <v>10677</v>
      </c>
      <c r="F3440" s="13" t="s">
        <v>4939</v>
      </c>
      <c r="G3440" s="13" t="s">
        <v>4948</v>
      </c>
      <c r="H3440" s="13" t="s">
        <v>3048</v>
      </c>
      <c r="I3440" s="13" t="s">
        <v>3047</v>
      </c>
      <c r="J3440" s="13">
        <v>0</v>
      </c>
      <c r="K3440" s="13" t="s">
        <v>3023</v>
      </c>
      <c r="L3440" s="13" t="s">
        <v>3028</v>
      </c>
      <c r="M3440" s="14">
        <v>322.15199999999999</v>
      </c>
      <c r="N3440" s="9">
        <v>10</v>
      </c>
      <c r="O3440" s="15">
        <v>41365</v>
      </c>
    </row>
    <row r="3441" spans="1:15" ht="12.75" customHeight="1" x14ac:dyDescent="0.25">
      <c r="A3441" s="13" t="s">
        <v>6833</v>
      </c>
      <c r="B3441" s="46" t="s">
        <v>10167</v>
      </c>
      <c r="C3441" s="35" t="s">
        <v>10169</v>
      </c>
      <c r="D3441" s="47">
        <v>19960442</v>
      </c>
      <c r="E3441" s="13" t="s">
        <v>10677</v>
      </c>
      <c r="F3441" s="13" t="s">
        <v>4939</v>
      </c>
      <c r="G3441" s="13" t="s">
        <v>4948</v>
      </c>
      <c r="H3441" s="13" t="s">
        <v>3048</v>
      </c>
      <c r="I3441" s="13" t="s">
        <v>3047</v>
      </c>
      <c r="J3441" s="13">
        <v>0</v>
      </c>
      <c r="K3441" s="13" t="s">
        <v>3023</v>
      </c>
      <c r="L3441" s="13" t="s">
        <v>3028</v>
      </c>
      <c r="M3441" s="14">
        <v>102.024</v>
      </c>
      <c r="N3441" s="9">
        <v>10</v>
      </c>
      <c r="O3441" s="15">
        <v>41365</v>
      </c>
    </row>
    <row r="3442" spans="1:15" ht="12.75" customHeight="1" x14ac:dyDescent="0.25">
      <c r="A3442" s="13" t="s">
        <v>6834</v>
      </c>
      <c r="B3442" s="46" t="s">
        <v>10170</v>
      </c>
      <c r="C3442" s="35" t="s">
        <v>10171</v>
      </c>
      <c r="D3442" s="47">
        <v>19830278</v>
      </c>
      <c r="E3442" s="13" t="s">
        <v>10677</v>
      </c>
      <c r="F3442" s="13" t="s">
        <v>4939</v>
      </c>
      <c r="G3442" s="13" t="s">
        <v>4948</v>
      </c>
      <c r="H3442" s="13" t="s">
        <v>3048</v>
      </c>
      <c r="I3442" s="13" t="s">
        <v>3047</v>
      </c>
      <c r="J3442" s="13">
        <v>0</v>
      </c>
      <c r="K3442" s="13" t="s">
        <v>3023</v>
      </c>
      <c r="L3442" s="13" t="s">
        <v>3028</v>
      </c>
      <c r="M3442" s="14">
        <v>2624.73792</v>
      </c>
      <c r="N3442" s="9">
        <v>10</v>
      </c>
      <c r="O3442" s="15">
        <v>41365</v>
      </c>
    </row>
    <row r="3443" spans="1:15" ht="12.75" customHeight="1" x14ac:dyDescent="0.25">
      <c r="A3443" s="13" t="s">
        <v>6835</v>
      </c>
      <c r="B3443" s="46" t="s">
        <v>10172</v>
      </c>
      <c r="C3443" s="35" t="s">
        <v>10173</v>
      </c>
      <c r="D3443" s="47">
        <v>19870360</v>
      </c>
      <c r="E3443" s="13" t="s">
        <v>10677</v>
      </c>
      <c r="F3443" s="13" t="s">
        <v>4939</v>
      </c>
      <c r="G3443" s="13" t="s">
        <v>4948</v>
      </c>
      <c r="H3443" s="13" t="s">
        <v>3048</v>
      </c>
      <c r="I3443" s="13" t="s">
        <v>3047</v>
      </c>
      <c r="J3443" s="13">
        <v>0</v>
      </c>
      <c r="K3443" s="13" t="s">
        <v>3023</v>
      </c>
      <c r="L3443" s="13" t="s">
        <v>3028</v>
      </c>
      <c r="M3443" s="14">
        <v>230.84800000000001</v>
      </c>
      <c r="N3443" s="9">
        <v>10</v>
      </c>
      <c r="O3443" s="15">
        <v>41365</v>
      </c>
    </row>
    <row r="3444" spans="1:15" ht="12.75" customHeight="1" x14ac:dyDescent="0.25">
      <c r="A3444" s="13" t="s">
        <v>6836</v>
      </c>
      <c r="B3444" s="46" t="s">
        <v>10176</v>
      </c>
      <c r="C3444" s="35" t="s">
        <v>10177</v>
      </c>
      <c r="D3444" s="47">
        <v>19870037</v>
      </c>
      <c r="E3444" s="13" t="s">
        <v>10677</v>
      </c>
      <c r="F3444" s="13" t="s">
        <v>4939</v>
      </c>
      <c r="G3444" s="13" t="s">
        <v>4948</v>
      </c>
      <c r="H3444" s="13" t="s">
        <v>3048</v>
      </c>
      <c r="I3444" s="13" t="s">
        <v>3047</v>
      </c>
      <c r="J3444" s="13">
        <v>0</v>
      </c>
      <c r="K3444" s="13" t="s">
        <v>3023</v>
      </c>
      <c r="L3444" s="13" t="s">
        <v>3028</v>
      </c>
      <c r="M3444" s="14">
        <v>0.8</v>
      </c>
      <c r="N3444" s="9">
        <v>10</v>
      </c>
      <c r="O3444" s="15">
        <v>42461</v>
      </c>
    </row>
    <row r="3445" spans="1:15" ht="12.75" customHeight="1" x14ac:dyDescent="0.25">
      <c r="A3445" s="13" t="s">
        <v>6837</v>
      </c>
      <c r="B3445" s="46" t="s">
        <v>10178</v>
      </c>
      <c r="C3445" s="35" t="s">
        <v>10177</v>
      </c>
      <c r="D3445" s="47">
        <v>19900090</v>
      </c>
      <c r="E3445" s="13" t="s">
        <v>10677</v>
      </c>
      <c r="F3445" s="13" t="s">
        <v>4939</v>
      </c>
      <c r="G3445" s="13" t="s">
        <v>4948</v>
      </c>
      <c r="H3445" s="13" t="s">
        <v>3048</v>
      </c>
      <c r="I3445" s="13" t="s">
        <v>3047</v>
      </c>
      <c r="J3445" s="13">
        <v>0</v>
      </c>
      <c r="K3445" s="13" t="s">
        <v>3023</v>
      </c>
      <c r="L3445" s="13" t="s">
        <v>3028</v>
      </c>
      <c r="M3445" s="14">
        <v>0.8</v>
      </c>
      <c r="N3445" s="9">
        <v>10</v>
      </c>
      <c r="O3445" s="15">
        <v>41365</v>
      </c>
    </row>
    <row r="3446" spans="1:15" ht="12.75" customHeight="1" x14ac:dyDescent="0.25">
      <c r="A3446" s="13" t="s">
        <v>6838</v>
      </c>
      <c r="B3446" s="46" t="s">
        <v>10179</v>
      </c>
      <c r="C3446" s="35" t="s">
        <v>10180</v>
      </c>
      <c r="D3446" s="47">
        <v>19970551</v>
      </c>
      <c r="E3446" s="13" t="s">
        <v>10677</v>
      </c>
      <c r="F3446" s="13" t="s">
        <v>4939</v>
      </c>
      <c r="G3446" s="13" t="s">
        <v>4948</v>
      </c>
      <c r="H3446" s="13" t="s">
        <v>3048</v>
      </c>
      <c r="I3446" s="13" t="s">
        <v>3047</v>
      </c>
      <c r="J3446" s="13">
        <v>0</v>
      </c>
      <c r="K3446" s="13" t="s">
        <v>3023</v>
      </c>
      <c r="L3446" s="13" t="s">
        <v>3028</v>
      </c>
      <c r="M3446" s="14">
        <v>148.27967599999999</v>
      </c>
      <c r="N3446" s="9">
        <v>10</v>
      </c>
      <c r="O3446" s="15">
        <v>41365</v>
      </c>
    </row>
    <row r="3447" spans="1:15" ht="12.75" customHeight="1" x14ac:dyDescent="0.25">
      <c r="A3447" s="13" t="s">
        <v>6839</v>
      </c>
      <c r="B3447" s="46" t="s">
        <v>10179</v>
      </c>
      <c r="C3447" s="35" t="s">
        <v>10181</v>
      </c>
      <c r="D3447" s="47">
        <v>19960089</v>
      </c>
      <c r="E3447" s="13" t="s">
        <v>10677</v>
      </c>
      <c r="F3447" s="13" t="s">
        <v>4939</v>
      </c>
      <c r="G3447" s="13" t="s">
        <v>4948</v>
      </c>
      <c r="H3447" s="13" t="s">
        <v>3048</v>
      </c>
      <c r="I3447" s="13" t="s">
        <v>3047</v>
      </c>
      <c r="J3447" s="13">
        <v>0</v>
      </c>
      <c r="K3447" s="13" t="s">
        <v>3023</v>
      </c>
      <c r="L3447" s="13" t="s">
        <v>3028</v>
      </c>
      <c r="M3447" s="14">
        <v>1.6</v>
      </c>
      <c r="N3447" s="9">
        <v>10</v>
      </c>
      <c r="O3447" s="15">
        <v>41365</v>
      </c>
    </row>
    <row r="3448" spans="1:15" ht="12.75" customHeight="1" x14ac:dyDescent="0.25">
      <c r="A3448" s="13" t="s">
        <v>6840</v>
      </c>
      <c r="B3448" s="46" t="s">
        <v>10182</v>
      </c>
      <c r="C3448" s="35" t="s">
        <v>10183</v>
      </c>
      <c r="D3448" s="47">
        <v>19930043</v>
      </c>
      <c r="E3448" s="13" t="s">
        <v>10677</v>
      </c>
      <c r="F3448" s="13" t="s">
        <v>4939</v>
      </c>
      <c r="G3448" s="13" t="s">
        <v>4948</v>
      </c>
      <c r="H3448" s="13" t="s">
        <v>3048</v>
      </c>
      <c r="I3448" s="13" t="s">
        <v>3047</v>
      </c>
      <c r="J3448" s="13">
        <v>0</v>
      </c>
      <c r="K3448" s="13" t="s">
        <v>3023</v>
      </c>
      <c r="L3448" s="13" t="s">
        <v>3028</v>
      </c>
      <c r="M3448" s="14">
        <v>85.494180800000009</v>
      </c>
      <c r="N3448" s="9">
        <v>10</v>
      </c>
      <c r="O3448" s="15">
        <v>41365</v>
      </c>
    </row>
    <row r="3449" spans="1:15" ht="12.75" customHeight="1" x14ac:dyDescent="0.25">
      <c r="A3449" s="13" t="s">
        <v>6841</v>
      </c>
      <c r="B3449" s="46" t="s">
        <v>10184</v>
      </c>
      <c r="C3449" s="35" t="s">
        <v>10185</v>
      </c>
      <c r="D3449" s="47">
        <v>19970142</v>
      </c>
      <c r="E3449" s="13" t="s">
        <v>10677</v>
      </c>
      <c r="F3449" s="13" t="s">
        <v>4939</v>
      </c>
      <c r="G3449" s="13" t="s">
        <v>4948</v>
      </c>
      <c r="H3449" s="13" t="s">
        <v>3048</v>
      </c>
      <c r="I3449" s="13" t="s">
        <v>3047</v>
      </c>
      <c r="J3449" s="13">
        <v>0</v>
      </c>
      <c r="K3449" s="13" t="s">
        <v>3023</v>
      </c>
      <c r="L3449" s="13" t="s">
        <v>3028</v>
      </c>
      <c r="M3449" s="14">
        <v>209.21823999999998</v>
      </c>
      <c r="N3449" s="9">
        <v>10</v>
      </c>
      <c r="O3449" s="15">
        <v>41365</v>
      </c>
    </row>
    <row r="3450" spans="1:15" ht="12.75" customHeight="1" x14ac:dyDescent="0.25">
      <c r="A3450" s="13" t="s">
        <v>6842</v>
      </c>
      <c r="B3450" s="46" t="s">
        <v>10186</v>
      </c>
      <c r="C3450" s="35" t="s">
        <v>10187</v>
      </c>
      <c r="D3450" s="47">
        <v>19900096</v>
      </c>
      <c r="E3450" s="13" t="s">
        <v>10677</v>
      </c>
      <c r="F3450" s="13" t="s">
        <v>4939</v>
      </c>
      <c r="G3450" s="13" t="s">
        <v>4948</v>
      </c>
      <c r="H3450" s="13" t="s">
        <v>3048</v>
      </c>
      <c r="I3450" s="13" t="s">
        <v>3047</v>
      </c>
      <c r="J3450" s="13">
        <v>0</v>
      </c>
      <c r="K3450" s="13" t="s">
        <v>3023</v>
      </c>
      <c r="L3450" s="13" t="s">
        <v>3028</v>
      </c>
      <c r="M3450" s="14">
        <v>2756.9587999999999</v>
      </c>
      <c r="N3450" s="9">
        <v>10</v>
      </c>
      <c r="O3450" s="15">
        <v>41365</v>
      </c>
    </row>
    <row r="3451" spans="1:15" ht="12.75" customHeight="1" x14ac:dyDescent="0.25">
      <c r="A3451" s="13" t="s">
        <v>6843</v>
      </c>
      <c r="B3451" s="46" t="s">
        <v>10188</v>
      </c>
      <c r="C3451" s="35" t="s">
        <v>10189</v>
      </c>
      <c r="D3451" s="47">
        <v>19910245</v>
      </c>
      <c r="E3451" s="13" t="s">
        <v>10677</v>
      </c>
      <c r="F3451" s="13" t="s">
        <v>4939</v>
      </c>
      <c r="G3451" s="13" t="s">
        <v>4948</v>
      </c>
      <c r="H3451" s="13" t="s">
        <v>3048</v>
      </c>
      <c r="I3451" s="13" t="s">
        <v>3047</v>
      </c>
      <c r="J3451" s="13">
        <v>0</v>
      </c>
      <c r="K3451" s="13" t="s">
        <v>3023</v>
      </c>
      <c r="L3451" s="13" t="s">
        <v>3028</v>
      </c>
      <c r="M3451" s="14">
        <v>38.039679999999997</v>
      </c>
      <c r="N3451" s="9">
        <v>10</v>
      </c>
      <c r="O3451" s="15">
        <v>41365</v>
      </c>
    </row>
    <row r="3452" spans="1:15" ht="12.75" customHeight="1" x14ac:dyDescent="0.25">
      <c r="A3452" s="13" t="s">
        <v>6844</v>
      </c>
      <c r="B3452" s="46" t="s">
        <v>10190</v>
      </c>
      <c r="C3452" s="35" t="s">
        <v>10191</v>
      </c>
      <c r="D3452" s="47">
        <v>19800101</v>
      </c>
      <c r="E3452" s="13" t="s">
        <v>10677</v>
      </c>
      <c r="F3452" s="13" t="s">
        <v>4939</v>
      </c>
      <c r="G3452" s="13" t="s">
        <v>4948</v>
      </c>
      <c r="H3452" s="13" t="s">
        <v>3048</v>
      </c>
      <c r="I3452" s="13" t="s">
        <v>3047</v>
      </c>
      <c r="J3452" s="13">
        <v>0</v>
      </c>
      <c r="K3452" s="13" t="s">
        <v>3023</v>
      </c>
      <c r="L3452" s="13" t="s">
        <v>3028</v>
      </c>
      <c r="M3452" s="14">
        <v>212</v>
      </c>
      <c r="N3452" s="9">
        <v>10</v>
      </c>
      <c r="O3452" s="15">
        <v>41365</v>
      </c>
    </row>
    <row r="3453" spans="1:15" ht="12.75" customHeight="1" x14ac:dyDescent="0.25">
      <c r="A3453" s="13" t="s">
        <v>6845</v>
      </c>
      <c r="B3453" s="46" t="s">
        <v>10192</v>
      </c>
      <c r="C3453" s="35" t="s">
        <v>10193</v>
      </c>
      <c r="D3453" s="47">
        <v>19900170</v>
      </c>
      <c r="E3453" s="13" t="s">
        <v>10677</v>
      </c>
      <c r="F3453" s="13" t="s">
        <v>4939</v>
      </c>
      <c r="G3453" s="13" t="s">
        <v>4948</v>
      </c>
      <c r="H3453" s="13" t="s">
        <v>3048</v>
      </c>
      <c r="I3453" s="13" t="s">
        <v>3047</v>
      </c>
      <c r="J3453" s="13">
        <v>0</v>
      </c>
      <c r="K3453" s="13" t="s">
        <v>3023</v>
      </c>
      <c r="L3453" s="13" t="s">
        <v>3028</v>
      </c>
      <c r="M3453" s="14">
        <v>0.8</v>
      </c>
      <c r="N3453" s="9">
        <v>10</v>
      </c>
      <c r="O3453" s="15">
        <v>41365</v>
      </c>
    </row>
    <row r="3454" spans="1:15" ht="12.75" customHeight="1" x14ac:dyDescent="0.25">
      <c r="A3454" s="13" t="s">
        <v>6846</v>
      </c>
      <c r="B3454" s="46" t="s">
        <v>10194</v>
      </c>
      <c r="C3454" s="35" t="s">
        <v>10195</v>
      </c>
      <c r="D3454" s="47">
        <v>19800096</v>
      </c>
      <c r="E3454" s="13" t="s">
        <v>10677</v>
      </c>
      <c r="F3454" s="13" t="s">
        <v>4939</v>
      </c>
      <c r="G3454" s="13" t="s">
        <v>4948</v>
      </c>
      <c r="H3454" s="13" t="s">
        <v>3048</v>
      </c>
      <c r="I3454" s="13" t="s">
        <v>3047</v>
      </c>
      <c r="J3454" s="13">
        <v>0</v>
      </c>
      <c r="K3454" s="13" t="s">
        <v>3023</v>
      </c>
      <c r="L3454" s="13" t="s">
        <v>3028</v>
      </c>
      <c r="M3454" s="14">
        <v>195.22399999999999</v>
      </c>
      <c r="N3454" s="9">
        <v>10</v>
      </c>
      <c r="O3454" s="15">
        <v>41365</v>
      </c>
    </row>
    <row r="3455" spans="1:15" ht="12.75" customHeight="1" x14ac:dyDescent="0.25">
      <c r="A3455" s="13" t="s">
        <v>6847</v>
      </c>
      <c r="B3455" s="46" t="s">
        <v>7343</v>
      </c>
      <c r="C3455" s="35" t="s">
        <v>10195</v>
      </c>
      <c r="D3455" s="47">
        <v>19830219</v>
      </c>
      <c r="E3455" s="13" t="s">
        <v>10677</v>
      </c>
      <c r="F3455" s="13" t="s">
        <v>4939</v>
      </c>
      <c r="G3455" s="13" t="s">
        <v>4948</v>
      </c>
      <c r="H3455" s="13" t="s">
        <v>3048</v>
      </c>
      <c r="I3455" s="13" t="s">
        <v>3047</v>
      </c>
      <c r="J3455" s="13">
        <v>0</v>
      </c>
      <c r="K3455" s="13" t="s">
        <v>3023</v>
      </c>
      <c r="L3455" s="13" t="s">
        <v>3028</v>
      </c>
      <c r="M3455" s="14">
        <v>175.2</v>
      </c>
      <c r="N3455" s="9">
        <v>10</v>
      </c>
      <c r="O3455" s="15">
        <v>41365</v>
      </c>
    </row>
    <row r="3456" spans="1:15" ht="12.75" customHeight="1" x14ac:dyDescent="0.25">
      <c r="A3456" s="13" t="s">
        <v>6848</v>
      </c>
      <c r="B3456" s="46" t="s">
        <v>10196</v>
      </c>
      <c r="C3456" s="35" t="s">
        <v>10195</v>
      </c>
      <c r="D3456" s="47">
        <v>19900178</v>
      </c>
      <c r="E3456" s="13" t="s">
        <v>10677</v>
      </c>
      <c r="F3456" s="13" t="s">
        <v>4939</v>
      </c>
      <c r="G3456" s="13" t="s">
        <v>4948</v>
      </c>
      <c r="H3456" s="13" t="s">
        <v>3048</v>
      </c>
      <c r="I3456" s="13" t="s">
        <v>3047</v>
      </c>
      <c r="J3456" s="13">
        <v>0</v>
      </c>
      <c r="K3456" s="13" t="s">
        <v>3023</v>
      </c>
      <c r="L3456" s="13" t="s">
        <v>3028</v>
      </c>
      <c r="M3456" s="14">
        <v>0.8</v>
      </c>
      <c r="N3456" s="9">
        <v>10</v>
      </c>
      <c r="O3456" s="15">
        <v>41365</v>
      </c>
    </row>
    <row r="3457" spans="1:15" ht="12.75" customHeight="1" x14ac:dyDescent="0.25">
      <c r="A3457" s="13" t="s">
        <v>6849</v>
      </c>
      <c r="B3457" s="46" t="s">
        <v>10197</v>
      </c>
      <c r="C3457" s="35" t="s">
        <v>10198</v>
      </c>
      <c r="D3457" s="47">
        <v>19970554</v>
      </c>
      <c r="E3457" s="13" t="s">
        <v>10677</v>
      </c>
      <c r="F3457" s="13" t="s">
        <v>4939</v>
      </c>
      <c r="G3457" s="13" t="s">
        <v>4948</v>
      </c>
      <c r="H3457" s="13" t="s">
        <v>3048</v>
      </c>
      <c r="I3457" s="13" t="s">
        <v>3047</v>
      </c>
      <c r="J3457" s="13">
        <v>0</v>
      </c>
      <c r="K3457" s="13" t="s">
        <v>3023</v>
      </c>
      <c r="L3457" s="13" t="s">
        <v>3028</v>
      </c>
      <c r="M3457" s="14">
        <v>81.595113600000005</v>
      </c>
      <c r="N3457" s="9">
        <v>10</v>
      </c>
      <c r="O3457" s="15">
        <v>41365</v>
      </c>
    </row>
    <row r="3458" spans="1:15" ht="12.75" customHeight="1" x14ac:dyDescent="0.25">
      <c r="A3458" s="13" t="s">
        <v>6850</v>
      </c>
      <c r="B3458" s="46" t="s">
        <v>10199</v>
      </c>
      <c r="C3458" s="35" t="s">
        <v>10198</v>
      </c>
      <c r="D3458" s="47">
        <v>19970556</v>
      </c>
      <c r="E3458" s="13" t="s">
        <v>10677</v>
      </c>
      <c r="F3458" s="13" t="s">
        <v>4939</v>
      </c>
      <c r="G3458" s="13" t="s">
        <v>4948</v>
      </c>
      <c r="H3458" s="13" t="s">
        <v>3048</v>
      </c>
      <c r="I3458" s="13" t="s">
        <v>3047</v>
      </c>
      <c r="J3458" s="13">
        <v>0</v>
      </c>
      <c r="K3458" s="13" t="s">
        <v>3023</v>
      </c>
      <c r="L3458" s="13" t="s">
        <v>3028</v>
      </c>
      <c r="M3458" s="14">
        <v>220.19349999999997</v>
      </c>
      <c r="N3458" s="9">
        <v>10</v>
      </c>
      <c r="O3458" s="15">
        <v>41365</v>
      </c>
    </row>
    <row r="3459" spans="1:15" ht="12.75" customHeight="1" x14ac:dyDescent="0.25">
      <c r="A3459" s="13" t="s">
        <v>6851</v>
      </c>
      <c r="B3459" s="46" t="s">
        <v>10202</v>
      </c>
      <c r="C3459" s="35" t="s">
        <v>10203</v>
      </c>
      <c r="D3459" s="47">
        <v>19800091</v>
      </c>
      <c r="E3459" s="13" t="s">
        <v>10677</v>
      </c>
      <c r="F3459" s="13" t="s">
        <v>4939</v>
      </c>
      <c r="G3459" s="13" t="s">
        <v>4948</v>
      </c>
      <c r="H3459" s="13" t="s">
        <v>3048</v>
      </c>
      <c r="I3459" s="13" t="s">
        <v>3047</v>
      </c>
      <c r="J3459" s="13">
        <v>0</v>
      </c>
      <c r="K3459" s="13" t="s">
        <v>3023</v>
      </c>
      <c r="L3459" s="13" t="s">
        <v>3028</v>
      </c>
      <c r="M3459" s="14">
        <v>432.57600000000002</v>
      </c>
      <c r="N3459" s="9">
        <v>10</v>
      </c>
      <c r="O3459" s="15">
        <v>41365</v>
      </c>
    </row>
    <row r="3460" spans="1:15" ht="12.75" customHeight="1" x14ac:dyDescent="0.25">
      <c r="A3460" s="13" t="s">
        <v>6852</v>
      </c>
      <c r="B3460" s="46" t="s">
        <v>10204</v>
      </c>
      <c r="C3460" s="35" t="s">
        <v>10205</v>
      </c>
      <c r="D3460" s="47">
        <v>19830015</v>
      </c>
      <c r="E3460" s="13" t="s">
        <v>10677</v>
      </c>
      <c r="F3460" s="13" t="s">
        <v>4939</v>
      </c>
      <c r="G3460" s="13" t="s">
        <v>4948</v>
      </c>
      <c r="H3460" s="13" t="s">
        <v>3048</v>
      </c>
      <c r="I3460" s="13" t="s">
        <v>3047</v>
      </c>
      <c r="J3460" s="13">
        <v>0</v>
      </c>
      <c r="K3460" s="13" t="s">
        <v>3023</v>
      </c>
      <c r="L3460" s="13" t="s">
        <v>3028</v>
      </c>
      <c r="M3460" s="14">
        <v>183.88800000000001</v>
      </c>
      <c r="N3460" s="9">
        <v>10</v>
      </c>
      <c r="O3460" s="15">
        <v>41365</v>
      </c>
    </row>
    <row r="3461" spans="1:15" ht="12.75" customHeight="1" x14ac:dyDescent="0.25">
      <c r="A3461" s="13" t="s">
        <v>6853</v>
      </c>
      <c r="B3461" s="46" t="s">
        <v>10206</v>
      </c>
      <c r="C3461" s="35" t="s">
        <v>10207</v>
      </c>
      <c r="D3461" s="47">
        <v>20070134</v>
      </c>
      <c r="E3461" s="13" t="s">
        <v>10677</v>
      </c>
      <c r="F3461" s="13" t="s">
        <v>4939</v>
      </c>
      <c r="G3461" s="13" t="s">
        <v>4948</v>
      </c>
      <c r="H3461" s="13" t="s">
        <v>3048</v>
      </c>
      <c r="I3461" s="13" t="s">
        <v>3047</v>
      </c>
      <c r="J3461" s="13">
        <v>0</v>
      </c>
      <c r="K3461" s="13" t="s">
        <v>3023</v>
      </c>
      <c r="L3461" s="13" t="s">
        <v>3028</v>
      </c>
      <c r="M3461" s="14">
        <v>163.19999999999999</v>
      </c>
      <c r="N3461" s="9">
        <v>10</v>
      </c>
      <c r="O3461" s="15">
        <v>41365</v>
      </c>
    </row>
    <row r="3462" spans="1:15" ht="12.75" customHeight="1" x14ac:dyDescent="0.25">
      <c r="A3462" s="13" t="s">
        <v>6854</v>
      </c>
      <c r="B3462" s="46" t="s">
        <v>10208</v>
      </c>
      <c r="C3462" s="35" t="s">
        <v>10209</v>
      </c>
      <c r="D3462" s="47">
        <v>19780114</v>
      </c>
      <c r="E3462" s="13" t="s">
        <v>10677</v>
      </c>
      <c r="F3462" s="13" t="s">
        <v>4939</v>
      </c>
      <c r="G3462" s="13" t="s">
        <v>4948</v>
      </c>
      <c r="H3462" s="13" t="s">
        <v>3048</v>
      </c>
      <c r="I3462" s="13" t="s">
        <v>3047</v>
      </c>
      <c r="J3462" s="13">
        <v>0</v>
      </c>
      <c r="K3462" s="13" t="s">
        <v>3023</v>
      </c>
      <c r="L3462" s="13" t="s">
        <v>3028</v>
      </c>
      <c r="M3462" s="14">
        <v>10.120000000000001</v>
      </c>
      <c r="N3462" s="9">
        <v>10</v>
      </c>
      <c r="O3462" s="15">
        <v>41365</v>
      </c>
    </row>
    <row r="3463" spans="1:15" ht="12.75" customHeight="1" x14ac:dyDescent="0.25">
      <c r="A3463" s="13" t="s">
        <v>6855</v>
      </c>
      <c r="B3463" s="46" t="s">
        <v>10210</v>
      </c>
      <c r="C3463" s="35" t="s">
        <v>10211</v>
      </c>
      <c r="D3463" s="47">
        <v>20030681</v>
      </c>
      <c r="E3463" s="13" t="s">
        <v>10677</v>
      </c>
      <c r="F3463" s="13" t="s">
        <v>4939</v>
      </c>
      <c r="G3463" s="13" t="s">
        <v>4948</v>
      </c>
      <c r="H3463" s="13" t="s">
        <v>3048</v>
      </c>
      <c r="I3463" s="13" t="s">
        <v>3047</v>
      </c>
      <c r="J3463" s="13">
        <v>0</v>
      </c>
      <c r="K3463" s="13" t="s">
        <v>3023</v>
      </c>
      <c r="L3463" s="13" t="s">
        <v>3028</v>
      </c>
      <c r="M3463" s="14">
        <v>43.270135999999994</v>
      </c>
      <c r="N3463" s="9">
        <v>10</v>
      </c>
      <c r="O3463" s="15">
        <v>41365</v>
      </c>
    </row>
    <row r="3464" spans="1:15" ht="12.75" customHeight="1" x14ac:dyDescent="0.25">
      <c r="A3464" s="13" t="s">
        <v>6856</v>
      </c>
      <c r="B3464" s="46" t="s">
        <v>10212</v>
      </c>
      <c r="C3464" s="35" t="s">
        <v>10213</v>
      </c>
      <c r="D3464" s="47">
        <v>19940260</v>
      </c>
      <c r="E3464" s="13" t="s">
        <v>10677</v>
      </c>
      <c r="F3464" s="13" t="s">
        <v>4939</v>
      </c>
      <c r="G3464" s="13" t="s">
        <v>4948</v>
      </c>
      <c r="H3464" s="13" t="s">
        <v>3048</v>
      </c>
      <c r="I3464" s="13" t="s">
        <v>3047</v>
      </c>
      <c r="J3464" s="13">
        <v>0</v>
      </c>
      <c r="K3464" s="13" t="s">
        <v>3023</v>
      </c>
      <c r="L3464" s="13" t="s">
        <v>3028</v>
      </c>
      <c r="M3464" s="14">
        <v>37.944580799999997</v>
      </c>
      <c r="N3464" s="9">
        <v>10</v>
      </c>
      <c r="O3464" s="15">
        <v>41365</v>
      </c>
    </row>
    <row r="3465" spans="1:15" ht="12.75" customHeight="1" x14ac:dyDescent="0.25">
      <c r="A3465" s="13" t="s">
        <v>6857</v>
      </c>
      <c r="B3465" s="46" t="s">
        <v>10214</v>
      </c>
      <c r="C3465" s="35" t="s">
        <v>10215</v>
      </c>
      <c r="D3465" s="47">
        <v>20000481</v>
      </c>
      <c r="E3465" s="13" t="s">
        <v>10677</v>
      </c>
      <c r="F3465" s="13" t="s">
        <v>4939</v>
      </c>
      <c r="G3465" s="13" t="s">
        <v>4948</v>
      </c>
      <c r="H3465" s="13" t="s">
        <v>3048</v>
      </c>
      <c r="I3465" s="13" t="s">
        <v>3047</v>
      </c>
      <c r="J3465" s="13">
        <v>0</v>
      </c>
      <c r="K3465" s="13" t="s">
        <v>3023</v>
      </c>
      <c r="L3465" s="13" t="s">
        <v>3028</v>
      </c>
      <c r="M3465" s="14">
        <v>94.21</v>
      </c>
      <c r="N3465" s="9">
        <v>10</v>
      </c>
      <c r="O3465" s="15">
        <v>41365</v>
      </c>
    </row>
    <row r="3466" spans="1:15" ht="12.75" customHeight="1" x14ac:dyDescent="0.25">
      <c r="A3466" s="13" t="s">
        <v>6858</v>
      </c>
      <c r="B3466" s="46" t="s">
        <v>10216</v>
      </c>
      <c r="C3466" s="35" t="s">
        <v>10217</v>
      </c>
      <c r="D3466" s="47">
        <v>20030645</v>
      </c>
      <c r="E3466" s="13" t="s">
        <v>10677</v>
      </c>
      <c r="F3466" s="13" t="s">
        <v>4939</v>
      </c>
      <c r="G3466" s="13" t="s">
        <v>4948</v>
      </c>
      <c r="H3466" s="13" t="s">
        <v>3048</v>
      </c>
      <c r="I3466" s="13" t="s">
        <v>3047</v>
      </c>
      <c r="J3466" s="13">
        <v>0</v>
      </c>
      <c r="K3466" s="13" t="s">
        <v>3023</v>
      </c>
      <c r="L3466" s="13" t="s">
        <v>3028</v>
      </c>
      <c r="M3466" s="14">
        <v>62.62</v>
      </c>
      <c r="N3466" s="9">
        <v>10</v>
      </c>
      <c r="O3466" s="15">
        <v>42095</v>
      </c>
    </row>
    <row r="3467" spans="1:15" ht="12.75" customHeight="1" x14ac:dyDescent="0.25">
      <c r="A3467" s="13" t="s">
        <v>6859</v>
      </c>
      <c r="B3467" s="46" t="s">
        <v>10218</v>
      </c>
      <c r="C3467" s="35" t="s">
        <v>10219</v>
      </c>
      <c r="D3467" s="47">
        <v>20030644</v>
      </c>
      <c r="E3467" s="13" t="s">
        <v>10677</v>
      </c>
      <c r="F3467" s="13" t="s">
        <v>4939</v>
      </c>
      <c r="G3467" s="13" t="s">
        <v>4948</v>
      </c>
      <c r="H3467" s="13" t="s">
        <v>3048</v>
      </c>
      <c r="I3467" s="13" t="s">
        <v>3047</v>
      </c>
      <c r="J3467" s="13">
        <v>0</v>
      </c>
      <c r="K3467" s="13" t="s">
        <v>3023</v>
      </c>
      <c r="L3467" s="13" t="s">
        <v>3028</v>
      </c>
      <c r="M3467" s="14">
        <v>36.239999999999995</v>
      </c>
      <c r="N3467" s="9">
        <v>10</v>
      </c>
      <c r="O3467" s="15">
        <v>42095</v>
      </c>
    </row>
    <row r="3468" spans="1:15" ht="12.75" customHeight="1" x14ac:dyDescent="0.25">
      <c r="A3468" s="13" t="s">
        <v>6860</v>
      </c>
      <c r="B3468" s="46" t="s">
        <v>10220</v>
      </c>
      <c r="C3468" s="35" t="s">
        <v>10221</v>
      </c>
      <c r="D3468" s="47">
        <v>19900206</v>
      </c>
      <c r="E3468" s="13" t="s">
        <v>10677</v>
      </c>
      <c r="F3468" s="13" t="s">
        <v>4939</v>
      </c>
      <c r="G3468" s="13" t="s">
        <v>4948</v>
      </c>
      <c r="H3468" s="13" t="s">
        <v>3048</v>
      </c>
      <c r="I3468" s="13" t="s">
        <v>3047</v>
      </c>
      <c r="J3468" s="13">
        <v>0</v>
      </c>
      <c r="K3468" s="13" t="s">
        <v>3023</v>
      </c>
      <c r="L3468" s="13" t="s">
        <v>3028</v>
      </c>
      <c r="M3468" s="14">
        <v>2</v>
      </c>
      <c r="N3468" s="9">
        <v>10</v>
      </c>
      <c r="O3468" s="15">
        <v>41365</v>
      </c>
    </row>
    <row r="3469" spans="1:15" ht="12.75" customHeight="1" x14ac:dyDescent="0.25">
      <c r="A3469" s="13" t="s">
        <v>6861</v>
      </c>
      <c r="B3469" s="46" t="s">
        <v>10222</v>
      </c>
      <c r="C3469" s="35" t="s">
        <v>10223</v>
      </c>
      <c r="D3469" s="47">
        <v>20100079</v>
      </c>
      <c r="E3469" s="13" t="s">
        <v>10677</v>
      </c>
      <c r="F3469" s="13" t="s">
        <v>4939</v>
      </c>
      <c r="G3469" s="13" t="s">
        <v>4948</v>
      </c>
      <c r="H3469" s="13" t="s">
        <v>3048</v>
      </c>
      <c r="I3469" s="13" t="s">
        <v>3047</v>
      </c>
      <c r="J3469" s="13">
        <v>0</v>
      </c>
      <c r="K3469" s="13" t="s">
        <v>3023</v>
      </c>
      <c r="L3469" s="13" t="s">
        <v>3028</v>
      </c>
      <c r="M3469" s="14">
        <v>121.45</v>
      </c>
      <c r="N3469" s="9">
        <v>10</v>
      </c>
      <c r="O3469" s="15">
        <v>42095</v>
      </c>
    </row>
    <row r="3470" spans="1:15" ht="12.75" customHeight="1" x14ac:dyDescent="0.25">
      <c r="A3470" s="13" t="s">
        <v>6862</v>
      </c>
      <c r="B3470" s="46" t="s">
        <v>10224</v>
      </c>
      <c r="C3470" s="35" t="s">
        <v>10225</v>
      </c>
      <c r="D3470" s="47">
        <v>19890103</v>
      </c>
      <c r="E3470" s="13" t="s">
        <v>10677</v>
      </c>
      <c r="F3470" s="13" t="s">
        <v>4939</v>
      </c>
      <c r="G3470" s="13" t="s">
        <v>4948</v>
      </c>
      <c r="H3470" s="13" t="s">
        <v>3048</v>
      </c>
      <c r="I3470" s="13" t="s">
        <v>3047</v>
      </c>
      <c r="J3470" s="13">
        <v>0</v>
      </c>
      <c r="K3470" s="13" t="s">
        <v>3023</v>
      </c>
      <c r="L3470" s="13" t="s">
        <v>3028</v>
      </c>
      <c r="M3470" s="14">
        <v>266.18266080000001</v>
      </c>
      <c r="N3470" s="9">
        <v>10</v>
      </c>
      <c r="O3470" s="15">
        <v>41365</v>
      </c>
    </row>
    <row r="3471" spans="1:15" ht="12.75" customHeight="1" x14ac:dyDescent="0.25">
      <c r="A3471" s="13" t="s">
        <v>6863</v>
      </c>
      <c r="B3471" s="46" t="s">
        <v>10226</v>
      </c>
      <c r="C3471" s="35" t="s">
        <v>10227</v>
      </c>
      <c r="D3471" s="47">
        <v>19940699</v>
      </c>
      <c r="E3471" s="13" t="s">
        <v>10677</v>
      </c>
      <c r="F3471" s="13" t="s">
        <v>4939</v>
      </c>
      <c r="G3471" s="13" t="s">
        <v>4948</v>
      </c>
      <c r="H3471" s="13" t="s">
        <v>3048</v>
      </c>
      <c r="I3471" s="13" t="s">
        <v>3047</v>
      </c>
      <c r="J3471" s="13">
        <v>0</v>
      </c>
      <c r="K3471" s="13" t="s">
        <v>3023</v>
      </c>
      <c r="L3471" s="13" t="s">
        <v>3028</v>
      </c>
      <c r="M3471" s="14">
        <v>2.4</v>
      </c>
      <c r="N3471" s="9">
        <v>10</v>
      </c>
      <c r="O3471" s="15">
        <v>41365</v>
      </c>
    </row>
    <row r="3472" spans="1:15" ht="12.75" customHeight="1" x14ac:dyDescent="0.25">
      <c r="A3472" s="13" t="s">
        <v>6864</v>
      </c>
      <c r="B3472" s="46" t="s">
        <v>10228</v>
      </c>
      <c r="C3472" s="35" t="s">
        <v>10229</v>
      </c>
      <c r="D3472" s="47">
        <v>20110234</v>
      </c>
      <c r="E3472" s="13" t="s">
        <v>10678</v>
      </c>
      <c r="F3472" s="13" t="s">
        <v>4939</v>
      </c>
      <c r="G3472" s="13" t="s">
        <v>4948</v>
      </c>
      <c r="H3472" s="13" t="s">
        <v>3048</v>
      </c>
      <c r="I3472" s="13" t="s">
        <v>3047</v>
      </c>
      <c r="J3472" s="13">
        <v>0</v>
      </c>
      <c r="K3472" s="13" t="s">
        <v>3023</v>
      </c>
      <c r="L3472" s="13" t="s">
        <v>3028</v>
      </c>
      <c r="M3472" s="14">
        <v>180.68847999999997</v>
      </c>
      <c r="N3472" s="9">
        <v>10</v>
      </c>
      <c r="O3472" s="15">
        <v>41365</v>
      </c>
    </row>
    <row r="3473" spans="1:15" ht="12.75" customHeight="1" x14ac:dyDescent="0.25">
      <c r="A3473" s="13" t="s">
        <v>6865</v>
      </c>
      <c r="B3473" s="46" t="s">
        <v>10230</v>
      </c>
      <c r="C3473" s="35" t="s">
        <v>10231</v>
      </c>
      <c r="D3473" s="47">
        <v>20020039</v>
      </c>
      <c r="E3473" s="13" t="s">
        <v>10677</v>
      </c>
      <c r="F3473" s="13" t="s">
        <v>4939</v>
      </c>
      <c r="G3473" s="13" t="s">
        <v>4948</v>
      </c>
      <c r="H3473" s="13" t="s">
        <v>3048</v>
      </c>
      <c r="I3473" s="13" t="s">
        <v>3047</v>
      </c>
      <c r="J3473" s="13">
        <v>0</v>
      </c>
      <c r="K3473" s="13" t="s">
        <v>3023</v>
      </c>
      <c r="L3473" s="13" t="s">
        <v>3028</v>
      </c>
      <c r="M3473" s="14">
        <v>18.449244799999999</v>
      </c>
      <c r="N3473" s="9">
        <v>10</v>
      </c>
      <c r="O3473" s="15">
        <v>41365</v>
      </c>
    </row>
    <row r="3474" spans="1:15" ht="12.75" customHeight="1" x14ac:dyDescent="0.25">
      <c r="A3474" s="13" t="s">
        <v>6866</v>
      </c>
      <c r="B3474" s="46" t="s">
        <v>10232</v>
      </c>
      <c r="C3474" s="35" t="s">
        <v>10233</v>
      </c>
      <c r="D3474" s="47">
        <v>19880479</v>
      </c>
      <c r="E3474" s="13" t="s">
        <v>10677</v>
      </c>
      <c r="F3474" s="13" t="s">
        <v>4939</v>
      </c>
      <c r="G3474" s="13" t="s">
        <v>4948</v>
      </c>
      <c r="H3474" s="13" t="s">
        <v>3048</v>
      </c>
      <c r="I3474" s="13" t="s">
        <v>3047</v>
      </c>
      <c r="J3474" s="13">
        <v>0</v>
      </c>
      <c r="K3474" s="13" t="s">
        <v>3023</v>
      </c>
      <c r="L3474" s="13" t="s">
        <v>3028</v>
      </c>
      <c r="M3474" s="14">
        <v>84.049987200000004</v>
      </c>
      <c r="N3474" s="9">
        <v>10</v>
      </c>
      <c r="O3474" s="15">
        <v>41365</v>
      </c>
    </row>
    <row r="3475" spans="1:15" ht="12.75" customHeight="1" x14ac:dyDescent="0.25">
      <c r="A3475" s="13" t="s">
        <v>6867</v>
      </c>
      <c r="B3475" s="46" t="s">
        <v>10234</v>
      </c>
      <c r="C3475" s="35" t="s">
        <v>10235</v>
      </c>
      <c r="D3475" s="47">
        <v>19750161</v>
      </c>
      <c r="E3475" s="13" t="s">
        <v>10677</v>
      </c>
      <c r="F3475" s="13" t="s">
        <v>4939</v>
      </c>
      <c r="G3475" s="13" t="s">
        <v>4948</v>
      </c>
      <c r="H3475" s="13" t="s">
        <v>3048</v>
      </c>
      <c r="I3475" s="13" t="s">
        <v>3047</v>
      </c>
      <c r="J3475" s="13">
        <v>0</v>
      </c>
      <c r="K3475" s="13" t="s">
        <v>3023</v>
      </c>
      <c r="L3475" s="13" t="s">
        <v>3028</v>
      </c>
      <c r="M3475" s="14">
        <v>339.64800000000002</v>
      </c>
      <c r="N3475" s="9">
        <v>10</v>
      </c>
      <c r="O3475" s="15">
        <v>41365</v>
      </c>
    </row>
    <row r="3476" spans="1:15" ht="12.75" customHeight="1" x14ac:dyDescent="0.25">
      <c r="A3476" s="13" t="s">
        <v>6868</v>
      </c>
      <c r="B3476" s="46" t="s">
        <v>10236</v>
      </c>
      <c r="C3476" s="35" t="s">
        <v>10237</v>
      </c>
      <c r="D3476" s="47">
        <v>19880238</v>
      </c>
      <c r="E3476" s="13" t="s">
        <v>10677</v>
      </c>
      <c r="F3476" s="13" t="s">
        <v>4939</v>
      </c>
      <c r="G3476" s="13" t="s">
        <v>4948</v>
      </c>
      <c r="H3476" s="13" t="s">
        <v>3048</v>
      </c>
      <c r="I3476" s="13" t="s">
        <v>3047</v>
      </c>
      <c r="J3476" s="13">
        <v>0</v>
      </c>
      <c r="K3476" s="13" t="s">
        <v>3023</v>
      </c>
      <c r="L3476" s="13" t="s">
        <v>3028</v>
      </c>
      <c r="M3476" s="14">
        <v>18.924740799999999</v>
      </c>
      <c r="N3476" s="9">
        <v>10</v>
      </c>
      <c r="O3476" s="15">
        <v>41365</v>
      </c>
    </row>
    <row r="3477" spans="1:15" ht="12.75" customHeight="1" x14ac:dyDescent="0.25">
      <c r="A3477" s="13" t="s">
        <v>6869</v>
      </c>
      <c r="B3477" s="46" t="s">
        <v>10244</v>
      </c>
      <c r="C3477" s="35" t="s">
        <v>10243</v>
      </c>
      <c r="D3477" s="47">
        <v>19890222</v>
      </c>
      <c r="E3477" s="13" t="s">
        <v>10677</v>
      </c>
      <c r="F3477" s="13" t="s">
        <v>4939</v>
      </c>
      <c r="G3477" s="13" t="s">
        <v>4948</v>
      </c>
      <c r="H3477" s="13" t="s">
        <v>3048</v>
      </c>
      <c r="I3477" s="13" t="s">
        <v>3047</v>
      </c>
      <c r="J3477" s="13">
        <v>0</v>
      </c>
      <c r="K3477" s="13" t="s">
        <v>3023</v>
      </c>
      <c r="L3477" s="13" t="s">
        <v>3028</v>
      </c>
      <c r="M3477" s="14">
        <v>73.701879999999989</v>
      </c>
      <c r="N3477" s="9">
        <v>10</v>
      </c>
      <c r="O3477" s="15">
        <v>41365</v>
      </c>
    </row>
    <row r="3478" spans="1:15" ht="12.75" customHeight="1" x14ac:dyDescent="0.25">
      <c r="A3478" s="13" t="s">
        <v>6870</v>
      </c>
      <c r="B3478" s="46" t="s">
        <v>10245</v>
      </c>
      <c r="C3478" s="35" t="s">
        <v>10246</v>
      </c>
      <c r="D3478" s="47">
        <v>20040220</v>
      </c>
      <c r="E3478" s="13" t="s">
        <v>10677</v>
      </c>
      <c r="F3478" s="13" t="s">
        <v>4939</v>
      </c>
      <c r="G3478" s="13" t="s">
        <v>4948</v>
      </c>
      <c r="H3478" s="13" t="s">
        <v>3048</v>
      </c>
      <c r="I3478" s="13" t="s">
        <v>3047</v>
      </c>
      <c r="J3478" s="13">
        <v>0</v>
      </c>
      <c r="K3478" s="13" t="s">
        <v>3023</v>
      </c>
      <c r="L3478" s="13" t="s">
        <v>3028</v>
      </c>
      <c r="M3478" s="14">
        <v>9.6866120000000002</v>
      </c>
      <c r="N3478" s="9">
        <v>10</v>
      </c>
      <c r="O3478" s="15">
        <v>41365</v>
      </c>
    </row>
    <row r="3479" spans="1:15" ht="12.75" customHeight="1" x14ac:dyDescent="0.25">
      <c r="A3479" s="13" t="s">
        <v>6871</v>
      </c>
      <c r="B3479" s="46" t="s">
        <v>10247</v>
      </c>
      <c r="C3479" s="35" t="s">
        <v>10248</v>
      </c>
      <c r="D3479" s="47">
        <v>19800203</v>
      </c>
      <c r="E3479" s="13" t="s">
        <v>10677</v>
      </c>
      <c r="F3479" s="13" t="s">
        <v>4939</v>
      </c>
      <c r="G3479" s="13" t="s">
        <v>4948</v>
      </c>
      <c r="H3479" s="13" t="s">
        <v>3048</v>
      </c>
      <c r="I3479" s="13" t="s">
        <v>3047</v>
      </c>
      <c r="J3479" s="13">
        <v>0</v>
      </c>
      <c r="K3479" s="13" t="s">
        <v>3023</v>
      </c>
      <c r="L3479" s="13" t="s">
        <v>3028</v>
      </c>
      <c r="M3479" s="14">
        <v>396.35199999999998</v>
      </c>
      <c r="N3479" s="9">
        <v>10</v>
      </c>
      <c r="O3479" s="15">
        <v>41365</v>
      </c>
    </row>
    <row r="3480" spans="1:15" ht="12.75" customHeight="1" x14ac:dyDescent="0.25">
      <c r="A3480" s="13" t="s">
        <v>6872</v>
      </c>
      <c r="B3480" s="46" t="s">
        <v>10249</v>
      </c>
      <c r="C3480" s="35" t="s">
        <v>10250</v>
      </c>
      <c r="D3480" s="47">
        <v>19880557</v>
      </c>
      <c r="E3480" s="13" t="s">
        <v>10677</v>
      </c>
      <c r="F3480" s="13" t="s">
        <v>4939</v>
      </c>
      <c r="G3480" s="13" t="s">
        <v>4948</v>
      </c>
      <c r="H3480" s="13" t="s">
        <v>3048</v>
      </c>
      <c r="I3480" s="13" t="s">
        <v>3047</v>
      </c>
      <c r="J3480" s="13">
        <v>0</v>
      </c>
      <c r="K3480" s="13" t="s">
        <v>3023</v>
      </c>
      <c r="L3480" s="13" t="s">
        <v>3028</v>
      </c>
      <c r="M3480" s="14">
        <v>27</v>
      </c>
      <c r="N3480" s="9">
        <v>10</v>
      </c>
      <c r="O3480" s="15">
        <v>41365</v>
      </c>
    </row>
    <row r="3481" spans="1:15" ht="12.75" customHeight="1" x14ac:dyDescent="0.25">
      <c r="A3481" s="13" t="s">
        <v>6873</v>
      </c>
      <c r="B3481" s="46" t="s">
        <v>10251</v>
      </c>
      <c r="C3481" s="35" t="s">
        <v>10252</v>
      </c>
      <c r="D3481" s="47">
        <v>19820066</v>
      </c>
      <c r="E3481" s="13" t="s">
        <v>10677</v>
      </c>
      <c r="F3481" s="13" t="s">
        <v>4939</v>
      </c>
      <c r="G3481" s="13" t="s">
        <v>4948</v>
      </c>
      <c r="H3481" s="13" t="s">
        <v>3048</v>
      </c>
      <c r="I3481" s="13" t="s">
        <v>3047</v>
      </c>
      <c r="J3481" s="13">
        <v>0</v>
      </c>
      <c r="K3481" s="13" t="s">
        <v>3023</v>
      </c>
      <c r="L3481" s="13" t="s">
        <v>3028</v>
      </c>
      <c r="M3481" s="14">
        <v>405.56799999999998</v>
      </c>
      <c r="N3481" s="9">
        <v>10</v>
      </c>
      <c r="O3481" s="15">
        <v>41365</v>
      </c>
    </row>
    <row r="3482" spans="1:15" ht="12.75" customHeight="1" x14ac:dyDescent="0.25">
      <c r="A3482" s="13" t="s">
        <v>6874</v>
      </c>
      <c r="B3482" s="46" t="s">
        <v>10255</v>
      </c>
      <c r="C3482" s="35" t="s">
        <v>10256</v>
      </c>
      <c r="D3482" s="47">
        <v>20040227</v>
      </c>
      <c r="E3482" s="13" t="s">
        <v>10677</v>
      </c>
      <c r="F3482" s="13" t="s">
        <v>4939</v>
      </c>
      <c r="G3482" s="13" t="s">
        <v>4948</v>
      </c>
      <c r="H3482" s="13" t="s">
        <v>3048</v>
      </c>
      <c r="I3482" s="13" t="s">
        <v>3047</v>
      </c>
      <c r="J3482" s="13">
        <v>0</v>
      </c>
      <c r="K3482" s="13" t="s">
        <v>3023</v>
      </c>
      <c r="L3482" s="13" t="s">
        <v>3028</v>
      </c>
      <c r="M3482" s="14">
        <v>277.20799999999997</v>
      </c>
      <c r="N3482" s="9">
        <v>10</v>
      </c>
      <c r="O3482" s="15">
        <v>41365</v>
      </c>
    </row>
    <row r="3483" spans="1:15" ht="12.75" customHeight="1" x14ac:dyDescent="0.25">
      <c r="A3483" s="13" t="s">
        <v>6875</v>
      </c>
      <c r="B3483" s="46" t="s">
        <v>10257</v>
      </c>
      <c r="C3483" s="35" t="s">
        <v>10258</v>
      </c>
      <c r="D3483" s="47">
        <v>20110235</v>
      </c>
      <c r="E3483" s="13" t="s">
        <v>10678</v>
      </c>
      <c r="F3483" s="13" t="s">
        <v>4939</v>
      </c>
      <c r="G3483" s="13" t="s">
        <v>4948</v>
      </c>
      <c r="H3483" s="13" t="s">
        <v>3048</v>
      </c>
      <c r="I3483" s="13" t="s">
        <v>3047</v>
      </c>
      <c r="J3483" s="13">
        <v>0</v>
      </c>
      <c r="K3483" s="13" t="s">
        <v>3023</v>
      </c>
      <c r="L3483" s="13" t="s">
        <v>3028</v>
      </c>
      <c r="M3483" s="14">
        <v>122.4</v>
      </c>
      <c r="N3483" s="9">
        <v>10</v>
      </c>
      <c r="O3483" s="15">
        <v>41365</v>
      </c>
    </row>
    <row r="3484" spans="1:15" ht="12.75" customHeight="1" x14ac:dyDescent="0.25">
      <c r="A3484" s="13" t="s">
        <v>6876</v>
      </c>
      <c r="B3484" s="46" t="s">
        <v>10259</v>
      </c>
      <c r="C3484" s="35" t="s">
        <v>10260</v>
      </c>
      <c r="D3484" s="47">
        <v>19900107</v>
      </c>
      <c r="E3484" s="13" t="s">
        <v>10677</v>
      </c>
      <c r="F3484" s="13" t="s">
        <v>4939</v>
      </c>
      <c r="G3484" s="13" t="s">
        <v>4948</v>
      </c>
      <c r="H3484" s="13" t="s">
        <v>3048</v>
      </c>
      <c r="I3484" s="13" t="s">
        <v>3047</v>
      </c>
      <c r="J3484" s="13">
        <v>0</v>
      </c>
      <c r="K3484" s="13" t="s">
        <v>3023</v>
      </c>
      <c r="L3484" s="13" t="s">
        <v>3028</v>
      </c>
      <c r="M3484" s="14">
        <v>25.895999999999997</v>
      </c>
      <c r="N3484" s="9">
        <v>10</v>
      </c>
      <c r="O3484" s="15">
        <v>41365</v>
      </c>
    </row>
    <row r="3485" spans="1:15" ht="12.75" customHeight="1" x14ac:dyDescent="0.25">
      <c r="A3485" s="13" t="s">
        <v>6877</v>
      </c>
      <c r="B3485" s="46" t="s">
        <v>10261</v>
      </c>
      <c r="C3485" s="35" t="s">
        <v>10262</v>
      </c>
      <c r="D3485" s="47">
        <v>20130003</v>
      </c>
      <c r="E3485" s="13" t="s">
        <v>10677</v>
      </c>
      <c r="F3485" s="13" t="s">
        <v>4939</v>
      </c>
      <c r="G3485" s="13" t="s">
        <v>4948</v>
      </c>
      <c r="H3485" s="13" t="s">
        <v>3048</v>
      </c>
      <c r="I3485" s="13" t="s">
        <v>3047</v>
      </c>
      <c r="J3485" s="13">
        <v>0</v>
      </c>
      <c r="K3485" s="13" t="s">
        <v>3023</v>
      </c>
      <c r="L3485" s="13" t="s">
        <v>3028</v>
      </c>
      <c r="M3485" s="14">
        <v>49.97</v>
      </c>
      <c r="N3485" s="9">
        <v>10</v>
      </c>
      <c r="O3485" s="15">
        <v>42095</v>
      </c>
    </row>
    <row r="3486" spans="1:15" ht="12.75" customHeight="1" x14ac:dyDescent="0.25">
      <c r="A3486" s="13" t="s">
        <v>6878</v>
      </c>
      <c r="B3486" s="46" t="s">
        <v>10263</v>
      </c>
      <c r="C3486" s="35" t="s">
        <v>10262</v>
      </c>
      <c r="D3486" s="47">
        <v>20130006</v>
      </c>
      <c r="E3486" s="13" t="s">
        <v>10677</v>
      </c>
      <c r="F3486" s="13" t="s">
        <v>4939</v>
      </c>
      <c r="G3486" s="13" t="s">
        <v>4948</v>
      </c>
      <c r="H3486" s="13" t="s">
        <v>3048</v>
      </c>
      <c r="I3486" s="13" t="s">
        <v>3047</v>
      </c>
      <c r="J3486" s="13">
        <v>0</v>
      </c>
      <c r="K3486" s="13" t="s">
        <v>3023</v>
      </c>
      <c r="L3486" s="13" t="s">
        <v>3028</v>
      </c>
      <c r="M3486" s="14">
        <v>49.97</v>
      </c>
      <c r="N3486" s="9">
        <v>10</v>
      </c>
      <c r="O3486" s="15">
        <v>42095</v>
      </c>
    </row>
    <row r="3487" spans="1:15" ht="12.75" customHeight="1" x14ac:dyDescent="0.25">
      <c r="A3487" s="13" t="s">
        <v>6879</v>
      </c>
      <c r="B3487" s="46" t="s">
        <v>10264</v>
      </c>
      <c r="C3487" s="35" t="s">
        <v>10265</v>
      </c>
      <c r="D3487" s="47">
        <v>19900104</v>
      </c>
      <c r="E3487" s="13" t="s">
        <v>10677</v>
      </c>
      <c r="F3487" s="13" t="s">
        <v>4939</v>
      </c>
      <c r="G3487" s="13" t="s">
        <v>4948</v>
      </c>
      <c r="H3487" s="13" t="s">
        <v>3048</v>
      </c>
      <c r="I3487" s="13" t="s">
        <v>3047</v>
      </c>
      <c r="J3487" s="13">
        <v>0</v>
      </c>
      <c r="K3487" s="13" t="s">
        <v>3023</v>
      </c>
      <c r="L3487" s="13" t="s">
        <v>3028</v>
      </c>
      <c r="M3487" s="14">
        <v>32.523926400000001</v>
      </c>
      <c r="N3487" s="9">
        <v>10</v>
      </c>
      <c r="O3487" s="15">
        <v>41365</v>
      </c>
    </row>
    <row r="3488" spans="1:15" ht="12.75" customHeight="1" x14ac:dyDescent="0.25">
      <c r="A3488" s="13" t="s">
        <v>6880</v>
      </c>
      <c r="B3488" s="46" t="s">
        <v>10266</v>
      </c>
      <c r="C3488" s="35" t="s">
        <v>10267</v>
      </c>
      <c r="D3488" s="47">
        <v>20030690</v>
      </c>
      <c r="E3488" s="13" t="s">
        <v>10677</v>
      </c>
      <c r="F3488" s="13" t="s">
        <v>4939</v>
      </c>
      <c r="G3488" s="13" t="s">
        <v>4948</v>
      </c>
      <c r="H3488" s="13" t="s">
        <v>3048</v>
      </c>
      <c r="I3488" s="13" t="s">
        <v>3047</v>
      </c>
      <c r="J3488" s="13">
        <v>0</v>
      </c>
      <c r="K3488" s="13" t="s">
        <v>3023</v>
      </c>
      <c r="L3488" s="13" t="s">
        <v>3028</v>
      </c>
      <c r="M3488" s="14">
        <v>25.6</v>
      </c>
      <c r="N3488" s="9">
        <v>10</v>
      </c>
      <c r="O3488" s="15">
        <v>41365</v>
      </c>
    </row>
    <row r="3489" spans="1:15" ht="12.75" customHeight="1" x14ac:dyDescent="0.25">
      <c r="A3489" s="13" t="s">
        <v>6881</v>
      </c>
      <c r="B3489" s="46" t="s">
        <v>10268</v>
      </c>
      <c r="C3489" s="35" t="s">
        <v>10269</v>
      </c>
      <c r="D3489" s="47">
        <v>19900171</v>
      </c>
      <c r="E3489" s="13" t="s">
        <v>10677</v>
      </c>
      <c r="F3489" s="13" t="s">
        <v>4939</v>
      </c>
      <c r="G3489" s="13" t="s">
        <v>4948</v>
      </c>
      <c r="H3489" s="13" t="s">
        <v>3048</v>
      </c>
      <c r="I3489" s="13" t="s">
        <v>3047</v>
      </c>
      <c r="J3489" s="13">
        <v>0</v>
      </c>
      <c r="K3489" s="13" t="s">
        <v>3023</v>
      </c>
      <c r="L3489" s="13" t="s">
        <v>3028</v>
      </c>
      <c r="M3489" s="14">
        <v>672.68000000000006</v>
      </c>
      <c r="N3489" s="9">
        <v>10</v>
      </c>
      <c r="O3489" s="15">
        <v>41365</v>
      </c>
    </row>
    <row r="3490" spans="1:15" ht="12.75" customHeight="1" x14ac:dyDescent="0.25">
      <c r="A3490" s="13" t="s">
        <v>6882</v>
      </c>
      <c r="B3490" s="46" t="s">
        <v>10270</v>
      </c>
      <c r="C3490" s="35" t="s">
        <v>10271</v>
      </c>
      <c r="D3490" s="47">
        <v>20030180</v>
      </c>
      <c r="E3490" s="13" t="s">
        <v>10677</v>
      </c>
      <c r="F3490" s="13" t="s">
        <v>4939</v>
      </c>
      <c r="G3490" s="13" t="s">
        <v>4948</v>
      </c>
      <c r="H3490" s="13" t="s">
        <v>3048</v>
      </c>
      <c r="I3490" s="13" t="s">
        <v>3047</v>
      </c>
      <c r="J3490" s="13">
        <v>0</v>
      </c>
      <c r="K3490" s="13" t="s">
        <v>3023</v>
      </c>
      <c r="L3490" s="13" t="s">
        <v>3028</v>
      </c>
      <c r="M3490" s="14">
        <v>223.53719999999998</v>
      </c>
      <c r="N3490" s="9">
        <v>10</v>
      </c>
      <c r="O3490" s="15">
        <v>41365</v>
      </c>
    </row>
    <row r="3491" spans="1:15" ht="12.75" customHeight="1" x14ac:dyDescent="0.25">
      <c r="A3491" s="13" t="s">
        <v>6883</v>
      </c>
      <c r="B3491" s="46" t="s">
        <v>10272</v>
      </c>
      <c r="C3491" s="35" t="s">
        <v>10271</v>
      </c>
      <c r="D3491" s="47">
        <v>20040476</v>
      </c>
      <c r="E3491" s="13" t="s">
        <v>10677</v>
      </c>
      <c r="F3491" s="13" t="s">
        <v>4939</v>
      </c>
      <c r="G3491" s="13" t="s">
        <v>4948</v>
      </c>
      <c r="H3491" s="13" t="s">
        <v>3048</v>
      </c>
      <c r="I3491" s="13" t="s">
        <v>3047</v>
      </c>
      <c r="J3491" s="13">
        <v>0</v>
      </c>
      <c r="K3491" s="13" t="s">
        <v>3023</v>
      </c>
      <c r="L3491" s="13" t="s">
        <v>3028</v>
      </c>
      <c r="M3491" s="14">
        <v>20</v>
      </c>
      <c r="N3491" s="9">
        <v>10</v>
      </c>
      <c r="O3491" s="15">
        <v>41365</v>
      </c>
    </row>
    <row r="3492" spans="1:15" ht="12.75" customHeight="1" x14ac:dyDescent="0.25">
      <c r="A3492" s="13" t="s">
        <v>6884</v>
      </c>
      <c r="B3492" s="46" t="s">
        <v>10273</v>
      </c>
      <c r="C3492" s="35" t="s">
        <v>10274</v>
      </c>
      <c r="D3492" s="47">
        <v>20000532</v>
      </c>
      <c r="E3492" s="13" t="s">
        <v>10677</v>
      </c>
      <c r="F3492" s="13" t="s">
        <v>4939</v>
      </c>
      <c r="G3492" s="13" t="s">
        <v>4948</v>
      </c>
      <c r="H3492" s="13" t="s">
        <v>3048</v>
      </c>
      <c r="I3492" s="13" t="s">
        <v>3047</v>
      </c>
      <c r="J3492" s="13">
        <v>0</v>
      </c>
      <c r="K3492" s="13" t="s">
        <v>3023</v>
      </c>
      <c r="L3492" s="13" t="s">
        <v>3028</v>
      </c>
      <c r="M3492" s="14">
        <v>230.91199999999998</v>
      </c>
      <c r="N3492" s="9">
        <v>10</v>
      </c>
      <c r="O3492" s="15">
        <v>41365</v>
      </c>
    </row>
    <row r="3493" spans="1:15" ht="12.75" customHeight="1" x14ac:dyDescent="0.25">
      <c r="A3493" s="13" t="s">
        <v>6885</v>
      </c>
      <c r="B3493" s="46" t="s">
        <v>10275</v>
      </c>
      <c r="C3493" s="35" t="s">
        <v>10276</v>
      </c>
      <c r="D3493" s="47">
        <v>20080038</v>
      </c>
      <c r="E3493" s="13" t="s">
        <v>10677</v>
      </c>
      <c r="F3493" s="13" t="s">
        <v>4939</v>
      </c>
      <c r="G3493" s="13" t="s">
        <v>4948</v>
      </c>
      <c r="H3493" s="13" t="s">
        <v>3048</v>
      </c>
      <c r="I3493" s="13" t="s">
        <v>3047</v>
      </c>
      <c r="J3493" s="13">
        <v>0</v>
      </c>
      <c r="K3493" s="13" t="s">
        <v>3023</v>
      </c>
      <c r="L3493" s="13" t="s">
        <v>3028</v>
      </c>
      <c r="M3493" s="14">
        <v>76</v>
      </c>
      <c r="N3493" s="9">
        <v>10</v>
      </c>
      <c r="O3493" s="15">
        <v>41365</v>
      </c>
    </row>
    <row r="3494" spans="1:15" ht="12.75" customHeight="1" x14ac:dyDescent="0.25">
      <c r="A3494" s="13" t="s">
        <v>6886</v>
      </c>
      <c r="B3494" s="48" t="s">
        <v>10277</v>
      </c>
      <c r="C3494" s="35" t="s">
        <v>10278</v>
      </c>
      <c r="D3494" s="47">
        <v>19960430</v>
      </c>
      <c r="E3494" s="13" t="s">
        <v>10677</v>
      </c>
      <c r="F3494" s="13" t="s">
        <v>4939</v>
      </c>
      <c r="G3494" s="13" t="s">
        <v>4948</v>
      </c>
      <c r="H3494" s="13" t="s">
        <v>3048</v>
      </c>
      <c r="I3494" s="13" t="s">
        <v>3047</v>
      </c>
      <c r="J3494" s="13">
        <v>0</v>
      </c>
      <c r="K3494" s="13" t="s">
        <v>3023</v>
      </c>
      <c r="L3494" s="13" t="s">
        <v>3028</v>
      </c>
      <c r="M3494" s="14">
        <v>94.92</v>
      </c>
      <c r="N3494" s="9">
        <v>10</v>
      </c>
      <c r="O3494" s="15">
        <v>41365</v>
      </c>
    </row>
    <row r="3495" spans="1:15" ht="12.75" customHeight="1" x14ac:dyDescent="0.25">
      <c r="A3495" s="13" t="s">
        <v>6887</v>
      </c>
      <c r="B3495" s="46" t="s">
        <v>10279</v>
      </c>
      <c r="C3495" s="35" t="s">
        <v>10278</v>
      </c>
      <c r="D3495" s="47">
        <v>19970286</v>
      </c>
      <c r="E3495" s="13" t="s">
        <v>10677</v>
      </c>
      <c r="F3495" s="13" t="s">
        <v>4939</v>
      </c>
      <c r="G3495" s="13" t="s">
        <v>4948</v>
      </c>
      <c r="H3495" s="13" t="s">
        <v>3048</v>
      </c>
      <c r="I3495" s="13" t="s">
        <v>3047</v>
      </c>
      <c r="J3495" s="13">
        <v>0</v>
      </c>
      <c r="K3495" s="13" t="s">
        <v>3023</v>
      </c>
      <c r="L3495" s="13" t="s">
        <v>3028</v>
      </c>
      <c r="M3495" s="14">
        <v>149.488</v>
      </c>
      <c r="N3495" s="9">
        <v>10</v>
      </c>
      <c r="O3495" s="15">
        <v>41365</v>
      </c>
    </row>
    <row r="3496" spans="1:15" ht="12.75" customHeight="1" x14ac:dyDescent="0.25">
      <c r="A3496" s="13" t="s">
        <v>6888</v>
      </c>
      <c r="B3496" s="46" t="s">
        <v>10280</v>
      </c>
      <c r="C3496" s="35" t="s">
        <v>10281</v>
      </c>
      <c r="D3496" s="47">
        <v>19940318</v>
      </c>
      <c r="E3496" s="13" t="s">
        <v>10677</v>
      </c>
      <c r="F3496" s="13" t="s">
        <v>4939</v>
      </c>
      <c r="G3496" s="13" t="s">
        <v>4948</v>
      </c>
      <c r="H3496" s="13" t="s">
        <v>3048</v>
      </c>
      <c r="I3496" s="13" t="s">
        <v>3047</v>
      </c>
      <c r="J3496" s="13">
        <v>0</v>
      </c>
      <c r="K3496" s="13" t="s">
        <v>3023</v>
      </c>
      <c r="L3496" s="13" t="s">
        <v>3028</v>
      </c>
      <c r="M3496" s="14">
        <v>332.37170400000002</v>
      </c>
      <c r="N3496" s="9">
        <v>10</v>
      </c>
      <c r="O3496" s="15">
        <v>41365</v>
      </c>
    </row>
    <row r="3497" spans="1:15" ht="12.75" customHeight="1" x14ac:dyDescent="0.25">
      <c r="A3497" s="13" t="s">
        <v>6889</v>
      </c>
      <c r="B3497" s="46" t="s">
        <v>10282</v>
      </c>
      <c r="C3497" s="35" t="s">
        <v>10283</v>
      </c>
      <c r="D3497" s="47">
        <v>19960219</v>
      </c>
      <c r="E3497" s="13" t="s">
        <v>10677</v>
      </c>
      <c r="F3497" s="13" t="s">
        <v>4939</v>
      </c>
      <c r="G3497" s="13" t="s">
        <v>4948</v>
      </c>
      <c r="H3497" s="13" t="s">
        <v>3048</v>
      </c>
      <c r="I3497" s="13" t="s">
        <v>3047</v>
      </c>
      <c r="J3497" s="13">
        <v>0</v>
      </c>
      <c r="K3497" s="13" t="s">
        <v>3023</v>
      </c>
      <c r="L3497" s="13" t="s">
        <v>3028</v>
      </c>
      <c r="M3497" s="14">
        <v>166.6097264</v>
      </c>
      <c r="N3497" s="9">
        <v>10</v>
      </c>
      <c r="O3497" s="15">
        <v>41365</v>
      </c>
    </row>
    <row r="3498" spans="1:15" ht="12.75" customHeight="1" x14ac:dyDescent="0.25">
      <c r="A3498" s="13" t="s">
        <v>6890</v>
      </c>
      <c r="B3498" s="46" t="s">
        <v>10284</v>
      </c>
      <c r="C3498" s="35" t="s">
        <v>10285</v>
      </c>
      <c r="D3498" s="47">
        <v>19940320</v>
      </c>
      <c r="E3498" s="13" t="s">
        <v>10677</v>
      </c>
      <c r="F3498" s="13" t="s">
        <v>4939</v>
      </c>
      <c r="G3498" s="13" t="s">
        <v>4948</v>
      </c>
      <c r="H3498" s="13" t="s">
        <v>3048</v>
      </c>
      <c r="I3498" s="13" t="s">
        <v>3047</v>
      </c>
      <c r="J3498" s="13">
        <v>0</v>
      </c>
      <c r="K3498" s="13" t="s">
        <v>3023</v>
      </c>
      <c r="L3498" s="13" t="s">
        <v>3028</v>
      </c>
      <c r="M3498" s="14">
        <v>121.45599999999999</v>
      </c>
      <c r="N3498" s="9">
        <v>10</v>
      </c>
      <c r="O3498" s="15">
        <v>41365</v>
      </c>
    </row>
    <row r="3499" spans="1:15" ht="12.75" customHeight="1" x14ac:dyDescent="0.25">
      <c r="A3499" s="13" t="s">
        <v>6891</v>
      </c>
      <c r="B3499" s="46" t="s">
        <v>10286</v>
      </c>
      <c r="C3499" s="35" t="s">
        <v>10287</v>
      </c>
      <c r="D3499" s="47">
        <v>20050037</v>
      </c>
      <c r="E3499" s="13" t="s">
        <v>10677</v>
      </c>
      <c r="F3499" s="13" t="s">
        <v>4939</v>
      </c>
      <c r="G3499" s="13" t="s">
        <v>4948</v>
      </c>
      <c r="H3499" s="13" t="s">
        <v>3048</v>
      </c>
      <c r="I3499" s="13" t="s">
        <v>3047</v>
      </c>
      <c r="J3499" s="13">
        <v>0</v>
      </c>
      <c r="K3499" s="13" t="s">
        <v>3023</v>
      </c>
      <c r="L3499" s="13" t="s">
        <v>3028</v>
      </c>
      <c r="M3499" s="14">
        <v>111.6464608</v>
      </c>
      <c r="N3499" s="9">
        <v>10</v>
      </c>
      <c r="O3499" s="15">
        <v>41365</v>
      </c>
    </row>
    <row r="3500" spans="1:15" ht="12.75" customHeight="1" x14ac:dyDescent="0.25">
      <c r="A3500" s="13" t="s">
        <v>6892</v>
      </c>
      <c r="B3500" s="46" t="s">
        <v>10288</v>
      </c>
      <c r="C3500" s="35" t="s">
        <v>10289</v>
      </c>
      <c r="D3500" s="47">
        <v>20100213</v>
      </c>
      <c r="E3500" s="13" t="s">
        <v>10677</v>
      </c>
      <c r="F3500" s="13" t="s">
        <v>4939</v>
      </c>
      <c r="G3500" s="13" t="s">
        <v>4948</v>
      </c>
      <c r="H3500" s="13" t="s">
        <v>3048</v>
      </c>
      <c r="I3500" s="13" t="s">
        <v>3047</v>
      </c>
      <c r="J3500" s="13">
        <v>0</v>
      </c>
      <c r="K3500" s="13" t="s">
        <v>3023</v>
      </c>
      <c r="L3500" s="13" t="s">
        <v>3028</v>
      </c>
      <c r="M3500" s="14">
        <v>20.8</v>
      </c>
      <c r="N3500" s="9">
        <v>10</v>
      </c>
      <c r="O3500" s="15">
        <v>41365</v>
      </c>
    </row>
    <row r="3501" spans="1:15" ht="12.75" customHeight="1" x14ac:dyDescent="0.25">
      <c r="A3501" s="13" t="s">
        <v>6893</v>
      </c>
      <c r="B3501" s="46" t="s">
        <v>10290</v>
      </c>
      <c r="C3501" s="35" t="s">
        <v>10291</v>
      </c>
      <c r="D3501" s="47">
        <v>19940152</v>
      </c>
      <c r="E3501" s="13" t="s">
        <v>10677</v>
      </c>
      <c r="F3501" s="13" t="s">
        <v>4939</v>
      </c>
      <c r="G3501" s="13" t="s">
        <v>4948</v>
      </c>
      <c r="H3501" s="13" t="s">
        <v>3048</v>
      </c>
      <c r="I3501" s="13" t="s">
        <v>3047</v>
      </c>
      <c r="J3501" s="13">
        <v>0</v>
      </c>
      <c r="K3501" s="13" t="s">
        <v>3023</v>
      </c>
      <c r="L3501" s="13" t="s">
        <v>3028</v>
      </c>
      <c r="M3501" s="14">
        <v>27.360000000000003</v>
      </c>
      <c r="N3501" s="9">
        <v>10</v>
      </c>
      <c r="O3501" s="15">
        <v>41365</v>
      </c>
    </row>
    <row r="3502" spans="1:15" ht="12.75" customHeight="1" x14ac:dyDescent="0.25">
      <c r="A3502" s="13" t="s">
        <v>6894</v>
      </c>
      <c r="B3502" s="46" t="s">
        <v>10292</v>
      </c>
      <c r="C3502" s="35" t="s">
        <v>10293</v>
      </c>
      <c r="D3502" s="47">
        <v>20070505</v>
      </c>
      <c r="E3502" s="13" t="s">
        <v>10677</v>
      </c>
      <c r="F3502" s="13" t="s">
        <v>4939</v>
      </c>
      <c r="G3502" s="13" t="s">
        <v>4948</v>
      </c>
      <c r="H3502" s="13" t="s">
        <v>3048</v>
      </c>
      <c r="I3502" s="13" t="s">
        <v>3047</v>
      </c>
      <c r="J3502" s="13">
        <v>0</v>
      </c>
      <c r="K3502" s="13" t="s">
        <v>3023</v>
      </c>
      <c r="L3502" s="13" t="s">
        <v>3028</v>
      </c>
      <c r="M3502" s="14">
        <v>43.270135999999994</v>
      </c>
      <c r="N3502" s="9">
        <v>10</v>
      </c>
      <c r="O3502" s="15">
        <v>41365</v>
      </c>
    </row>
    <row r="3503" spans="1:15" ht="12.75" customHeight="1" x14ac:dyDescent="0.25">
      <c r="A3503" s="13" t="s">
        <v>6895</v>
      </c>
      <c r="B3503" s="46" t="s">
        <v>10294</v>
      </c>
      <c r="C3503" s="35" t="s">
        <v>10295</v>
      </c>
      <c r="D3503" s="47">
        <v>20030399</v>
      </c>
      <c r="E3503" s="13" t="s">
        <v>10677</v>
      </c>
      <c r="F3503" s="13" t="s">
        <v>4939</v>
      </c>
      <c r="G3503" s="13" t="s">
        <v>4948</v>
      </c>
      <c r="H3503" s="13" t="s">
        <v>3048</v>
      </c>
      <c r="I3503" s="13" t="s">
        <v>3047</v>
      </c>
      <c r="J3503" s="13">
        <v>0</v>
      </c>
      <c r="K3503" s="13" t="s">
        <v>3023</v>
      </c>
      <c r="L3503" s="13" t="s">
        <v>3028</v>
      </c>
      <c r="M3503" s="14">
        <v>184.34367759999998</v>
      </c>
      <c r="N3503" s="9">
        <v>10</v>
      </c>
      <c r="O3503" s="15">
        <v>41365</v>
      </c>
    </row>
    <row r="3504" spans="1:15" ht="12.75" customHeight="1" x14ac:dyDescent="0.25">
      <c r="A3504" s="13" t="s">
        <v>6896</v>
      </c>
      <c r="B3504" s="46" t="s">
        <v>10296</v>
      </c>
      <c r="C3504" s="35" t="s">
        <v>10297</v>
      </c>
      <c r="D3504" s="47">
        <v>19880322</v>
      </c>
      <c r="E3504" s="13" t="s">
        <v>10677</v>
      </c>
      <c r="F3504" s="13" t="s">
        <v>4939</v>
      </c>
      <c r="G3504" s="13" t="s">
        <v>4948</v>
      </c>
      <c r="H3504" s="13" t="s">
        <v>3048</v>
      </c>
      <c r="I3504" s="13" t="s">
        <v>3047</v>
      </c>
      <c r="J3504" s="13">
        <v>0</v>
      </c>
      <c r="K3504" s="13" t="s">
        <v>3023</v>
      </c>
      <c r="L3504" s="13" t="s">
        <v>3028</v>
      </c>
      <c r="M3504" s="14">
        <v>2.3920000000000003</v>
      </c>
      <c r="N3504" s="9">
        <v>10</v>
      </c>
      <c r="O3504" s="15">
        <v>41365</v>
      </c>
    </row>
    <row r="3505" spans="1:15" ht="12.75" customHeight="1" x14ac:dyDescent="0.25">
      <c r="A3505" s="13" t="s">
        <v>6897</v>
      </c>
      <c r="B3505" s="46" t="s">
        <v>10298</v>
      </c>
      <c r="C3505" s="35" t="s">
        <v>10299</v>
      </c>
      <c r="D3505" s="47">
        <v>19940253</v>
      </c>
      <c r="E3505" s="13" t="s">
        <v>10677</v>
      </c>
      <c r="F3505" s="13" t="s">
        <v>4939</v>
      </c>
      <c r="G3505" s="13" t="s">
        <v>4948</v>
      </c>
      <c r="H3505" s="13" t="s">
        <v>3048</v>
      </c>
      <c r="I3505" s="13" t="s">
        <v>3047</v>
      </c>
      <c r="J3505" s="13">
        <v>0</v>
      </c>
      <c r="K3505" s="13" t="s">
        <v>3023</v>
      </c>
      <c r="L3505" s="13" t="s">
        <v>3028</v>
      </c>
      <c r="M3505" s="14">
        <v>532.55552</v>
      </c>
      <c r="N3505" s="9">
        <v>10</v>
      </c>
      <c r="O3505" s="15">
        <v>41365</v>
      </c>
    </row>
    <row r="3506" spans="1:15" ht="12.75" customHeight="1" x14ac:dyDescent="0.25">
      <c r="A3506" s="13" t="s">
        <v>6898</v>
      </c>
      <c r="B3506" s="46" t="s">
        <v>10300</v>
      </c>
      <c r="C3506" s="35" t="s">
        <v>10301</v>
      </c>
      <c r="D3506" s="47">
        <v>20020331</v>
      </c>
      <c r="E3506" s="13" t="s">
        <v>10677</v>
      </c>
      <c r="F3506" s="13" t="s">
        <v>4939</v>
      </c>
      <c r="G3506" s="13" t="s">
        <v>4948</v>
      </c>
      <c r="H3506" s="13" t="s">
        <v>3048</v>
      </c>
      <c r="I3506" s="13" t="s">
        <v>3047</v>
      </c>
      <c r="J3506" s="13">
        <v>0</v>
      </c>
      <c r="K3506" s="13" t="s">
        <v>3023</v>
      </c>
      <c r="L3506" s="13" t="s">
        <v>3028</v>
      </c>
      <c r="M3506" s="14">
        <v>24</v>
      </c>
      <c r="N3506" s="9">
        <v>10</v>
      </c>
      <c r="O3506" s="15">
        <v>41365</v>
      </c>
    </row>
    <row r="3507" spans="1:15" ht="12.75" customHeight="1" x14ac:dyDescent="0.25">
      <c r="A3507" s="13" t="s">
        <v>6899</v>
      </c>
      <c r="B3507" s="46" t="s">
        <v>10302</v>
      </c>
      <c r="C3507" s="35" t="s">
        <v>10303</v>
      </c>
      <c r="D3507" s="47">
        <v>20020330</v>
      </c>
      <c r="E3507" s="13" t="s">
        <v>10677</v>
      </c>
      <c r="F3507" s="13" t="s">
        <v>4939</v>
      </c>
      <c r="G3507" s="13" t="s">
        <v>4948</v>
      </c>
      <c r="H3507" s="13" t="s">
        <v>3048</v>
      </c>
      <c r="I3507" s="13" t="s">
        <v>3047</v>
      </c>
      <c r="J3507" s="13">
        <v>0</v>
      </c>
      <c r="K3507" s="13" t="s">
        <v>3023</v>
      </c>
      <c r="L3507" s="13" t="s">
        <v>3028</v>
      </c>
      <c r="M3507" s="14">
        <v>24</v>
      </c>
      <c r="N3507" s="9">
        <v>10</v>
      </c>
      <c r="O3507" s="15">
        <v>41365</v>
      </c>
    </row>
    <row r="3508" spans="1:15" ht="12.75" customHeight="1" x14ac:dyDescent="0.25">
      <c r="A3508" s="13" t="s">
        <v>6900</v>
      </c>
      <c r="B3508" s="46" t="s">
        <v>10304</v>
      </c>
      <c r="C3508" s="35" t="s">
        <v>10305</v>
      </c>
      <c r="D3508" s="47">
        <v>19930293</v>
      </c>
      <c r="E3508" s="13" t="s">
        <v>10677</v>
      </c>
      <c r="F3508" s="13" t="s">
        <v>4939</v>
      </c>
      <c r="G3508" s="13" t="s">
        <v>4948</v>
      </c>
      <c r="H3508" s="13" t="s">
        <v>3048</v>
      </c>
      <c r="I3508" s="13" t="s">
        <v>3047</v>
      </c>
      <c r="J3508" s="13">
        <v>0</v>
      </c>
      <c r="K3508" s="13" t="s">
        <v>3023</v>
      </c>
      <c r="L3508" s="13" t="s">
        <v>3028</v>
      </c>
      <c r="M3508" s="14">
        <v>26.4</v>
      </c>
      <c r="N3508" s="9">
        <v>10</v>
      </c>
      <c r="O3508" s="15">
        <v>41365</v>
      </c>
    </row>
    <row r="3509" spans="1:15" ht="12.75" customHeight="1" x14ac:dyDescent="0.25">
      <c r="A3509" s="13" t="s">
        <v>6901</v>
      </c>
      <c r="B3509" s="46" t="s">
        <v>10306</v>
      </c>
      <c r="C3509" s="35" t="s">
        <v>10307</v>
      </c>
      <c r="D3509" s="47">
        <v>20130074</v>
      </c>
      <c r="E3509" s="13" t="s">
        <v>10677</v>
      </c>
      <c r="F3509" s="13" t="s">
        <v>4939</v>
      </c>
      <c r="G3509" s="13" t="s">
        <v>4948</v>
      </c>
      <c r="H3509" s="13" t="s">
        <v>3048</v>
      </c>
      <c r="I3509" s="13" t="s">
        <v>3047</v>
      </c>
      <c r="J3509" s="13">
        <v>0</v>
      </c>
      <c r="K3509" s="13" t="s">
        <v>3023</v>
      </c>
      <c r="L3509" s="13" t="s">
        <v>3028</v>
      </c>
      <c r="M3509" s="14">
        <v>79.2</v>
      </c>
      <c r="N3509" s="9">
        <v>10</v>
      </c>
      <c r="O3509" s="15">
        <v>41365</v>
      </c>
    </row>
    <row r="3510" spans="1:15" ht="12.75" customHeight="1" x14ac:dyDescent="0.25">
      <c r="A3510" s="13" t="s">
        <v>6902</v>
      </c>
      <c r="B3510" s="46" t="s">
        <v>10308</v>
      </c>
      <c r="C3510" s="35" t="s">
        <v>10309</v>
      </c>
      <c r="D3510" s="47">
        <v>20060070</v>
      </c>
      <c r="E3510" s="13" t="s">
        <v>10677</v>
      </c>
      <c r="F3510" s="13" t="s">
        <v>4939</v>
      </c>
      <c r="G3510" s="13" t="s">
        <v>4948</v>
      </c>
      <c r="H3510" s="13" t="s">
        <v>3048</v>
      </c>
      <c r="I3510" s="13" t="s">
        <v>3047</v>
      </c>
      <c r="J3510" s="13">
        <v>0</v>
      </c>
      <c r="K3510" s="13" t="s">
        <v>3023</v>
      </c>
      <c r="L3510" s="13" t="s">
        <v>3028</v>
      </c>
      <c r="M3510" s="14">
        <v>96</v>
      </c>
      <c r="N3510" s="9">
        <v>10</v>
      </c>
      <c r="O3510" s="15">
        <v>41365</v>
      </c>
    </row>
    <row r="3511" spans="1:15" ht="12.75" customHeight="1" x14ac:dyDescent="0.25">
      <c r="A3511" s="13" t="s">
        <v>6903</v>
      </c>
      <c r="B3511" s="46" t="s">
        <v>10312</v>
      </c>
      <c r="C3511" s="35" t="s">
        <v>10313</v>
      </c>
      <c r="D3511" s="47">
        <v>20020333</v>
      </c>
      <c r="E3511" s="13" t="s">
        <v>10677</v>
      </c>
      <c r="F3511" s="13" t="s">
        <v>4939</v>
      </c>
      <c r="G3511" s="13" t="s">
        <v>4948</v>
      </c>
      <c r="H3511" s="13" t="s">
        <v>3048</v>
      </c>
      <c r="I3511" s="13" t="s">
        <v>3047</v>
      </c>
      <c r="J3511" s="13">
        <v>0</v>
      </c>
      <c r="K3511" s="13" t="s">
        <v>3023</v>
      </c>
      <c r="L3511" s="13" t="s">
        <v>3028</v>
      </c>
      <c r="M3511" s="14">
        <v>24</v>
      </c>
      <c r="N3511" s="9">
        <v>10</v>
      </c>
      <c r="O3511" s="15">
        <v>41365</v>
      </c>
    </row>
    <row r="3512" spans="1:15" ht="12.75" customHeight="1" x14ac:dyDescent="0.25">
      <c r="A3512" s="13" t="s">
        <v>6904</v>
      </c>
      <c r="B3512" s="46" t="s">
        <v>10314</v>
      </c>
      <c r="C3512" s="35" t="s">
        <v>10315</v>
      </c>
      <c r="D3512" s="47">
        <v>20070225</v>
      </c>
      <c r="E3512" s="13" t="s">
        <v>10677</v>
      </c>
      <c r="F3512" s="13" t="s">
        <v>4939</v>
      </c>
      <c r="G3512" s="13" t="s">
        <v>4948</v>
      </c>
      <c r="H3512" s="13" t="s">
        <v>3048</v>
      </c>
      <c r="I3512" s="13" t="s">
        <v>3047</v>
      </c>
      <c r="J3512" s="13">
        <v>0</v>
      </c>
      <c r="K3512" s="13" t="s">
        <v>3023</v>
      </c>
      <c r="L3512" s="13" t="s">
        <v>3028</v>
      </c>
      <c r="M3512" s="14">
        <v>122.4</v>
      </c>
      <c r="N3512" s="9">
        <v>10</v>
      </c>
      <c r="O3512" s="15">
        <v>41365</v>
      </c>
    </row>
    <row r="3513" spans="1:15" ht="12.75" customHeight="1" x14ac:dyDescent="0.25">
      <c r="A3513" s="13" t="s">
        <v>6905</v>
      </c>
      <c r="B3513" s="46" t="s">
        <v>10316</v>
      </c>
      <c r="C3513" s="35" t="s">
        <v>10317</v>
      </c>
      <c r="D3513" s="47">
        <v>19940319</v>
      </c>
      <c r="E3513" s="13" t="s">
        <v>10677</v>
      </c>
      <c r="F3513" s="13" t="s">
        <v>4939</v>
      </c>
      <c r="G3513" s="13" t="s">
        <v>4948</v>
      </c>
      <c r="H3513" s="13" t="s">
        <v>3048</v>
      </c>
      <c r="I3513" s="13" t="s">
        <v>3047</v>
      </c>
      <c r="J3513" s="13">
        <v>0</v>
      </c>
      <c r="K3513" s="13" t="s">
        <v>3023</v>
      </c>
      <c r="L3513" s="13" t="s">
        <v>3028</v>
      </c>
      <c r="M3513" s="14">
        <v>1.6</v>
      </c>
      <c r="N3513" s="9">
        <v>10</v>
      </c>
      <c r="O3513" s="15">
        <v>41365</v>
      </c>
    </row>
    <row r="3514" spans="1:15" ht="12.75" customHeight="1" x14ac:dyDescent="0.25">
      <c r="A3514" s="13" t="s">
        <v>6906</v>
      </c>
      <c r="B3514" s="46" t="s">
        <v>10318</v>
      </c>
      <c r="C3514" s="35" t="s">
        <v>10319</v>
      </c>
      <c r="D3514" s="47">
        <v>20070548</v>
      </c>
      <c r="E3514" s="13" t="s">
        <v>10677</v>
      </c>
      <c r="F3514" s="13" t="s">
        <v>4939</v>
      </c>
      <c r="G3514" s="13" t="s">
        <v>4948</v>
      </c>
      <c r="H3514" s="13" t="s">
        <v>3048</v>
      </c>
      <c r="I3514" s="13" t="s">
        <v>3047</v>
      </c>
      <c r="J3514" s="13">
        <v>0</v>
      </c>
      <c r="K3514" s="13" t="s">
        <v>3023</v>
      </c>
      <c r="L3514" s="13" t="s">
        <v>3028</v>
      </c>
      <c r="M3514" s="14">
        <v>2.6627776000000001</v>
      </c>
      <c r="N3514" s="9">
        <v>10</v>
      </c>
      <c r="O3514" s="15">
        <v>41365</v>
      </c>
    </row>
    <row r="3515" spans="1:15" ht="12.75" customHeight="1" x14ac:dyDescent="0.25">
      <c r="A3515" s="13" t="s">
        <v>6907</v>
      </c>
      <c r="B3515" s="46" t="s">
        <v>10320</v>
      </c>
      <c r="C3515" s="35" t="s">
        <v>10321</v>
      </c>
      <c r="D3515" s="47">
        <v>19880478</v>
      </c>
      <c r="E3515" s="13" t="s">
        <v>10677</v>
      </c>
      <c r="F3515" s="13" t="s">
        <v>4939</v>
      </c>
      <c r="G3515" s="13" t="s">
        <v>4948</v>
      </c>
      <c r="H3515" s="13" t="s">
        <v>3048</v>
      </c>
      <c r="I3515" s="13" t="s">
        <v>3047</v>
      </c>
      <c r="J3515" s="13">
        <v>0</v>
      </c>
      <c r="K3515" s="13" t="s">
        <v>3023</v>
      </c>
      <c r="L3515" s="13" t="s">
        <v>3028</v>
      </c>
      <c r="M3515" s="14">
        <v>651.48</v>
      </c>
      <c r="N3515" s="9">
        <v>10</v>
      </c>
      <c r="O3515" s="15">
        <v>41365</v>
      </c>
    </row>
    <row r="3516" spans="1:15" ht="12.75" customHeight="1" x14ac:dyDescent="0.25">
      <c r="A3516" s="13" t="s">
        <v>6908</v>
      </c>
      <c r="B3516" s="46" t="s">
        <v>10322</v>
      </c>
      <c r="C3516" s="35" t="s">
        <v>10323</v>
      </c>
      <c r="D3516" s="47">
        <v>19940309</v>
      </c>
      <c r="E3516" s="13" t="s">
        <v>10677</v>
      </c>
      <c r="F3516" s="13" t="s">
        <v>4939</v>
      </c>
      <c r="G3516" s="13" t="s">
        <v>4948</v>
      </c>
      <c r="H3516" s="13" t="s">
        <v>3048</v>
      </c>
      <c r="I3516" s="13" t="s">
        <v>3047</v>
      </c>
      <c r="J3516" s="13">
        <v>0</v>
      </c>
      <c r="K3516" s="13" t="s">
        <v>3023</v>
      </c>
      <c r="L3516" s="13" t="s">
        <v>3028</v>
      </c>
      <c r="M3516" s="14">
        <v>1.6</v>
      </c>
      <c r="N3516" s="9">
        <v>10</v>
      </c>
      <c r="O3516" s="15">
        <v>41365</v>
      </c>
    </row>
    <row r="3517" spans="1:15" ht="12.75" customHeight="1" x14ac:dyDescent="0.25">
      <c r="A3517" s="13" t="s">
        <v>6909</v>
      </c>
      <c r="B3517" s="46" t="s">
        <v>10324</v>
      </c>
      <c r="C3517" s="35" t="s">
        <v>10325</v>
      </c>
      <c r="D3517" s="47">
        <v>19930295</v>
      </c>
      <c r="E3517" s="13" t="s">
        <v>10677</v>
      </c>
      <c r="F3517" s="13" t="s">
        <v>4939</v>
      </c>
      <c r="G3517" s="13" t="s">
        <v>4948</v>
      </c>
      <c r="H3517" s="13" t="s">
        <v>3048</v>
      </c>
      <c r="I3517" s="13" t="s">
        <v>3047</v>
      </c>
      <c r="J3517" s="13">
        <v>0</v>
      </c>
      <c r="K3517" s="13" t="s">
        <v>3023</v>
      </c>
      <c r="L3517" s="13" t="s">
        <v>3028</v>
      </c>
      <c r="M3517" s="14">
        <v>17.600000000000001</v>
      </c>
      <c r="N3517" s="9">
        <v>10</v>
      </c>
      <c r="O3517" s="15">
        <v>41365</v>
      </c>
    </row>
    <row r="3518" spans="1:15" ht="12.75" customHeight="1" x14ac:dyDescent="0.25">
      <c r="A3518" s="13" t="s">
        <v>6910</v>
      </c>
      <c r="B3518" s="46" t="s">
        <v>10326</v>
      </c>
      <c r="C3518" s="35" t="s">
        <v>10327</v>
      </c>
      <c r="D3518" s="47">
        <v>20060441</v>
      </c>
      <c r="E3518" s="13" t="s">
        <v>10677</v>
      </c>
      <c r="F3518" s="13" t="s">
        <v>4939</v>
      </c>
      <c r="G3518" s="13" t="s">
        <v>4948</v>
      </c>
      <c r="H3518" s="13" t="s">
        <v>3048</v>
      </c>
      <c r="I3518" s="13" t="s">
        <v>3047</v>
      </c>
      <c r="J3518" s="13">
        <v>0</v>
      </c>
      <c r="K3518" s="13" t="s">
        <v>3023</v>
      </c>
      <c r="L3518" s="13" t="s">
        <v>3028</v>
      </c>
      <c r="M3518" s="14">
        <v>110.696</v>
      </c>
      <c r="N3518" s="9">
        <v>10</v>
      </c>
      <c r="O3518" s="15">
        <v>41365</v>
      </c>
    </row>
    <row r="3519" spans="1:15" ht="12.75" customHeight="1" x14ac:dyDescent="0.25">
      <c r="A3519" s="13" t="s">
        <v>6911</v>
      </c>
      <c r="B3519" s="46" t="s">
        <v>10328</v>
      </c>
      <c r="C3519" s="35" t="s">
        <v>10329</v>
      </c>
      <c r="D3519" s="47">
        <v>19910211</v>
      </c>
      <c r="E3519" s="13" t="s">
        <v>10677</v>
      </c>
      <c r="F3519" s="13" t="s">
        <v>4939</v>
      </c>
      <c r="G3519" s="13" t="s">
        <v>4948</v>
      </c>
      <c r="H3519" s="13" t="s">
        <v>3048</v>
      </c>
      <c r="I3519" s="13" t="s">
        <v>3047</v>
      </c>
      <c r="J3519" s="13">
        <v>0</v>
      </c>
      <c r="K3519" s="13" t="s">
        <v>3023</v>
      </c>
      <c r="L3519" s="13" t="s">
        <v>3028</v>
      </c>
      <c r="M3519" s="14">
        <v>84.087999999999994</v>
      </c>
      <c r="N3519" s="9">
        <v>10</v>
      </c>
      <c r="O3519" s="15">
        <v>41365</v>
      </c>
    </row>
    <row r="3520" spans="1:15" ht="12.75" customHeight="1" x14ac:dyDescent="0.25">
      <c r="A3520" s="13" t="s">
        <v>6912</v>
      </c>
      <c r="B3520" s="46" t="s">
        <v>10330</v>
      </c>
      <c r="C3520" s="35" t="s">
        <v>10331</v>
      </c>
      <c r="D3520" s="47">
        <v>19900071</v>
      </c>
      <c r="E3520" s="13" t="s">
        <v>10677</v>
      </c>
      <c r="F3520" s="13" t="s">
        <v>4939</v>
      </c>
      <c r="G3520" s="13" t="s">
        <v>4948</v>
      </c>
      <c r="H3520" s="13" t="s">
        <v>3048</v>
      </c>
      <c r="I3520" s="13" t="s">
        <v>3047</v>
      </c>
      <c r="J3520" s="13">
        <v>0</v>
      </c>
      <c r="K3520" s="13" t="s">
        <v>3023</v>
      </c>
      <c r="L3520" s="13" t="s">
        <v>3028</v>
      </c>
      <c r="M3520" s="14">
        <v>2.4</v>
      </c>
      <c r="N3520" s="9">
        <v>10</v>
      </c>
      <c r="O3520" s="15">
        <v>41365</v>
      </c>
    </row>
    <row r="3521" spans="1:15" ht="12.75" customHeight="1" x14ac:dyDescent="0.25">
      <c r="A3521" s="13" t="s">
        <v>6913</v>
      </c>
      <c r="B3521" s="46" t="s">
        <v>10332</v>
      </c>
      <c r="C3521" s="35" t="s">
        <v>10331</v>
      </c>
      <c r="D3521" s="47">
        <v>19900193</v>
      </c>
      <c r="E3521" s="13" t="s">
        <v>10677</v>
      </c>
      <c r="F3521" s="13" t="s">
        <v>4939</v>
      </c>
      <c r="G3521" s="13" t="s">
        <v>4948</v>
      </c>
      <c r="H3521" s="13" t="s">
        <v>3048</v>
      </c>
      <c r="I3521" s="13" t="s">
        <v>3047</v>
      </c>
      <c r="J3521" s="13">
        <v>0</v>
      </c>
      <c r="K3521" s="13" t="s">
        <v>3023</v>
      </c>
      <c r="L3521" s="13" t="s">
        <v>3028</v>
      </c>
      <c r="M3521" s="14">
        <v>0.2</v>
      </c>
      <c r="N3521" s="9">
        <v>10</v>
      </c>
      <c r="O3521" s="15">
        <v>41365</v>
      </c>
    </row>
    <row r="3522" spans="1:15" ht="12.75" customHeight="1" x14ac:dyDescent="0.25">
      <c r="A3522" s="13" t="s">
        <v>6914</v>
      </c>
      <c r="B3522" s="46" t="s">
        <v>10333</v>
      </c>
      <c r="C3522" s="35" t="s">
        <v>10334</v>
      </c>
      <c r="D3522" s="47">
        <v>19960179</v>
      </c>
      <c r="E3522" s="13" t="s">
        <v>10677</v>
      </c>
      <c r="F3522" s="13" t="s">
        <v>4939</v>
      </c>
      <c r="G3522" s="13" t="s">
        <v>4948</v>
      </c>
      <c r="H3522" s="13" t="s">
        <v>3048</v>
      </c>
      <c r="I3522" s="13" t="s">
        <v>3047</v>
      </c>
      <c r="J3522" s="13">
        <v>0</v>
      </c>
      <c r="K3522" s="13" t="s">
        <v>3023</v>
      </c>
      <c r="L3522" s="13" t="s">
        <v>3028</v>
      </c>
      <c r="M3522" s="14">
        <v>2.4</v>
      </c>
      <c r="N3522" s="9">
        <v>10</v>
      </c>
      <c r="O3522" s="15">
        <v>41365</v>
      </c>
    </row>
    <row r="3523" spans="1:15" ht="12.75" customHeight="1" x14ac:dyDescent="0.25">
      <c r="A3523" s="13" t="s">
        <v>6915</v>
      </c>
      <c r="B3523" s="46" t="s">
        <v>10337</v>
      </c>
      <c r="C3523" s="35" t="s">
        <v>10338</v>
      </c>
      <c r="D3523" s="47">
        <v>19960433</v>
      </c>
      <c r="E3523" s="13" t="s">
        <v>10677</v>
      </c>
      <c r="F3523" s="13" t="s">
        <v>4939</v>
      </c>
      <c r="G3523" s="13" t="s">
        <v>4948</v>
      </c>
      <c r="H3523" s="13" t="s">
        <v>3048</v>
      </c>
      <c r="I3523" s="13" t="s">
        <v>3047</v>
      </c>
      <c r="J3523" s="13">
        <v>0</v>
      </c>
      <c r="K3523" s="13" t="s">
        <v>3023</v>
      </c>
      <c r="L3523" s="13" t="s">
        <v>3028</v>
      </c>
      <c r="M3523" s="14">
        <v>180.21298399999998</v>
      </c>
      <c r="N3523" s="9">
        <v>10</v>
      </c>
      <c r="O3523" s="15">
        <v>41365</v>
      </c>
    </row>
    <row r="3524" spans="1:15" ht="12.75" customHeight="1" x14ac:dyDescent="0.25">
      <c r="A3524" s="13" t="s">
        <v>6916</v>
      </c>
      <c r="B3524" s="46" t="s">
        <v>10339</v>
      </c>
      <c r="C3524" s="35" t="s">
        <v>10340</v>
      </c>
      <c r="D3524" s="47">
        <v>20090155</v>
      </c>
      <c r="E3524" s="13" t="s">
        <v>10677</v>
      </c>
      <c r="F3524" s="13" t="s">
        <v>4939</v>
      </c>
      <c r="G3524" s="13" t="s">
        <v>4948</v>
      </c>
      <c r="H3524" s="13" t="s">
        <v>3048</v>
      </c>
      <c r="I3524" s="13" t="s">
        <v>3047</v>
      </c>
      <c r="J3524" s="13">
        <v>0</v>
      </c>
      <c r="K3524" s="13" t="s">
        <v>3023</v>
      </c>
      <c r="L3524" s="13" t="s">
        <v>3028</v>
      </c>
      <c r="M3524" s="14">
        <v>128</v>
      </c>
      <c r="N3524" s="9">
        <v>10</v>
      </c>
      <c r="O3524" s="15">
        <v>41365</v>
      </c>
    </row>
    <row r="3525" spans="1:15" ht="12.75" customHeight="1" x14ac:dyDescent="0.25">
      <c r="A3525" s="13" t="s">
        <v>6917</v>
      </c>
      <c r="B3525" s="46" t="s">
        <v>10341</v>
      </c>
      <c r="C3525" s="35" t="s">
        <v>10342</v>
      </c>
      <c r="D3525" s="47">
        <v>19930251</v>
      </c>
      <c r="E3525" s="13" t="s">
        <v>10677</v>
      </c>
      <c r="F3525" s="13" t="s">
        <v>4939</v>
      </c>
      <c r="G3525" s="13" t="s">
        <v>4948</v>
      </c>
      <c r="H3525" s="13" t="s">
        <v>3048</v>
      </c>
      <c r="I3525" s="13" t="s">
        <v>3047</v>
      </c>
      <c r="J3525" s="13">
        <v>0</v>
      </c>
      <c r="K3525" s="13" t="s">
        <v>3023</v>
      </c>
      <c r="L3525" s="13" t="s">
        <v>3028</v>
      </c>
      <c r="M3525" s="14">
        <v>287.84800000000001</v>
      </c>
      <c r="N3525" s="9">
        <v>10</v>
      </c>
      <c r="O3525" s="15">
        <v>41365</v>
      </c>
    </row>
    <row r="3526" spans="1:15" ht="12.75" customHeight="1" x14ac:dyDescent="0.25">
      <c r="A3526" s="13" t="s">
        <v>6918</v>
      </c>
      <c r="B3526" s="46" t="s">
        <v>10345</v>
      </c>
      <c r="C3526" s="35" t="s">
        <v>10346</v>
      </c>
      <c r="D3526" s="47">
        <v>19890096</v>
      </c>
      <c r="E3526" s="13" t="s">
        <v>10677</v>
      </c>
      <c r="F3526" s="13" t="s">
        <v>4939</v>
      </c>
      <c r="G3526" s="13" t="s">
        <v>4948</v>
      </c>
      <c r="H3526" s="13" t="s">
        <v>3048</v>
      </c>
      <c r="I3526" s="13" t="s">
        <v>3047</v>
      </c>
      <c r="J3526" s="13">
        <v>0</v>
      </c>
      <c r="K3526" s="13" t="s">
        <v>3023</v>
      </c>
      <c r="L3526" s="13" t="s">
        <v>3028</v>
      </c>
      <c r="M3526" s="14">
        <v>18</v>
      </c>
      <c r="N3526" s="9">
        <v>10</v>
      </c>
      <c r="O3526" s="15">
        <v>41365</v>
      </c>
    </row>
    <row r="3527" spans="1:15" ht="12.75" customHeight="1" x14ac:dyDescent="0.25">
      <c r="A3527" s="13" t="s">
        <v>6919</v>
      </c>
      <c r="B3527" s="46" t="s">
        <v>10347</v>
      </c>
      <c r="C3527" s="35" t="s">
        <v>10348</v>
      </c>
      <c r="D3527" s="47">
        <v>19810028</v>
      </c>
      <c r="E3527" s="13" t="s">
        <v>10677</v>
      </c>
      <c r="F3527" s="13" t="s">
        <v>4939</v>
      </c>
      <c r="G3527" s="13" t="s">
        <v>4948</v>
      </c>
      <c r="H3527" s="13" t="s">
        <v>3048</v>
      </c>
      <c r="I3527" s="13" t="s">
        <v>3047</v>
      </c>
      <c r="J3527" s="13">
        <v>0</v>
      </c>
      <c r="K3527" s="13" t="s">
        <v>3023</v>
      </c>
      <c r="L3527" s="13" t="s">
        <v>3028</v>
      </c>
      <c r="M3527" s="14">
        <v>343.78360799999996</v>
      </c>
      <c r="N3527" s="9">
        <v>10</v>
      </c>
      <c r="O3527" s="15">
        <v>41365</v>
      </c>
    </row>
    <row r="3528" spans="1:15" ht="12.75" customHeight="1" x14ac:dyDescent="0.25">
      <c r="A3528" s="13" t="s">
        <v>6920</v>
      </c>
      <c r="B3528" s="46" t="s">
        <v>10349</v>
      </c>
      <c r="C3528" s="35" t="s">
        <v>10350</v>
      </c>
      <c r="D3528" s="47">
        <v>19850197</v>
      </c>
      <c r="E3528" s="13" t="s">
        <v>10677</v>
      </c>
      <c r="F3528" s="13" t="s">
        <v>4939</v>
      </c>
      <c r="G3528" s="13" t="s">
        <v>4948</v>
      </c>
      <c r="H3528" s="13" t="s">
        <v>3048</v>
      </c>
      <c r="I3528" s="13" t="s">
        <v>3047</v>
      </c>
      <c r="J3528" s="13">
        <v>0</v>
      </c>
      <c r="K3528" s="13" t="s">
        <v>3023</v>
      </c>
      <c r="L3528" s="13" t="s">
        <v>3028</v>
      </c>
      <c r="M3528" s="14">
        <v>4</v>
      </c>
      <c r="N3528" s="9">
        <v>10</v>
      </c>
      <c r="O3528" s="15">
        <v>41365</v>
      </c>
    </row>
    <row r="3529" spans="1:15" ht="12.75" customHeight="1" x14ac:dyDescent="0.25">
      <c r="A3529" s="13" t="s">
        <v>6921</v>
      </c>
      <c r="B3529" s="46" t="s">
        <v>10351</v>
      </c>
      <c r="C3529" s="35" t="s">
        <v>10352</v>
      </c>
      <c r="D3529" s="47">
        <v>19940243</v>
      </c>
      <c r="E3529" s="13" t="s">
        <v>10677</v>
      </c>
      <c r="F3529" s="13" t="s">
        <v>4939</v>
      </c>
      <c r="G3529" s="13" t="s">
        <v>4948</v>
      </c>
      <c r="H3529" s="13" t="s">
        <v>3048</v>
      </c>
      <c r="I3529" s="13" t="s">
        <v>3047</v>
      </c>
      <c r="J3529" s="13">
        <v>0</v>
      </c>
      <c r="K3529" s="13" t="s">
        <v>3023</v>
      </c>
      <c r="L3529" s="13" t="s">
        <v>3028</v>
      </c>
      <c r="M3529" s="14">
        <v>111.26606399999999</v>
      </c>
      <c r="N3529" s="9">
        <v>10</v>
      </c>
      <c r="O3529" s="15">
        <v>41365</v>
      </c>
    </row>
    <row r="3530" spans="1:15" ht="12.75" customHeight="1" x14ac:dyDescent="0.25">
      <c r="A3530" s="13" t="s">
        <v>6922</v>
      </c>
      <c r="B3530" s="46" t="s">
        <v>10353</v>
      </c>
      <c r="C3530" s="35" t="s">
        <v>10354</v>
      </c>
      <c r="D3530" s="47">
        <v>19880585</v>
      </c>
      <c r="E3530" s="13" t="s">
        <v>10677</v>
      </c>
      <c r="F3530" s="13" t="s">
        <v>4939</v>
      </c>
      <c r="G3530" s="13" t="s">
        <v>4948</v>
      </c>
      <c r="H3530" s="13" t="s">
        <v>3048</v>
      </c>
      <c r="I3530" s="13" t="s">
        <v>3047</v>
      </c>
      <c r="J3530" s="13">
        <v>0</v>
      </c>
      <c r="K3530" s="13" t="s">
        <v>3023</v>
      </c>
      <c r="L3530" s="13" t="s">
        <v>3028</v>
      </c>
      <c r="M3530" s="14">
        <v>6419.1959999999999</v>
      </c>
      <c r="N3530" s="9">
        <v>10</v>
      </c>
      <c r="O3530" s="15">
        <v>41365</v>
      </c>
    </row>
    <row r="3531" spans="1:15" ht="12.75" customHeight="1" x14ac:dyDescent="0.25">
      <c r="A3531" s="13" t="s">
        <v>6923</v>
      </c>
      <c r="B3531" s="46" t="s">
        <v>10355</v>
      </c>
      <c r="C3531" s="35" t="s">
        <v>10356</v>
      </c>
      <c r="D3531" s="47">
        <v>20080105</v>
      </c>
      <c r="E3531" s="13" t="s">
        <v>10677</v>
      </c>
      <c r="F3531" s="13" t="s">
        <v>4939</v>
      </c>
      <c r="G3531" s="13" t="s">
        <v>4948</v>
      </c>
      <c r="H3531" s="13" t="s">
        <v>3048</v>
      </c>
      <c r="I3531" s="13" t="s">
        <v>3047</v>
      </c>
      <c r="J3531" s="13">
        <v>0</v>
      </c>
      <c r="K3531" s="13" t="s">
        <v>3023</v>
      </c>
      <c r="L3531" s="13" t="s">
        <v>3028</v>
      </c>
      <c r="M3531" s="14">
        <v>586.02</v>
      </c>
      <c r="N3531" s="9">
        <v>10</v>
      </c>
      <c r="O3531" s="15">
        <v>42095</v>
      </c>
    </row>
    <row r="3532" spans="1:15" ht="12.75" customHeight="1" x14ac:dyDescent="0.25">
      <c r="A3532" s="13" t="s">
        <v>6924</v>
      </c>
      <c r="B3532" s="46" t="s">
        <v>10357</v>
      </c>
      <c r="C3532" s="35" t="s">
        <v>10358</v>
      </c>
      <c r="D3532" s="47">
        <v>19880587</v>
      </c>
      <c r="E3532" s="13" t="s">
        <v>10677</v>
      </c>
      <c r="F3532" s="13" t="s">
        <v>4939</v>
      </c>
      <c r="G3532" s="13" t="s">
        <v>4948</v>
      </c>
      <c r="H3532" s="13" t="s">
        <v>3048</v>
      </c>
      <c r="I3532" s="13" t="s">
        <v>3047</v>
      </c>
      <c r="J3532" s="13">
        <v>0</v>
      </c>
      <c r="K3532" s="13" t="s">
        <v>3023</v>
      </c>
      <c r="L3532" s="13" t="s">
        <v>3028</v>
      </c>
      <c r="M3532" s="14">
        <v>847.66</v>
      </c>
      <c r="N3532" s="9">
        <v>10</v>
      </c>
      <c r="O3532" s="15">
        <v>42095</v>
      </c>
    </row>
    <row r="3533" spans="1:15" ht="12.75" customHeight="1" x14ac:dyDescent="0.25">
      <c r="A3533" s="13" t="s">
        <v>6925</v>
      </c>
      <c r="B3533" s="46" t="s">
        <v>10359</v>
      </c>
      <c r="C3533" s="35" t="s">
        <v>10360</v>
      </c>
      <c r="D3533" s="47">
        <v>20080074</v>
      </c>
      <c r="E3533" s="13" t="s">
        <v>10677</v>
      </c>
      <c r="F3533" s="13" t="s">
        <v>4939</v>
      </c>
      <c r="G3533" s="13" t="s">
        <v>4948</v>
      </c>
      <c r="H3533" s="13" t="s">
        <v>3048</v>
      </c>
      <c r="I3533" s="13" t="s">
        <v>3047</v>
      </c>
      <c r="J3533" s="13">
        <v>0</v>
      </c>
      <c r="K3533" s="13" t="s">
        <v>3023</v>
      </c>
      <c r="L3533" s="13" t="s">
        <v>3028</v>
      </c>
      <c r="M3533" s="14">
        <v>154.44999999999999</v>
      </c>
      <c r="N3533" s="9">
        <v>10</v>
      </c>
      <c r="O3533" s="15">
        <v>42095</v>
      </c>
    </row>
    <row r="3534" spans="1:15" ht="12.75" customHeight="1" x14ac:dyDescent="0.25">
      <c r="A3534" s="13" t="s">
        <v>6926</v>
      </c>
      <c r="B3534" s="46" t="s">
        <v>10361</v>
      </c>
      <c r="C3534" s="35" t="s">
        <v>10362</v>
      </c>
      <c r="D3534" s="47">
        <v>20130093</v>
      </c>
      <c r="E3534" s="13" t="s">
        <v>10677</v>
      </c>
      <c r="F3534" s="13" t="s">
        <v>4939</v>
      </c>
      <c r="G3534" s="13" t="s">
        <v>4948</v>
      </c>
      <c r="H3534" s="13" t="s">
        <v>3048</v>
      </c>
      <c r="I3534" s="13" t="s">
        <v>3047</v>
      </c>
      <c r="J3534" s="13">
        <v>0</v>
      </c>
      <c r="K3534" s="13" t="s">
        <v>3023</v>
      </c>
      <c r="L3534" s="13" t="s">
        <v>3028</v>
      </c>
      <c r="M3534" s="14">
        <v>216.8</v>
      </c>
      <c r="N3534" s="9">
        <v>10</v>
      </c>
      <c r="O3534" s="15">
        <v>41365</v>
      </c>
    </row>
    <row r="3535" spans="1:15" ht="12.75" customHeight="1" x14ac:dyDescent="0.25">
      <c r="A3535" s="13" t="s">
        <v>6927</v>
      </c>
      <c r="B3535" s="46" t="s">
        <v>10363</v>
      </c>
      <c r="C3535" s="35" t="s">
        <v>10364</v>
      </c>
      <c r="D3535" s="47">
        <v>20150026</v>
      </c>
      <c r="E3535" s="13" t="s">
        <v>10677</v>
      </c>
      <c r="F3535" s="13" t="s">
        <v>4939</v>
      </c>
      <c r="G3535" s="13" t="s">
        <v>4948</v>
      </c>
      <c r="H3535" s="13" t="s">
        <v>3048</v>
      </c>
      <c r="I3535" s="13" t="s">
        <v>3047</v>
      </c>
      <c r="J3535" s="13">
        <v>0</v>
      </c>
      <c r="K3535" s="13" t="s">
        <v>3023</v>
      </c>
      <c r="L3535" s="13" t="s">
        <v>3028</v>
      </c>
      <c r="M3535" s="14">
        <v>2250.0509999999999</v>
      </c>
      <c r="N3535" s="9">
        <v>10</v>
      </c>
      <c r="O3535" s="15">
        <v>42095</v>
      </c>
    </row>
    <row r="3536" spans="1:15" ht="12.75" customHeight="1" x14ac:dyDescent="0.25">
      <c r="A3536" s="13" t="s">
        <v>6928</v>
      </c>
      <c r="B3536" s="46" t="s">
        <v>10365</v>
      </c>
      <c r="C3536" s="35" t="s">
        <v>10366</v>
      </c>
      <c r="D3536" s="47">
        <v>20050748</v>
      </c>
      <c r="E3536" s="13" t="s">
        <v>10677</v>
      </c>
      <c r="F3536" s="13" t="s">
        <v>4939</v>
      </c>
      <c r="G3536" s="13" t="s">
        <v>4948</v>
      </c>
      <c r="H3536" s="13" t="s">
        <v>3048</v>
      </c>
      <c r="I3536" s="13" t="s">
        <v>3047</v>
      </c>
      <c r="J3536" s="13">
        <v>0</v>
      </c>
      <c r="K3536" s="13" t="s">
        <v>3023</v>
      </c>
      <c r="L3536" s="13" t="s">
        <v>3028</v>
      </c>
      <c r="M3536" s="14">
        <v>185.57599999999999</v>
      </c>
      <c r="N3536" s="9">
        <v>10</v>
      </c>
      <c r="O3536" s="15">
        <v>41365</v>
      </c>
    </row>
    <row r="3537" spans="1:15" ht="12.75" customHeight="1" x14ac:dyDescent="0.25">
      <c r="A3537" s="13" t="s">
        <v>6929</v>
      </c>
      <c r="B3537" s="46" t="s">
        <v>10372</v>
      </c>
      <c r="C3537" s="35" t="s">
        <v>10373</v>
      </c>
      <c r="D3537" s="47">
        <v>19940217</v>
      </c>
      <c r="E3537" s="13" t="s">
        <v>10677</v>
      </c>
      <c r="F3537" s="13" t="s">
        <v>4939</v>
      </c>
      <c r="G3537" s="13" t="s">
        <v>4948</v>
      </c>
      <c r="H3537" s="13" t="s">
        <v>3048</v>
      </c>
      <c r="I3537" s="13" t="s">
        <v>3047</v>
      </c>
      <c r="J3537" s="13">
        <v>0</v>
      </c>
      <c r="K3537" s="13" t="s">
        <v>3023</v>
      </c>
      <c r="L3537" s="13" t="s">
        <v>3028</v>
      </c>
      <c r="M3537" s="14">
        <v>1.6</v>
      </c>
      <c r="N3537" s="9">
        <v>10</v>
      </c>
      <c r="O3537" s="15">
        <v>41365</v>
      </c>
    </row>
    <row r="3538" spans="1:15" ht="12.75" customHeight="1" x14ac:dyDescent="0.25">
      <c r="A3538" s="13" t="s">
        <v>6930</v>
      </c>
      <c r="B3538" s="46" t="s">
        <v>10374</v>
      </c>
      <c r="C3538" s="35" t="s">
        <v>10375</v>
      </c>
      <c r="D3538" s="47">
        <v>20070545</v>
      </c>
      <c r="E3538" s="13" t="s">
        <v>10677</v>
      </c>
      <c r="F3538" s="13" t="s">
        <v>4939</v>
      </c>
      <c r="G3538" s="13" t="s">
        <v>4948</v>
      </c>
      <c r="H3538" s="13" t="s">
        <v>3048</v>
      </c>
      <c r="I3538" s="13" t="s">
        <v>3047</v>
      </c>
      <c r="J3538" s="13">
        <v>0</v>
      </c>
      <c r="K3538" s="13" t="s">
        <v>3023</v>
      </c>
      <c r="L3538" s="13" t="s">
        <v>3028</v>
      </c>
      <c r="M3538" s="14">
        <v>78.489999999999995</v>
      </c>
      <c r="N3538" s="9">
        <v>10</v>
      </c>
      <c r="O3538" s="15">
        <v>42095</v>
      </c>
    </row>
    <row r="3539" spans="1:15" ht="12.75" customHeight="1" x14ac:dyDescent="0.25">
      <c r="A3539" s="13" t="s">
        <v>6931</v>
      </c>
      <c r="B3539" s="46" t="s">
        <v>10376</v>
      </c>
      <c r="C3539" s="35" t="s">
        <v>10377</v>
      </c>
      <c r="D3539" s="47">
        <v>19760288</v>
      </c>
      <c r="E3539" s="13" t="s">
        <v>10677</v>
      </c>
      <c r="F3539" s="13" t="s">
        <v>4939</v>
      </c>
      <c r="G3539" s="13" t="s">
        <v>4948</v>
      </c>
      <c r="H3539" s="13" t="s">
        <v>3048</v>
      </c>
      <c r="I3539" s="13" t="s">
        <v>3047</v>
      </c>
      <c r="J3539" s="13">
        <v>0</v>
      </c>
      <c r="K3539" s="13" t="s">
        <v>3023</v>
      </c>
      <c r="L3539" s="13" t="s">
        <v>3028</v>
      </c>
      <c r="M3539" s="14">
        <v>13.919999999999998</v>
      </c>
      <c r="N3539" s="9">
        <v>10</v>
      </c>
      <c r="O3539" s="15">
        <v>41365</v>
      </c>
    </row>
    <row r="3540" spans="1:15" ht="12.75" customHeight="1" x14ac:dyDescent="0.25">
      <c r="A3540" s="13" t="s">
        <v>6932</v>
      </c>
      <c r="B3540" s="46" t="s">
        <v>10378</v>
      </c>
      <c r="C3540" s="35" t="s">
        <v>10379</v>
      </c>
      <c r="D3540" s="47">
        <v>19910041</v>
      </c>
      <c r="E3540" s="13" t="s">
        <v>10677</v>
      </c>
      <c r="F3540" s="13" t="s">
        <v>4939</v>
      </c>
      <c r="G3540" s="13" t="s">
        <v>4948</v>
      </c>
      <c r="H3540" s="13" t="s">
        <v>3048</v>
      </c>
      <c r="I3540" s="13" t="s">
        <v>3047</v>
      </c>
      <c r="J3540" s="13">
        <v>0</v>
      </c>
      <c r="K3540" s="13" t="s">
        <v>3023</v>
      </c>
      <c r="L3540" s="13" t="s">
        <v>3028</v>
      </c>
      <c r="M3540" s="14">
        <v>10.576000000000001</v>
      </c>
      <c r="N3540" s="9">
        <v>10</v>
      </c>
      <c r="O3540" s="15">
        <v>41365</v>
      </c>
    </row>
    <row r="3541" spans="1:15" ht="12.75" customHeight="1" x14ac:dyDescent="0.25">
      <c r="A3541" s="13" t="s">
        <v>6933</v>
      </c>
      <c r="B3541" s="46" t="s">
        <v>10380</v>
      </c>
      <c r="C3541" s="35" t="s">
        <v>10381</v>
      </c>
      <c r="D3541" s="47">
        <v>20050682</v>
      </c>
      <c r="E3541" s="13" t="s">
        <v>10677</v>
      </c>
      <c r="F3541" s="13" t="s">
        <v>4939</v>
      </c>
      <c r="G3541" s="13" t="s">
        <v>4948</v>
      </c>
      <c r="H3541" s="13" t="s">
        <v>3048</v>
      </c>
      <c r="I3541" s="13" t="s">
        <v>3047</v>
      </c>
      <c r="J3541" s="13">
        <v>0</v>
      </c>
      <c r="K3541" s="13" t="s">
        <v>3023</v>
      </c>
      <c r="L3541" s="13" t="s">
        <v>3028</v>
      </c>
      <c r="M3541" s="14">
        <v>171.2</v>
      </c>
      <c r="N3541" s="9">
        <v>10</v>
      </c>
      <c r="O3541" s="15">
        <v>41365</v>
      </c>
    </row>
    <row r="3542" spans="1:15" ht="12.75" customHeight="1" x14ac:dyDescent="0.25">
      <c r="A3542" s="13" t="s">
        <v>6934</v>
      </c>
      <c r="B3542" s="46" t="s">
        <v>10382</v>
      </c>
      <c r="C3542" s="35" t="s">
        <v>10383</v>
      </c>
      <c r="D3542" s="47">
        <v>19950374</v>
      </c>
      <c r="E3542" s="13" t="s">
        <v>10677</v>
      </c>
      <c r="F3542" s="13" t="s">
        <v>4939</v>
      </c>
      <c r="G3542" s="13" t="s">
        <v>4948</v>
      </c>
      <c r="H3542" s="13" t="s">
        <v>3048</v>
      </c>
      <c r="I3542" s="13" t="s">
        <v>3047</v>
      </c>
      <c r="J3542" s="13">
        <v>0</v>
      </c>
      <c r="K3542" s="13" t="s">
        <v>3023</v>
      </c>
      <c r="L3542" s="13" t="s">
        <v>3028</v>
      </c>
      <c r="M3542" s="14">
        <v>537.21538080000005</v>
      </c>
      <c r="N3542" s="9">
        <v>10</v>
      </c>
      <c r="O3542" s="15">
        <v>42461</v>
      </c>
    </row>
    <row r="3543" spans="1:15" ht="12.75" customHeight="1" x14ac:dyDescent="0.25">
      <c r="A3543" s="13" t="s">
        <v>6935</v>
      </c>
      <c r="B3543" s="46" t="s">
        <v>10384</v>
      </c>
      <c r="C3543" s="35" t="s">
        <v>10385</v>
      </c>
      <c r="D3543" s="47">
        <v>19950126</v>
      </c>
      <c r="E3543" s="13" t="s">
        <v>10677</v>
      </c>
      <c r="F3543" s="13" t="s">
        <v>4939</v>
      </c>
      <c r="G3543" s="13" t="s">
        <v>4948</v>
      </c>
      <c r="H3543" s="13" t="s">
        <v>3048</v>
      </c>
      <c r="I3543" s="13" t="s">
        <v>3047</v>
      </c>
      <c r="J3543" s="13">
        <v>0</v>
      </c>
      <c r="K3543" s="13" t="s">
        <v>3023</v>
      </c>
      <c r="L3543" s="13" t="s">
        <v>3028</v>
      </c>
      <c r="M3543" s="14">
        <v>0.8</v>
      </c>
      <c r="N3543" s="9">
        <v>10</v>
      </c>
      <c r="O3543" s="15">
        <v>41365</v>
      </c>
    </row>
    <row r="3544" spans="1:15" ht="12.75" customHeight="1" x14ac:dyDescent="0.25">
      <c r="A3544" s="13" t="s">
        <v>6936</v>
      </c>
      <c r="B3544" s="46" t="s">
        <v>10386</v>
      </c>
      <c r="C3544" s="35" t="s">
        <v>10387</v>
      </c>
      <c r="D3544" s="47">
        <v>19870090</v>
      </c>
      <c r="E3544" s="13" t="s">
        <v>10677</v>
      </c>
      <c r="F3544" s="13" t="s">
        <v>4939</v>
      </c>
      <c r="G3544" s="13" t="s">
        <v>4948</v>
      </c>
      <c r="H3544" s="13" t="s">
        <v>3048</v>
      </c>
      <c r="I3544" s="13" t="s">
        <v>3047</v>
      </c>
      <c r="J3544" s="13">
        <v>0</v>
      </c>
      <c r="K3544" s="13" t="s">
        <v>3023</v>
      </c>
      <c r="L3544" s="13" t="s">
        <v>3028</v>
      </c>
      <c r="M3544" s="14">
        <v>4</v>
      </c>
      <c r="N3544" s="9">
        <v>10</v>
      </c>
      <c r="O3544" s="15">
        <v>41365</v>
      </c>
    </row>
    <row r="3545" spans="1:15" ht="12.75" customHeight="1" x14ac:dyDescent="0.25">
      <c r="A3545" s="13" t="s">
        <v>6937</v>
      </c>
      <c r="B3545" s="46" t="s">
        <v>10388</v>
      </c>
      <c r="C3545" s="35" t="s">
        <v>10389</v>
      </c>
      <c r="D3545" s="47">
        <v>19870088</v>
      </c>
      <c r="E3545" s="13" t="s">
        <v>10677</v>
      </c>
      <c r="F3545" s="13" t="s">
        <v>4939</v>
      </c>
      <c r="G3545" s="13" t="s">
        <v>4948</v>
      </c>
      <c r="H3545" s="13" t="s">
        <v>3048</v>
      </c>
      <c r="I3545" s="13" t="s">
        <v>3047</v>
      </c>
      <c r="J3545" s="13">
        <v>0</v>
      </c>
      <c r="K3545" s="13" t="s">
        <v>3023</v>
      </c>
      <c r="L3545" s="13" t="s">
        <v>3028</v>
      </c>
      <c r="M3545" s="14">
        <v>8</v>
      </c>
      <c r="N3545" s="9">
        <v>10</v>
      </c>
      <c r="O3545" s="15">
        <v>41365</v>
      </c>
    </row>
    <row r="3546" spans="1:15" ht="12.75" customHeight="1" x14ac:dyDescent="0.25">
      <c r="A3546" s="13" t="s">
        <v>6938</v>
      </c>
      <c r="B3546" s="46" t="s">
        <v>10390</v>
      </c>
      <c r="C3546" s="35" t="s">
        <v>10391</v>
      </c>
      <c r="D3546" s="47">
        <v>19890085</v>
      </c>
      <c r="E3546" s="13" t="s">
        <v>10677</v>
      </c>
      <c r="F3546" s="13" t="s">
        <v>4939</v>
      </c>
      <c r="G3546" s="13" t="s">
        <v>4948</v>
      </c>
      <c r="H3546" s="13" t="s">
        <v>3048</v>
      </c>
      <c r="I3546" s="13" t="s">
        <v>3047</v>
      </c>
      <c r="J3546" s="13">
        <v>0</v>
      </c>
      <c r="K3546" s="13" t="s">
        <v>3023</v>
      </c>
      <c r="L3546" s="13" t="s">
        <v>3028</v>
      </c>
      <c r="M3546" s="14">
        <v>48</v>
      </c>
      <c r="N3546" s="9">
        <v>10</v>
      </c>
      <c r="O3546" s="15">
        <v>41365</v>
      </c>
    </row>
    <row r="3547" spans="1:15" ht="12.75" customHeight="1" x14ac:dyDescent="0.25">
      <c r="A3547" s="13" t="s">
        <v>6939</v>
      </c>
      <c r="B3547" s="46" t="s">
        <v>10390</v>
      </c>
      <c r="C3547" s="35" t="s">
        <v>10391</v>
      </c>
      <c r="D3547" s="47">
        <v>19910012</v>
      </c>
      <c r="E3547" s="13" t="s">
        <v>10677</v>
      </c>
      <c r="F3547" s="13" t="s">
        <v>4939</v>
      </c>
      <c r="G3547" s="13" t="s">
        <v>4948</v>
      </c>
      <c r="H3547" s="13" t="s">
        <v>3048</v>
      </c>
      <c r="I3547" s="13" t="s">
        <v>3047</v>
      </c>
      <c r="J3547" s="13">
        <v>0</v>
      </c>
      <c r="K3547" s="13" t="s">
        <v>3023</v>
      </c>
      <c r="L3547" s="13" t="s">
        <v>3028</v>
      </c>
      <c r="M3547" s="14">
        <v>96.903999999999996</v>
      </c>
      <c r="N3547" s="9">
        <v>10</v>
      </c>
      <c r="O3547" s="15">
        <v>41365</v>
      </c>
    </row>
    <row r="3548" spans="1:15" ht="12.75" customHeight="1" x14ac:dyDescent="0.25">
      <c r="A3548" s="13" t="s">
        <v>6940</v>
      </c>
      <c r="B3548" s="46" t="s">
        <v>10390</v>
      </c>
      <c r="C3548" s="35" t="s">
        <v>10391</v>
      </c>
      <c r="D3548" s="47">
        <v>19940049</v>
      </c>
      <c r="E3548" s="13" t="s">
        <v>10677</v>
      </c>
      <c r="F3548" s="13" t="s">
        <v>4939</v>
      </c>
      <c r="G3548" s="13" t="s">
        <v>4948</v>
      </c>
      <c r="H3548" s="13" t="s">
        <v>3048</v>
      </c>
      <c r="I3548" s="13" t="s">
        <v>3047</v>
      </c>
      <c r="J3548" s="13">
        <v>0</v>
      </c>
      <c r="K3548" s="13" t="s">
        <v>3023</v>
      </c>
      <c r="L3548" s="13" t="s">
        <v>3028</v>
      </c>
      <c r="M3548" s="14">
        <v>48</v>
      </c>
      <c r="N3548" s="9">
        <v>10</v>
      </c>
      <c r="O3548" s="15">
        <v>41365</v>
      </c>
    </row>
    <row r="3549" spans="1:15" ht="12.75" customHeight="1" x14ac:dyDescent="0.25">
      <c r="A3549" s="13" t="s">
        <v>6941</v>
      </c>
      <c r="B3549" s="46" t="s">
        <v>10390</v>
      </c>
      <c r="C3549" s="35" t="s">
        <v>10391</v>
      </c>
      <c r="D3549" s="47">
        <v>19940073</v>
      </c>
      <c r="E3549" s="13" t="s">
        <v>10677</v>
      </c>
      <c r="F3549" s="13" t="s">
        <v>4939</v>
      </c>
      <c r="G3549" s="13" t="s">
        <v>4948</v>
      </c>
      <c r="H3549" s="13" t="s">
        <v>3048</v>
      </c>
      <c r="I3549" s="13" t="s">
        <v>3047</v>
      </c>
      <c r="J3549" s="13">
        <v>0</v>
      </c>
      <c r="K3549" s="13" t="s">
        <v>3023</v>
      </c>
      <c r="L3549" s="13" t="s">
        <v>3028</v>
      </c>
      <c r="M3549" s="14">
        <v>682.024</v>
      </c>
      <c r="N3549" s="9">
        <v>10</v>
      </c>
      <c r="O3549" s="15">
        <v>41365</v>
      </c>
    </row>
    <row r="3550" spans="1:15" ht="12.75" customHeight="1" x14ac:dyDescent="0.25">
      <c r="A3550" s="13" t="s">
        <v>6942</v>
      </c>
      <c r="B3550" s="46" t="s">
        <v>10392</v>
      </c>
      <c r="C3550" s="35" t="s">
        <v>10393</v>
      </c>
      <c r="D3550" s="47">
        <v>19880147</v>
      </c>
      <c r="E3550" s="13" t="s">
        <v>10677</v>
      </c>
      <c r="F3550" s="13" t="s">
        <v>4939</v>
      </c>
      <c r="G3550" s="13" t="s">
        <v>4948</v>
      </c>
      <c r="H3550" s="13" t="s">
        <v>3048</v>
      </c>
      <c r="I3550" s="13" t="s">
        <v>3047</v>
      </c>
      <c r="J3550" s="13">
        <v>0</v>
      </c>
      <c r="K3550" s="13" t="s">
        <v>3023</v>
      </c>
      <c r="L3550" s="13" t="s">
        <v>3028</v>
      </c>
      <c r="M3550" s="14">
        <v>1052.27</v>
      </c>
      <c r="N3550" s="9">
        <v>10</v>
      </c>
      <c r="O3550" s="15">
        <v>42095</v>
      </c>
    </row>
    <row r="3551" spans="1:15" ht="12.75" customHeight="1" x14ac:dyDescent="0.25">
      <c r="A3551" s="13" t="s">
        <v>6943</v>
      </c>
      <c r="B3551" s="46" t="s">
        <v>10394</v>
      </c>
      <c r="C3551" s="35" t="s">
        <v>12380</v>
      </c>
      <c r="D3551" s="47">
        <v>19790001</v>
      </c>
      <c r="E3551" s="13" t="s">
        <v>10677</v>
      </c>
      <c r="F3551" s="13" t="s">
        <v>4939</v>
      </c>
      <c r="G3551" s="13" t="s">
        <v>4948</v>
      </c>
      <c r="H3551" s="13" t="s">
        <v>3048</v>
      </c>
      <c r="I3551" s="13" t="s">
        <v>3047</v>
      </c>
      <c r="J3551" s="13">
        <v>0</v>
      </c>
      <c r="K3551" s="13" t="s">
        <v>3023</v>
      </c>
      <c r="L3551" s="13" t="s">
        <v>3028</v>
      </c>
      <c r="M3551" s="14">
        <v>235.65581760000001</v>
      </c>
      <c r="N3551" s="9">
        <v>10</v>
      </c>
      <c r="O3551" s="15">
        <v>41365</v>
      </c>
    </row>
    <row r="3552" spans="1:15" ht="12.75" customHeight="1" x14ac:dyDescent="0.25">
      <c r="A3552" s="13" t="s">
        <v>6944</v>
      </c>
      <c r="B3552" s="46" t="s">
        <v>10395</v>
      </c>
      <c r="C3552" s="35" t="s">
        <v>10396</v>
      </c>
      <c r="D3552" s="47">
        <v>19850123</v>
      </c>
      <c r="E3552" s="13" t="s">
        <v>10677</v>
      </c>
      <c r="F3552" s="13" t="s">
        <v>4939</v>
      </c>
      <c r="G3552" s="13" t="s">
        <v>4948</v>
      </c>
      <c r="H3552" s="13" t="s">
        <v>3048</v>
      </c>
      <c r="I3552" s="13" t="s">
        <v>3047</v>
      </c>
      <c r="J3552" s="13">
        <v>0</v>
      </c>
      <c r="K3552" s="13" t="s">
        <v>3023</v>
      </c>
      <c r="L3552" s="13" t="s">
        <v>3028</v>
      </c>
      <c r="M3552" s="14">
        <v>6.36</v>
      </c>
      <c r="N3552" s="9">
        <v>10</v>
      </c>
      <c r="O3552" s="15">
        <v>41365</v>
      </c>
    </row>
    <row r="3553" spans="1:15" ht="12.75" customHeight="1" x14ac:dyDescent="0.25">
      <c r="A3553" s="13" t="s">
        <v>6945</v>
      </c>
      <c r="B3553" s="46" t="s">
        <v>10397</v>
      </c>
      <c r="C3553" s="35" t="s">
        <v>10396</v>
      </c>
      <c r="D3553" s="47">
        <v>19950026</v>
      </c>
      <c r="E3553" s="13" t="s">
        <v>10677</v>
      </c>
      <c r="F3553" s="13" t="s">
        <v>4939</v>
      </c>
      <c r="G3553" s="13" t="s">
        <v>4948</v>
      </c>
      <c r="H3553" s="13" t="s">
        <v>3048</v>
      </c>
      <c r="I3553" s="13" t="s">
        <v>3047</v>
      </c>
      <c r="J3553" s="13">
        <v>0</v>
      </c>
      <c r="K3553" s="13" t="s">
        <v>3023</v>
      </c>
      <c r="L3553" s="13" t="s">
        <v>3028</v>
      </c>
      <c r="M3553" s="14">
        <v>10.8</v>
      </c>
      <c r="N3553" s="9">
        <v>10</v>
      </c>
      <c r="O3553" s="15">
        <v>41365</v>
      </c>
    </row>
    <row r="3554" spans="1:15" ht="12.75" customHeight="1" x14ac:dyDescent="0.25">
      <c r="A3554" s="13" t="s">
        <v>6946</v>
      </c>
      <c r="B3554" s="46" t="s">
        <v>10398</v>
      </c>
      <c r="C3554" s="35" t="s">
        <v>10399</v>
      </c>
      <c r="D3554" s="47">
        <v>19860154</v>
      </c>
      <c r="E3554" s="13" t="s">
        <v>10677</v>
      </c>
      <c r="F3554" s="13" t="s">
        <v>4939</v>
      </c>
      <c r="G3554" s="13" t="s">
        <v>4948</v>
      </c>
      <c r="H3554" s="13" t="s">
        <v>3048</v>
      </c>
      <c r="I3554" s="13" t="s">
        <v>3047</v>
      </c>
      <c r="J3554" s="13">
        <v>0</v>
      </c>
      <c r="K3554" s="13" t="s">
        <v>3023</v>
      </c>
      <c r="L3554" s="13" t="s">
        <v>3028</v>
      </c>
      <c r="M3554" s="14">
        <v>1066.7195184</v>
      </c>
      <c r="N3554" s="9">
        <v>10</v>
      </c>
      <c r="O3554" s="15">
        <v>41365</v>
      </c>
    </row>
    <row r="3555" spans="1:15" ht="12.75" customHeight="1" x14ac:dyDescent="0.25">
      <c r="A3555" s="13" t="s">
        <v>6947</v>
      </c>
      <c r="B3555" s="46" t="s">
        <v>10400</v>
      </c>
      <c r="C3555" s="35" t="s">
        <v>10401</v>
      </c>
      <c r="D3555" s="47">
        <v>19940060</v>
      </c>
      <c r="E3555" s="13" t="s">
        <v>10677</v>
      </c>
      <c r="F3555" s="13" t="s">
        <v>4939</v>
      </c>
      <c r="G3555" s="13" t="s">
        <v>4948</v>
      </c>
      <c r="H3555" s="13" t="s">
        <v>3048</v>
      </c>
      <c r="I3555" s="13" t="s">
        <v>3047</v>
      </c>
      <c r="J3555" s="13">
        <v>0</v>
      </c>
      <c r="K3555" s="13" t="s">
        <v>3023</v>
      </c>
      <c r="L3555" s="13" t="s">
        <v>3028</v>
      </c>
      <c r="M3555" s="14">
        <v>402.82399999999996</v>
      </c>
      <c r="N3555" s="9">
        <v>10</v>
      </c>
      <c r="O3555" s="15">
        <v>41365</v>
      </c>
    </row>
    <row r="3556" spans="1:15" ht="12.75" customHeight="1" x14ac:dyDescent="0.25">
      <c r="A3556" s="13" t="s">
        <v>6948</v>
      </c>
      <c r="B3556" s="46" t="s">
        <v>10402</v>
      </c>
      <c r="C3556" s="35" t="s">
        <v>10403</v>
      </c>
      <c r="D3556" s="47">
        <v>19910174</v>
      </c>
      <c r="E3556" s="13" t="s">
        <v>10677</v>
      </c>
      <c r="F3556" s="13" t="s">
        <v>4939</v>
      </c>
      <c r="G3556" s="13" t="s">
        <v>4948</v>
      </c>
      <c r="H3556" s="13" t="s">
        <v>3048</v>
      </c>
      <c r="I3556" s="13" t="s">
        <v>3047</v>
      </c>
      <c r="J3556" s="13">
        <v>0</v>
      </c>
      <c r="K3556" s="13" t="s">
        <v>3023</v>
      </c>
      <c r="L3556" s="13" t="s">
        <v>3028</v>
      </c>
      <c r="M3556" s="14">
        <v>32.231999999999999</v>
      </c>
      <c r="N3556" s="9">
        <v>10</v>
      </c>
      <c r="O3556" s="15">
        <v>42461</v>
      </c>
    </row>
    <row r="3557" spans="1:15" ht="12.75" customHeight="1" x14ac:dyDescent="0.25">
      <c r="A3557" s="13" t="s">
        <v>6949</v>
      </c>
      <c r="B3557" s="46" t="s">
        <v>10404</v>
      </c>
      <c r="C3557" s="35" t="s">
        <v>10405</v>
      </c>
      <c r="D3557" s="47">
        <v>19880572</v>
      </c>
      <c r="E3557" s="13" t="s">
        <v>10677</v>
      </c>
      <c r="F3557" s="13" t="s">
        <v>4939</v>
      </c>
      <c r="G3557" s="13" t="s">
        <v>4948</v>
      </c>
      <c r="H3557" s="13" t="s">
        <v>3048</v>
      </c>
      <c r="I3557" s="13" t="s">
        <v>3047</v>
      </c>
      <c r="J3557" s="13">
        <v>0</v>
      </c>
      <c r="K3557" s="13" t="s">
        <v>3023</v>
      </c>
      <c r="L3557" s="13" t="s">
        <v>3028</v>
      </c>
      <c r="M3557" s="14">
        <v>24</v>
      </c>
      <c r="N3557" s="9">
        <v>10</v>
      </c>
      <c r="O3557" s="15">
        <v>42461</v>
      </c>
    </row>
    <row r="3558" spans="1:15" ht="12.75" customHeight="1" x14ac:dyDescent="0.25">
      <c r="A3558" s="13" t="s">
        <v>6950</v>
      </c>
      <c r="B3558" s="46" t="s">
        <v>10406</v>
      </c>
      <c r="C3558" s="35" t="s">
        <v>10407</v>
      </c>
      <c r="D3558" s="47">
        <v>19890037</v>
      </c>
      <c r="E3558" s="13" t="s">
        <v>10677</v>
      </c>
      <c r="F3558" s="13" t="s">
        <v>4939</v>
      </c>
      <c r="G3558" s="13" t="s">
        <v>4948</v>
      </c>
      <c r="H3558" s="13" t="s">
        <v>3048</v>
      </c>
      <c r="I3558" s="13" t="s">
        <v>3047</v>
      </c>
      <c r="J3558" s="13">
        <v>0</v>
      </c>
      <c r="K3558" s="13" t="s">
        <v>3023</v>
      </c>
      <c r="L3558" s="13" t="s">
        <v>3028</v>
      </c>
      <c r="M3558" s="14">
        <v>6.36</v>
      </c>
      <c r="N3558" s="9">
        <v>10</v>
      </c>
      <c r="O3558" s="15">
        <v>41365</v>
      </c>
    </row>
    <row r="3559" spans="1:15" ht="12.75" customHeight="1" x14ac:dyDescent="0.25">
      <c r="A3559" s="13" t="s">
        <v>6951</v>
      </c>
      <c r="B3559" s="46" t="s">
        <v>10408</v>
      </c>
      <c r="C3559" s="35" t="s">
        <v>10409</v>
      </c>
      <c r="D3559" s="47">
        <v>19780136</v>
      </c>
      <c r="E3559" s="13" t="s">
        <v>10677</v>
      </c>
      <c r="F3559" s="13" t="s">
        <v>4939</v>
      </c>
      <c r="G3559" s="13" t="s">
        <v>4948</v>
      </c>
      <c r="H3559" s="13" t="s">
        <v>3048</v>
      </c>
      <c r="I3559" s="13" t="s">
        <v>3047</v>
      </c>
      <c r="J3559" s="13">
        <v>0</v>
      </c>
      <c r="K3559" s="13" t="s">
        <v>3023</v>
      </c>
      <c r="L3559" s="13" t="s">
        <v>3028</v>
      </c>
      <c r="M3559" s="14">
        <v>4.2</v>
      </c>
      <c r="N3559" s="9">
        <v>10</v>
      </c>
      <c r="O3559" s="15">
        <v>41365</v>
      </c>
    </row>
    <row r="3560" spans="1:15" ht="12.75" customHeight="1" x14ac:dyDescent="0.25">
      <c r="A3560" s="13" t="s">
        <v>6952</v>
      </c>
      <c r="B3560" s="46" t="s">
        <v>10410</v>
      </c>
      <c r="C3560" s="35" t="s">
        <v>10411</v>
      </c>
      <c r="D3560" s="47">
        <v>19890049</v>
      </c>
      <c r="E3560" s="13" t="s">
        <v>10677</v>
      </c>
      <c r="F3560" s="13" t="s">
        <v>4939</v>
      </c>
      <c r="G3560" s="13" t="s">
        <v>4948</v>
      </c>
      <c r="H3560" s="13" t="s">
        <v>3048</v>
      </c>
      <c r="I3560" s="13" t="s">
        <v>3047</v>
      </c>
      <c r="J3560" s="13">
        <v>0</v>
      </c>
      <c r="K3560" s="13" t="s">
        <v>3023</v>
      </c>
      <c r="L3560" s="13" t="s">
        <v>3028</v>
      </c>
      <c r="M3560" s="14">
        <v>109.91199999999999</v>
      </c>
      <c r="N3560" s="9">
        <v>10</v>
      </c>
      <c r="O3560" s="15">
        <v>41365</v>
      </c>
    </row>
    <row r="3561" spans="1:15" ht="12.75" customHeight="1" x14ac:dyDescent="0.25">
      <c r="A3561" s="13" t="s">
        <v>6953</v>
      </c>
      <c r="B3561" s="46" t="s">
        <v>10412</v>
      </c>
      <c r="C3561" s="35" t="s">
        <v>10413</v>
      </c>
      <c r="D3561" s="47">
        <v>20030233</v>
      </c>
      <c r="E3561" s="13" t="s">
        <v>10677</v>
      </c>
      <c r="F3561" s="13" t="s">
        <v>4939</v>
      </c>
      <c r="G3561" s="13" t="s">
        <v>4948</v>
      </c>
      <c r="H3561" s="13" t="s">
        <v>3048</v>
      </c>
      <c r="I3561" s="13" t="s">
        <v>3047</v>
      </c>
      <c r="J3561" s="13">
        <v>0</v>
      </c>
      <c r="K3561" s="13" t="s">
        <v>3023</v>
      </c>
      <c r="L3561" s="13" t="s">
        <v>3028</v>
      </c>
      <c r="M3561" s="14">
        <v>33.094521599999993</v>
      </c>
      <c r="N3561" s="9">
        <v>10</v>
      </c>
      <c r="O3561" s="15">
        <v>41365</v>
      </c>
    </row>
    <row r="3562" spans="1:15" ht="12.75" customHeight="1" x14ac:dyDescent="0.25">
      <c r="A3562" s="13" t="s">
        <v>6954</v>
      </c>
      <c r="B3562" s="46" t="s">
        <v>10414</v>
      </c>
      <c r="C3562" s="35" t="s">
        <v>10415</v>
      </c>
      <c r="D3562" s="47">
        <v>19870100</v>
      </c>
      <c r="E3562" s="13" t="s">
        <v>10677</v>
      </c>
      <c r="F3562" s="13" t="s">
        <v>4939</v>
      </c>
      <c r="G3562" s="13" t="s">
        <v>4948</v>
      </c>
      <c r="H3562" s="13" t="s">
        <v>3048</v>
      </c>
      <c r="I3562" s="13" t="s">
        <v>3047</v>
      </c>
      <c r="J3562" s="13">
        <v>0</v>
      </c>
      <c r="K3562" s="13" t="s">
        <v>3023</v>
      </c>
      <c r="L3562" s="13" t="s">
        <v>3028</v>
      </c>
      <c r="M3562" s="14">
        <v>28</v>
      </c>
      <c r="N3562" s="9">
        <v>10</v>
      </c>
      <c r="O3562" s="15">
        <v>41365</v>
      </c>
    </row>
    <row r="3563" spans="1:15" ht="12.75" customHeight="1" x14ac:dyDescent="0.25">
      <c r="A3563" s="13" t="s">
        <v>6955</v>
      </c>
      <c r="B3563" s="46" t="s">
        <v>10416</v>
      </c>
      <c r="C3563" s="35" t="s">
        <v>10417</v>
      </c>
      <c r="D3563" s="47">
        <v>19760238</v>
      </c>
      <c r="E3563" s="13" t="s">
        <v>10677</v>
      </c>
      <c r="F3563" s="13" t="s">
        <v>4939</v>
      </c>
      <c r="G3563" s="13" t="s">
        <v>4948</v>
      </c>
      <c r="H3563" s="13" t="s">
        <v>3048</v>
      </c>
      <c r="I3563" s="13" t="s">
        <v>3047</v>
      </c>
      <c r="J3563" s="13">
        <v>0</v>
      </c>
      <c r="K3563" s="13" t="s">
        <v>3023</v>
      </c>
      <c r="L3563" s="13" t="s">
        <v>3028</v>
      </c>
      <c r="M3563" s="14">
        <v>2.3600000000000003</v>
      </c>
      <c r="N3563" s="9">
        <v>10</v>
      </c>
      <c r="O3563" s="15">
        <v>41365</v>
      </c>
    </row>
    <row r="3564" spans="1:15" ht="12.75" customHeight="1" x14ac:dyDescent="0.25">
      <c r="A3564" s="13" t="s">
        <v>6956</v>
      </c>
      <c r="B3564" s="46" t="s">
        <v>10418</v>
      </c>
      <c r="C3564" s="35" t="s">
        <v>10419</v>
      </c>
      <c r="D3564" s="47">
        <v>19840336</v>
      </c>
      <c r="E3564" s="13" t="s">
        <v>10677</v>
      </c>
      <c r="F3564" s="13" t="s">
        <v>4939</v>
      </c>
      <c r="G3564" s="13" t="s">
        <v>4948</v>
      </c>
      <c r="H3564" s="13" t="s">
        <v>3048</v>
      </c>
      <c r="I3564" s="13" t="s">
        <v>3047</v>
      </c>
      <c r="J3564" s="13">
        <v>0</v>
      </c>
      <c r="K3564" s="13" t="s">
        <v>3023</v>
      </c>
      <c r="L3564" s="13" t="s">
        <v>3028</v>
      </c>
      <c r="M3564" s="14">
        <v>83.384</v>
      </c>
      <c r="N3564" s="9">
        <v>10</v>
      </c>
      <c r="O3564" s="15">
        <v>41365</v>
      </c>
    </row>
    <row r="3565" spans="1:15" ht="12.75" customHeight="1" x14ac:dyDescent="0.25">
      <c r="A3565" s="13" t="s">
        <v>6957</v>
      </c>
      <c r="B3565" s="46" t="s">
        <v>10422</v>
      </c>
      <c r="C3565" s="35" t="s">
        <v>12379</v>
      </c>
      <c r="D3565" s="47">
        <v>20050244</v>
      </c>
      <c r="E3565" s="13" t="s">
        <v>10677</v>
      </c>
      <c r="F3565" s="13" t="s">
        <v>4939</v>
      </c>
      <c r="G3565" s="13" t="s">
        <v>4948</v>
      </c>
      <c r="H3565" s="13" t="s">
        <v>3048</v>
      </c>
      <c r="I3565" s="13" t="s">
        <v>3047</v>
      </c>
      <c r="J3565" s="13">
        <v>0</v>
      </c>
      <c r="K3565" s="13" t="s">
        <v>3023</v>
      </c>
      <c r="L3565" s="13" t="s">
        <v>3028</v>
      </c>
      <c r="M3565" s="14">
        <v>313.82736</v>
      </c>
      <c r="N3565" s="9">
        <v>10</v>
      </c>
      <c r="O3565" s="15">
        <v>41365</v>
      </c>
    </row>
    <row r="3566" spans="1:15" ht="12.75" customHeight="1" x14ac:dyDescent="0.25">
      <c r="A3566" s="13" t="s">
        <v>6958</v>
      </c>
      <c r="B3566" s="46" t="s">
        <v>10423</v>
      </c>
      <c r="C3566" s="35" t="s">
        <v>10424</v>
      </c>
      <c r="D3566" s="47">
        <v>20060435</v>
      </c>
      <c r="E3566" s="13" t="s">
        <v>10677</v>
      </c>
      <c r="F3566" s="13" t="s">
        <v>4939</v>
      </c>
      <c r="G3566" s="13" t="s">
        <v>4948</v>
      </c>
      <c r="H3566" s="13" t="s">
        <v>3048</v>
      </c>
      <c r="I3566" s="13" t="s">
        <v>3047</v>
      </c>
      <c r="J3566" s="13">
        <v>0</v>
      </c>
      <c r="K3566" s="13" t="s">
        <v>3023</v>
      </c>
      <c r="L3566" s="13" t="s">
        <v>3028</v>
      </c>
      <c r="M3566" s="14">
        <v>90.6</v>
      </c>
      <c r="N3566" s="9">
        <v>10</v>
      </c>
      <c r="O3566" s="15">
        <v>42095</v>
      </c>
    </row>
    <row r="3567" spans="1:15" ht="12.75" customHeight="1" x14ac:dyDescent="0.25">
      <c r="A3567" s="13" t="s">
        <v>6959</v>
      </c>
      <c r="B3567" s="46" t="s">
        <v>10425</v>
      </c>
      <c r="C3567" s="35" t="s">
        <v>10426</v>
      </c>
      <c r="D3567" s="47">
        <v>20140064</v>
      </c>
      <c r="E3567" s="13" t="s">
        <v>10677</v>
      </c>
      <c r="F3567" s="13" t="s">
        <v>4939</v>
      </c>
      <c r="G3567" s="13" t="s">
        <v>4948</v>
      </c>
      <c r="H3567" s="13" t="s">
        <v>3048</v>
      </c>
      <c r="I3567" s="13" t="s">
        <v>3047</v>
      </c>
      <c r="J3567" s="13">
        <v>0</v>
      </c>
      <c r="K3567" s="13" t="s">
        <v>3023</v>
      </c>
      <c r="L3567" s="13" t="s">
        <v>3028</v>
      </c>
      <c r="M3567" s="14">
        <v>1013.35</v>
      </c>
      <c r="N3567" s="9">
        <v>10</v>
      </c>
      <c r="O3567" s="15">
        <v>42095</v>
      </c>
    </row>
    <row r="3568" spans="1:15" ht="12.75" customHeight="1" x14ac:dyDescent="0.25">
      <c r="A3568" s="13" t="s">
        <v>6960</v>
      </c>
      <c r="B3568" s="46" t="s">
        <v>10427</v>
      </c>
      <c r="C3568" s="35" t="s">
        <v>10428</v>
      </c>
      <c r="D3568" s="47">
        <v>19800108</v>
      </c>
      <c r="E3568" s="13" t="s">
        <v>10677</v>
      </c>
      <c r="F3568" s="13" t="s">
        <v>4939</v>
      </c>
      <c r="G3568" s="13" t="s">
        <v>4948</v>
      </c>
      <c r="H3568" s="13" t="s">
        <v>3048</v>
      </c>
      <c r="I3568" s="13" t="s">
        <v>3047</v>
      </c>
      <c r="J3568" s="13">
        <v>0</v>
      </c>
      <c r="K3568" s="13" t="s">
        <v>3023</v>
      </c>
      <c r="L3568" s="13" t="s">
        <v>3028</v>
      </c>
      <c r="M3568" s="14">
        <v>5.8959999999999999</v>
      </c>
      <c r="N3568" s="9">
        <v>10</v>
      </c>
      <c r="O3568" s="15">
        <v>41365</v>
      </c>
    </row>
    <row r="3569" spans="1:15" ht="12.75" customHeight="1" x14ac:dyDescent="0.25">
      <c r="A3569" s="13" t="s">
        <v>6961</v>
      </c>
      <c r="B3569" s="46" t="s">
        <v>10429</v>
      </c>
      <c r="C3569" s="35" t="s">
        <v>10430</v>
      </c>
      <c r="D3569" s="47">
        <v>20120089</v>
      </c>
      <c r="E3569" s="13" t="s">
        <v>10677</v>
      </c>
      <c r="F3569" s="13" t="s">
        <v>4939</v>
      </c>
      <c r="G3569" s="13" t="s">
        <v>4948</v>
      </c>
      <c r="H3569" s="13" t="s">
        <v>3048</v>
      </c>
      <c r="I3569" s="13" t="s">
        <v>3047</v>
      </c>
      <c r="J3569" s="13">
        <v>0</v>
      </c>
      <c r="K3569" s="13" t="s">
        <v>3023</v>
      </c>
      <c r="L3569" s="13" t="s">
        <v>3028</v>
      </c>
      <c r="M3569" s="14">
        <v>44.393999999999998</v>
      </c>
      <c r="N3569" s="9">
        <v>10</v>
      </c>
      <c r="O3569" s="15">
        <v>42095</v>
      </c>
    </row>
    <row r="3570" spans="1:15" ht="12.75" customHeight="1" x14ac:dyDescent="0.25">
      <c r="A3570" s="13" t="s">
        <v>6962</v>
      </c>
      <c r="B3570" s="46" t="s">
        <v>10431</v>
      </c>
      <c r="C3570" s="35" t="s">
        <v>10432</v>
      </c>
      <c r="D3570" s="47">
        <v>19800116</v>
      </c>
      <c r="E3570" s="13" t="s">
        <v>10677</v>
      </c>
      <c r="F3570" s="13" t="s">
        <v>4939</v>
      </c>
      <c r="G3570" s="13" t="s">
        <v>4948</v>
      </c>
      <c r="H3570" s="13" t="s">
        <v>3048</v>
      </c>
      <c r="I3570" s="13" t="s">
        <v>3047</v>
      </c>
      <c r="J3570" s="13">
        <v>0</v>
      </c>
      <c r="K3570" s="13" t="s">
        <v>3023</v>
      </c>
      <c r="L3570" s="13" t="s">
        <v>3028</v>
      </c>
      <c r="M3570" s="14">
        <v>5.5600000000000005</v>
      </c>
      <c r="N3570" s="9">
        <v>10</v>
      </c>
      <c r="O3570" s="15">
        <v>41365</v>
      </c>
    </row>
    <row r="3571" spans="1:15" ht="12.75" customHeight="1" x14ac:dyDescent="0.25">
      <c r="A3571" s="13" t="s">
        <v>6963</v>
      </c>
      <c r="B3571" s="46" t="s">
        <v>10433</v>
      </c>
      <c r="C3571" s="35" t="s">
        <v>10434</v>
      </c>
      <c r="D3571" s="47">
        <v>19950273</v>
      </c>
      <c r="E3571" s="13" t="s">
        <v>10677</v>
      </c>
      <c r="F3571" s="13" t="s">
        <v>4939</v>
      </c>
      <c r="G3571" s="13" t="s">
        <v>4948</v>
      </c>
      <c r="H3571" s="13" t="s">
        <v>3048</v>
      </c>
      <c r="I3571" s="13" t="s">
        <v>3047</v>
      </c>
      <c r="J3571" s="13">
        <v>0</v>
      </c>
      <c r="K3571" s="13" t="s">
        <v>3023</v>
      </c>
      <c r="L3571" s="13" t="s">
        <v>3028</v>
      </c>
      <c r="M3571" s="14">
        <v>9.6</v>
      </c>
      <c r="N3571" s="9">
        <v>10</v>
      </c>
      <c r="O3571" s="15">
        <v>41365</v>
      </c>
    </row>
    <row r="3572" spans="1:15" ht="12.75" customHeight="1" x14ac:dyDescent="0.25">
      <c r="A3572" s="13" t="s">
        <v>6964</v>
      </c>
      <c r="B3572" s="46" t="s">
        <v>10435</v>
      </c>
      <c r="C3572" s="35" t="s">
        <v>10436</v>
      </c>
      <c r="D3572" s="47">
        <v>19790148</v>
      </c>
      <c r="E3572" s="13" t="s">
        <v>10677</v>
      </c>
      <c r="F3572" s="13" t="s">
        <v>4939</v>
      </c>
      <c r="G3572" s="13" t="s">
        <v>4948</v>
      </c>
      <c r="H3572" s="13" t="s">
        <v>3048</v>
      </c>
      <c r="I3572" s="13" t="s">
        <v>3047</v>
      </c>
      <c r="J3572" s="13">
        <v>0</v>
      </c>
      <c r="K3572" s="13" t="s">
        <v>3023</v>
      </c>
      <c r="L3572" s="13" t="s">
        <v>3028</v>
      </c>
      <c r="M3572" s="14">
        <v>18.247999999999998</v>
      </c>
      <c r="N3572" s="9">
        <v>10</v>
      </c>
      <c r="O3572" s="15">
        <v>41365</v>
      </c>
    </row>
    <row r="3573" spans="1:15" ht="12.75" customHeight="1" x14ac:dyDescent="0.25">
      <c r="A3573" s="13" t="s">
        <v>6965</v>
      </c>
      <c r="B3573" s="46" t="s">
        <v>10437</v>
      </c>
      <c r="C3573" s="35" t="s">
        <v>10438</v>
      </c>
      <c r="D3573" s="47">
        <v>20030473</v>
      </c>
      <c r="E3573" s="13" t="s">
        <v>10677</v>
      </c>
      <c r="F3573" s="13" t="s">
        <v>4939</v>
      </c>
      <c r="G3573" s="13" t="s">
        <v>4948</v>
      </c>
      <c r="H3573" s="13" t="s">
        <v>3048</v>
      </c>
      <c r="I3573" s="13" t="s">
        <v>3047</v>
      </c>
      <c r="J3573" s="13">
        <v>0</v>
      </c>
      <c r="K3573" s="13" t="s">
        <v>3023</v>
      </c>
      <c r="L3573" s="13" t="s">
        <v>3028</v>
      </c>
      <c r="M3573" s="14">
        <v>27.504000000000001</v>
      </c>
      <c r="N3573" s="9">
        <v>10</v>
      </c>
      <c r="O3573" s="15">
        <v>41365</v>
      </c>
    </row>
    <row r="3574" spans="1:15" ht="12.75" customHeight="1" x14ac:dyDescent="0.25">
      <c r="A3574" s="13" t="s">
        <v>6966</v>
      </c>
      <c r="B3574" s="46" t="s">
        <v>10439</v>
      </c>
      <c r="C3574" s="35" t="s">
        <v>10440</v>
      </c>
      <c r="D3574" s="47">
        <v>19820157</v>
      </c>
      <c r="E3574" s="13" t="s">
        <v>10677</v>
      </c>
      <c r="F3574" s="13" t="s">
        <v>4939</v>
      </c>
      <c r="G3574" s="13" t="s">
        <v>4948</v>
      </c>
      <c r="H3574" s="13" t="s">
        <v>3048</v>
      </c>
      <c r="I3574" s="13" t="s">
        <v>3047</v>
      </c>
      <c r="J3574" s="13">
        <v>0</v>
      </c>
      <c r="K3574" s="13" t="s">
        <v>3023</v>
      </c>
      <c r="L3574" s="13" t="s">
        <v>3028</v>
      </c>
      <c r="M3574" s="14">
        <v>4</v>
      </c>
      <c r="N3574" s="9">
        <v>10</v>
      </c>
      <c r="O3574" s="15">
        <v>41365</v>
      </c>
    </row>
    <row r="3575" spans="1:15" ht="12.75" customHeight="1" x14ac:dyDescent="0.25">
      <c r="A3575" s="13" t="s">
        <v>6967</v>
      </c>
      <c r="B3575" s="46" t="s">
        <v>10441</v>
      </c>
      <c r="C3575" s="35" t="s">
        <v>10442</v>
      </c>
      <c r="D3575" s="47">
        <v>19780124</v>
      </c>
      <c r="E3575" s="13" t="s">
        <v>10677</v>
      </c>
      <c r="F3575" s="13" t="s">
        <v>4939</v>
      </c>
      <c r="G3575" s="13" t="s">
        <v>4948</v>
      </c>
      <c r="H3575" s="13" t="s">
        <v>3048</v>
      </c>
      <c r="I3575" s="13" t="s">
        <v>3047</v>
      </c>
      <c r="J3575" s="13">
        <v>0</v>
      </c>
      <c r="K3575" s="13" t="s">
        <v>3023</v>
      </c>
      <c r="L3575" s="13" t="s">
        <v>3028</v>
      </c>
      <c r="M3575" s="14">
        <v>76.319999999999993</v>
      </c>
      <c r="N3575" s="9">
        <v>10</v>
      </c>
      <c r="O3575" s="15">
        <v>42095</v>
      </c>
    </row>
    <row r="3576" spans="1:15" ht="12.75" customHeight="1" x14ac:dyDescent="0.25">
      <c r="A3576" s="13" t="s">
        <v>6968</v>
      </c>
      <c r="B3576" s="46" t="s">
        <v>10443</v>
      </c>
      <c r="C3576" s="35" t="s">
        <v>10444</v>
      </c>
      <c r="D3576" s="47">
        <v>19970088</v>
      </c>
      <c r="E3576" s="13" t="s">
        <v>10677</v>
      </c>
      <c r="F3576" s="13" t="s">
        <v>4939</v>
      </c>
      <c r="G3576" s="13" t="s">
        <v>4948</v>
      </c>
      <c r="H3576" s="13" t="s">
        <v>3048</v>
      </c>
      <c r="I3576" s="13" t="s">
        <v>3047</v>
      </c>
      <c r="J3576" s="13">
        <v>0</v>
      </c>
      <c r="K3576" s="13" t="s">
        <v>3023</v>
      </c>
      <c r="L3576" s="13" t="s">
        <v>3028</v>
      </c>
      <c r="M3576" s="14">
        <v>61.167999999999992</v>
      </c>
      <c r="N3576" s="9">
        <v>10</v>
      </c>
      <c r="O3576" s="15">
        <v>41365</v>
      </c>
    </row>
    <row r="3577" spans="1:15" ht="12.75" customHeight="1" x14ac:dyDescent="0.25">
      <c r="A3577" s="13" t="s">
        <v>6969</v>
      </c>
      <c r="B3577" s="46" t="s">
        <v>10445</v>
      </c>
      <c r="C3577" s="35" t="s">
        <v>10446</v>
      </c>
      <c r="D3577" s="47">
        <v>20040400</v>
      </c>
      <c r="E3577" s="13" t="s">
        <v>10677</v>
      </c>
      <c r="F3577" s="13" t="s">
        <v>4939</v>
      </c>
      <c r="G3577" s="13" t="s">
        <v>4948</v>
      </c>
      <c r="H3577" s="13" t="s">
        <v>3048</v>
      </c>
      <c r="I3577" s="13" t="s">
        <v>3047</v>
      </c>
      <c r="J3577" s="13">
        <v>0</v>
      </c>
      <c r="K3577" s="13" t="s">
        <v>3023</v>
      </c>
      <c r="L3577" s="13" t="s">
        <v>3028</v>
      </c>
      <c r="M3577" s="14">
        <v>68</v>
      </c>
      <c r="N3577" s="9">
        <v>10</v>
      </c>
      <c r="O3577" s="15">
        <v>41365</v>
      </c>
    </row>
    <row r="3578" spans="1:15" ht="12.75" customHeight="1" x14ac:dyDescent="0.25">
      <c r="A3578" s="13" t="s">
        <v>6970</v>
      </c>
      <c r="B3578" s="46" t="s">
        <v>10447</v>
      </c>
      <c r="C3578" s="35" t="s">
        <v>10448</v>
      </c>
      <c r="D3578" s="47">
        <v>19950313</v>
      </c>
      <c r="E3578" s="13" t="s">
        <v>10677</v>
      </c>
      <c r="F3578" s="13" t="s">
        <v>4939</v>
      </c>
      <c r="G3578" s="13" t="s">
        <v>4948</v>
      </c>
      <c r="H3578" s="13" t="s">
        <v>3048</v>
      </c>
      <c r="I3578" s="13" t="s">
        <v>3047</v>
      </c>
      <c r="J3578" s="13">
        <v>0</v>
      </c>
      <c r="K3578" s="13" t="s">
        <v>3023</v>
      </c>
      <c r="L3578" s="13" t="s">
        <v>3028</v>
      </c>
      <c r="M3578" s="14">
        <v>72.311999999999998</v>
      </c>
      <c r="N3578" s="9">
        <v>10</v>
      </c>
      <c r="O3578" s="15">
        <v>41365</v>
      </c>
    </row>
    <row r="3579" spans="1:15" ht="12.75" customHeight="1" x14ac:dyDescent="0.25">
      <c r="A3579" s="13" t="s">
        <v>6971</v>
      </c>
      <c r="B3579" s="46" t="s">
        <v>10449</v>
      </c>
      <c r="C3579" s="35" t="s">
        <v>10450</v>
      </c>
      <c r="D3579" s="47">
        <v>19980266</v>
      </c>
      <c r="E3579" s="13" t="s">
        <v>10677</v>
      </c>
      <c r="F3579" s="13" t="s">
        <v>4939</v>
      </c>
      <c r="G3579" s="13" t="s">
        <v>4948</v>
      </c>
      <c r="H3579" s="13" t="s">
        <v>3048</v>
      </c>
      <c r="I3579" s="13" t="s">
        <v>3047</v>
      </c>
      <c r="J3579" s="13">
        <v>0</v>
      </c>
      <c r="K3579" s="13" t="s">
        <v>3023</v>
      </c>
      <c r="L3579" s="13" t="s">
        <v>3028</v>
      </c>
      <c r="M3579" s="14">
        <v>113.49600000000001</v>
      </c>
      <c r="N3579" s="9">
        <v>10</v>
      </c>
      <c r="O3579" s="15">
        <v>41365</v>
      </c>
    </row>
    <row r="3580" spans="1:15" ht="12.75" customHeight="1" x14ac:dyDescent="0.25">
      <c r="A3580" s="13" t="s">
        <v>6972</v>
      </c>
      <c r="B3580" s="46" t="s">
        <v>10451</v>
      </c>
      <c r="C3580" s="35" t="s">
        <v>10452</v>
      </c>
      <c r="D3580" s="47">
        <v>19880346</v>
      </c>
      <c r="E3580" s="13" t="s">
        <v>10677</v>
      </c>
      <c r="F3580" s="13" t="s">
        <v>4939</v>
      </c>
      <c r="G3580" s="13" t="s">
        <v>4948</v>
      </c>
      <c r="H3580" s="13" t="s">
        <v>3048</v>
      </c>
      <c r="I3580" s="13" t="s">
        <v>3047</v>
      </c>
      <c r="J3580" s="13">
        <v>0</v>
      </c>
      <c r="K3580" s="13" t="s">
        <v>3023</v>
      </c>
      <c r="L3580" s="13" t="s">
        <v>3028</v>
      </c>
      <c r="M3580" s="14">
        <v>296.70400000000001</v>
      </c>
      <c r="N3580" s="9">
        <v>10</v>
      </c>
      <c r="O3580" s="15">
        <v>41365</v>
      </c>
    </row>
    <row r="3581" spans="1:15" ht="12.75" customHeight="1" x14ac:dyDescent="0.25">
      <c r="A3581" s="13" t="s">
        <v>6973</v>
      </c>
      <c r="B3581" s="46" t="s">
        <v>10451</v>
      </c>
      <c r="C3581" s="35" t="s">
        <v>10452</v>
      </c>
      <c r="D3581" s="47">
        <v>19910037</v>
      </c>
      <c r="E3581" s="13" t="s">
        <v>10677</v>
      </c>
      <c r="F3581" s="13" t="s">
        <v>4939</v>
      </c>
      <c r="G3581" s="13" t="s">
        <v>4948</v>
      </c>
      <c r="H3581" s="13" t="s">
        <v>3048</v>
      </c>
      <c r="I3581" s="13" t="s">
        <v>3047</v>
      </c>
      <c r="J3581" s="13">
        <v>0</v>
      </c>
      <c r="K3581" s="13" t="s">
        <v>3023</v>
      </c>
      <c r="L3581" s="13" t="s">
        <v>3028</v>
      </c>
      <c r="M3581" s="14">
        <v>845.81228479999993</v>
      </c>
      <c r="N3581" s="9">
        <v>10</v>
      </c>
      <c r="O3581" s="15">
        <v>41365</v>
      </c>
    </row>
    <row r="3582" spans="1:15" ht="12.75" customHeight="1" x14ac:dyDescent="0.25">
      <c r="A3582" s="13" t="s">
        <v>6974</v>
      </c>
      <c r="B3582" s="46" t="s">
        <v>10451</v>
      </c>
      <c r="C3582" s="35" t="s">
        <v>10452</v>
      </c>
      <c r="D3582" s="47">
        <v>19960208</v>
      </c>
      <c r="E3582" s="13" t="s">
        <v>10677</v>
      </c>
      <c r="F3582" s="13" t="s">
        <v>4939</v>
      </c>
      <c r="G3582" s="13" t="s">
        <v>4948</v>
      </c>
      <c r="H3582" s="13" t="s">
        <v>3048</v>
      </c>
      <c r="I3582" s="13" t="s">
        <v>3047</v>
      </c>
      <c r="J3582" s="13">
        <v>0</v>
      </c>
      <c r="K3582" s="13" t="s">
        <v>3023</v>
      </c>
      <c r="L3582" s="13" t="s">
        <v>3028</v>
      </c>
      <c r="M3582" s="14">
        <v>845.81228479999993</v>
      </c>
      <c r="N3582" s="9">
        <v>10</v>
      </c>
      <c r="O3582" s="15">
        <v>41365</v>
      </c>
    </row>
    <row r="3583" spans="1:15" ht="12.75" customHeight="1" x14ac:dyDescent="0.25">
      <c r="A3583" s="13" t="s">
        <v>6975</v>
      </c>
      <c r="B3583" s="46" t="s">
        <v>10453</v>
      </c>
      <c r="C3583" s="35" t="s">
        <v>10454</v>
      </c>
      <c r="D3583" s="47">
        <v>19860010</v>
      </c>
      <c r="E3583" s="13" t="s">
        <v>10677</v>
      </c>
      <c r="F3583" s="13" t="s">
        <v>4939</v>
      </c>
      <c r="G3583" s="13" t="s">
        <v>4948</v>
      </c>
      <c r="H3583" s="13" t="s">
        <v>3048</v>
      </c>
      <c r="I3583" s="13" t="s">
        <v>3047</v>
      </c>
      <c r="J3583" s="13">
        <v>0</v>
      </c>
      <c r="K3583" s="13" t="s">
        <v>3023</v>
      </c>
      <c r="L3583" s="13" t="s">
        <v>3028</v>
      </c>
      <c r="M3583" s="14">
        <v>406.09258</v>
      </c>
      <c r="N3583" s="9">
        <v>10</v>
      </c>
      <c r="O3583" s="15">
        <v>41365</v>
      </c>
    </row>
    <row r="3584" spans="1:15" ht="12.75" customHeight="1" x14ac:dyDescent="0.25">
      <c r="A3584" s="13" t="s">
        <v>6976</v>
      </c>
      <c r="B3584" s="46" t="s">
        <v>10455</v>
      </c>
      <c r="C3584" s="35" t="s">
        <v>10667</v>
      </c>
      <c r="D3584" s="47">
        <v>19890310</v>
      </c>
      <c r="E3584" s="13" t="s">
        <v>10677</v>
      </c>
      <c r="F3584" s="13" t="s">
        <v>4939</v>
      </c>
      <c r="G3584" s="13" t="s">
        <v>4948</v>
      </c>
      <c r="H3584" s="13" t="s">
        <v>3048</v>
      </c>
      <c r="I3584" s="13" t="s">
        <v>3047</v>
      </c>
      <c r="J3584" s="13">
        <v>0</v>
      </c>
      <c r="K3584" s="13" t="s">
        <v>3023</v>
      </c>
      <c r="L3584" s="13" t="s">
        <v>3028</v>
      </c>
      <c r="M3584" s="14">
        <v>32.9994224</v>
      </c>
      <c r="N3584" s="9">
        <v>10</v>
      </c>
      <c r="O3584" s="15">
        <v>41365</v>
      </c>
    </row>
    <row r="3585" spans="1:15" ht="12.75" customHeight="1" x14ac:dyDescent="0.25">
      <c r="A3585" s="13" t="s">
        <v>6977</v>
      </c>
      <c r="B3585" s="46" t="s">
        <v>10456</v>
      </c>
      <c r="C3585" s="35" t="s">
        <v>10457</v>
      </c>
      <c r="D3585" s="47">
        <v>19970257</v>
      </c>
      <c r="E3585" s="13" t="s">
        <v>10677</v>
      </c>
      <c r="F3585" s="13" t="s">
        <v>4939</v>
      </c>
      <c r="G3585" s="13" t="s">
        <v>4948</v>
      </c>
      <c r="H3585" s="13" t="s">
        <v>3048</v>
      </c>
      <c r="I3585" s="13" t="s">
        <v>3047</v>
      </c>
      <c r="J3585" s="13">
        <v>0</v>
      </c>
      <c r="K3585" s="13" t="s">
        <v>3023</v>
      </c>
      <c r="L3585" s="13" t="s">
        <v>3028</v>
      </c>
      <c r="M3585" s="14">
        <v>72.872</v>
      </c>
      <c r="N3585" s="9">
        <v>10</v>
      </c>
      <c r="O3585" s="15">
        <v>41365</v>
      </c>
    </row>
    <row r="3586" spans="1:15" ht="12.75" customHeight="1" x14ac:dyDescent="0.25">
      <c r="A3586" s="13" t="s">
        <v>6978</v>
      </c>
      <c r="B3586" s="46" t="s">
        <v>10458</v>
      </c>
      <c r="C3586" s="35" t="s">
        <v>10459</v>
      </c>
      <c r="D3586" s="47">
        <v>19970258</v>
      </c>
      <c r="E3586" s="13" t="s">
        <v>10677</v>
      </c>
      <c r="F3586" s="13" t="s">
        <v>4939</v>
      </c>
      <c r="G3586" s="13" t="s">
        <v>4948</v>
      </c>
      <c r="H3586" s="13" t="s">
        <v>3048</v>
      </c>
      <c r="I3586" s="13" t="s">
        <v>3047</v>
      </c>
      <c r="J3586" s="13">
        <v>0</v>
      </c>
      <c r="K3586" s="13" t="s">
        <v>3023</v>
      </c>
      <c r="L3586" s="13" t="s">
        <v>3028</v>
      </c>
      <c r="M3586" s="14">
        <v>47.739798399999998</v>
      </c>
      <c r="N3586" s="9">
        <v>10</v>
      </c>
      <c r="O3586" s="15">
        <v>42461</v>
      </c>
    </row>
    <row r="3587" spans="1:15" ht="12.75" customHeight="1" x14ac:dyDescent="0.25">
      <c r="A3587" s="13" t="s">
        <v>6979</v>
      </c>
      <c r="B3587" s="46" t="s">
        <v>10460</v>
      </c>
      <c r="C3587" s="35" t="s">
        <v>10461</v>
      </c>
      <c r="D3587" s="47">
        <v>19870366</v>
      </c>
      <c r="E3587" s="13" t="s">
        <v>10677</v>
      </c>
      <c r="F3587" s="13" t="s">
        <v>4939</v>
      </c>
      <c r="G3587" s="13" t="s">
        <v>4948</v>
      </c>
      <c r="H3587" s="13" t="s">
        <v>3048</v>
      </c>
      <c r="I3587" s="13" t="s">
        <v>3047</v>
      </c>
      <c r="J3587" s="13">
        <v>0</v>
      </c>
      <c r="K3587" s="13" t="s">
        <v>3023</v>
      </c>
      <c r="L3587" s="13" t="s">
        <v>3028</v>
      </c>
      <c r="M3587" s="14">
        <v>597.12787679999997</v>
      </c>
      <c r="N3587" s="9">
        <v>10</v>
      </c>
      <c r="O3587" s="15">
        <v>41365</v>
      </c>
    </row>
    <row r="3588" spans="1:15" ht="12.75" customHeight="1" x14ac:dyDescent="0.25">
      <c r="A3588" s="13" t="s">
        <v>6980</v>
      </c>
      <c r="B3588" s="46" t="s">
        <v>10462</v>
      </c>
      <c r="C3588" s="35" t="s">
        <v>10463</v>
      </c>
      <c r="D3588" s="47">
        <v>19980265</v>
      </c>
      <c r="E3588" s="13" t="s">
        <v>10677</v>
      </c>
      <c r="F3588" s="13" t="s">
        <v>4939</v>
      </c>
      <c r="G3588" s="13" t="s">
        <v>4948</v>
      </c>
      <c r="H3588" s="13" t="s">
        <v>3048</v>
      </c>
      <c r="I3588" s="13" t="s">
        <v>3047</v>
      </c>
      <c r="J3588" s="13">
        <v>0</v>
      </c>
      <c r="K3588" s="13" t="s">
        <v>3023</v>
      </c>
      <c r="L3588" s="13" t="s">
        <v>3028</v>
      </c>
      <c r="M3588" s="14">
        <v>74.12</v>
      </c>
      <c r="N3588" s="9">
        <v>10</v>
      </c>
      <c r="O3588" s="15">
        <v>41365</v>
      </c>
    </row>
    <row r="3589" spans="1:15" ht="12.75" customHeight="1" x14ac:dyDescent="0.25">
      <c r="A3589" s="13" t="s">
        <v>6981</v>
      </c>
      <c r="B3589" s="46" t="s">
        <v>10464</v>
      </c>
      <c r="C3589" s="35" t="s">
        <v>10465</v>
      </c>
      <c r="D3589" s="47">
        <v>19990153</v>
      </c>
      <c r="E3589" s="13" t="s">
        <v>10677</v>
      </c>
      <c r="F3589" s="13" t="s">
        <v>4939</v>
      </c>
      <c r="G3589" s="13" t="s">
        <v>4948</v>
      </c>
      <c r="H3589" s="13" t="s">
        <v>3048</v>
      </c>
      <c r="I3589" s="13" t="s">
        <v>3047</v>
      </c>
      <c r="J3589" s="13">
        <v>0</v>
      </c>
      <c r="K3589" s="13" t="s">
        <v>3023</v>
      </c>
      <c r="L3589" s="13" t="s">
        <v>3028</v>
      </c>
      <c r="M3589" s="14">
        <v>218.72815999999997</v>
      </c>
      <c r="N3589" s="9">
        <v>10</v>
      </c>
      <c r="O3589" s="15">
        <v>41365</v>
      </c>
    </row>
    <row r="3590" spans="1:15" ht="12.75" customHeight="1" x14ac:dyDescent="0.25">
      <c r="A3590" s="13" t="s">
        <v>6982</v>
      </c>
      <c r="B3590" s="46" t="s">
        <v>10468</v>
      </c>
      <c r="C3590" s="35" t="s">
        <v>10469</v>
      </c>
      <c r="D3590" s="47">
        <v>19970391</v>
      </c>
      <c r="E3590" s="13" t="s">
        <v>10677</v>
      </c>
      <c r="F3590" s="13" t="s">
        <v>4939</v>
      </c>
      <c r="G3590" s="13" t="s">
        <v>4948</v>
      </c>
      <c r="H3590" s="13" t="s">
        <v>3048</v>
      </c>
      <c r="I3590" s="13" t="s">
        <v>3047</v>
      </c>
      <c r="J3590" s="13">
        <v>0</v>
      </c>
      <c r="K3590" s="13" t="s">
        <v>3023</v>
      </c>
      <c r="L3590" s="13" t="s">
        <v>3028</v>
      </c>
      <c r="M3590" s="14">
        <v>120.8710832</v>
      </c>
      <c r="N3590" s="9">
        <v>10</v>
      </c>
      <c r="O3590" s="15">
        <v>41365</v>
      </c>
    </row>
    <row r="3591" spans="1:15" ht="12.75" customHeight="1" x14ac:dyDescent="0.25">
      <c r="A3591" s="13" t="s">
        <v>6983</v>
      </c>
      <c r="B3591" s="46" t="s">
        <v>10470</v>
      </c>
      <c r="C3591" s="35" t="s">
        <v>10471</v>
      </c>
      <c r="D3591" s="47">
        <v>19970291</v>
      </c>
      <c r="E3591" s="13" t="s">
        <v>10677</v>
      </c>
      <c r="F3591" s="13" t="s">
        <v>4939</v>
      </c>
      <c r="G3591" s="13" t="s">
        <v>4948</v>
      </c>
      <c r="H3591" s="13" t="s">
        <v>3048</v>
      </c>
      <c r="I3591" s="13" t="s">
        <v>3047</v>
      </c>
      <c r="J3591" s="13">
        <v>0</v>
      </c>
      <c r="K3591" s="13" t="s">
        <v>3023</v>
      </c>
      <c r="L3591" s="13" t="s">
        <v>3028</v>
      </c>
      <c r="M3591" s="14">
        <v>2.4</v>
      </c>
      <c r="N3591" s="9">
        <v>10</v>
      </c>
      <c r="O3591" s="15">
        <v>41365</v>
      </c>
    </row>
    <row r="3592" spans="1:15" ht="12.75" customHeight="1" x14ac:dyDescent="0.25">
      <c r="A3592" s="13" t="s">
        <v>6984</v>
      </c>
      <c r="B3592" s="46" t="s">
        <v>10472</v>
      </c>
      <c r="C3592" s="35" t="s">
        <v>10473</v>
      </c>
      <c r="D3592" s="47">
        <v>20020459</v>
      </c>
      <c r="E3592" s="13" t="s">
        <v>10677</v>
      </c>
      <c r="F3592" s="13" t="s">
        <v>4939</v>
      </c>
      <c r="G3592" s="13" t="s">
        <v>4948</v>
      </c>
      <c r="H3592" s="13" t="s">
        <v>3048</v>
      </c>
      <c r="I3592" s="13" t="s">
        <v>3047</v>
      </c>
      <c r="J3592" s="13">
        <v>0</v>
      </c>
      <c r="K3592" s="13" t="s">
        <v>3023</v>
      </c>
      <c r="L3592" s="13" t="s">
        <v>3028</v>
      </c>
      <c r="M3592" s="14">
        <v>550.96800000000007</v>
      </c>
      <c r="N3592" s="9">
        <v>10</v>
      </c>
      <c r="O3592" s="15">
        <v>41365</v>
      </c>
    </row>
    <row r="3593" spans="1:15" ht="12.75" customHeight="1" x14ac:dyDescent="0.25">
      <c r="A3593" s="13" t="s">
        <v>6985</v>
      </c>
      <c r="B3593" s="46" t="s">
        <v>10474</v>
      </c>
      <c r="C3593" s="35" t="s">
        <v>10475</v>
      </c>
      <c r="D3593" s="47">
        <v>20150060</v>
      </c>
      <c r="E3593" s="13" t="s">
        <v>10677</v>
      </c>
      <c r="F3593" s="13" t="s">
        <v>4939</v>
      </c>
      <c r="G3593" s="13" t="s">
        <v>4948</v>
      </c>
      <c r="H3593" s="13" t="s">
        <v>3048</v>
      </c>
      <c r="I3593" s="13" t="s">
        <v>3047</v>
      </c>
      <c r="J3593" s="13">
        <v>0</v>
      </c>
      <c r="K3593" s="13" t="s">
        <v>3023</v>
      </c>
      <c r="L3593" s="13" t="s">
        <v>3028</v>
      </c>
      <c r="M3593" s="14">
        <v>585.27599999999995</v>
      </c>
      <c r="N3593" s="9">
        <v>10</v>
      </c>
      <c r="O3593" s="15">
        <v>42095</v>
      </c>
    </row>
    <row r="3594" spans="1:15" ht="12.75" customHeight="1" x14ac:dyDescent="0.25">
      <c r="A3594" s="13" t="s">
        <v>6986</v>
      </c>
      <c r="B3594" s="46" t="s">
        <v>10476</v>
      </c>
      <c r="C3594" s="35" t="s">
        <v>10477</v>
      </c>
      <c r="D3594" s="47">
        <v>19980028</v>
      </c>
      <c r="E3594" s="13" t="s">
        <v>10677</v>
      </c>
      <c r="F3594" s="13" t="s">
        <v>4939</v>
      </c>
      <c r="G3594" s="13" t="s">
        <v>4948</v>
      </c>
      <c r="H3594" s="13" t="s">
        <v>3048</v>
      </c>
      <c r="I3594" s="13" t="s">
        <v>3047</v>
      </c>
      <c r="J3594" s="13">
        <v>0</v>
      </c>
      <c r="K3594" s="13" t="s">
        <v>3023</v>
      </c>
      <c r="L3594" s="13" t="s">
        <v>3028</v>
      </c>
      <c r="M3594" s="14">
        <v>12.952000000000002</v>
      </c>
      <c r="N3594" s="9">
        <v>10</v>
      </c>
      <c r="O3594" s="15">
        <v>41365</v>
      </c>
    </row>
    <row r="3595" spans="1:15" ht="12.75" customHeight="1" x14ac:dyDescent="0.25">
      <c r="A3595" s="13" t="s">
        <v>6987</v>
      </c>
      <c r="B3595" s="46" t="s">
        <v>10478</v>
      </c>
      <c r="C3595" s="35" t="s">
        <v>10479</v>
      </c>
      <c r="D3595" s="47">
        <v>20140139</v>
      </c>
      <c r="E3595" s="13" t="s">
        <v>10677</v>
      </c>
      <c r="F3595" s="13" t="s">
        <v>4939</v>
      </c>
      <c r="G3595" s="13" t="s">
        <v>4948</v>
      </c>
      <c r="H3595" s="13" t="s">
        <v>3048</v>
      </c>
      <c r="I3595" s="13" t="s">
        <v>3047</v>
      </c>
      <c r="J3595" s="13">
        <v>0</v>
      </c>
      <c r="K3595" s="13" t="s">
        <v>3023</v>
      </c>
      <c r="L3595" s="13" t="s">
        <v>3028</v>
      </c>
      <c r="M3595" s="14">
        <v>193.68</v>
      </c>
      <c r="N3595" s="9">
        <v>10</v>
      </c>
      <c r="O3595" s="15">
        <v>41365</v>
      </c>
    </row>
    <row r="3596" spans="1:15" ht="12.75" customHeight="1" x14ac:dyDescent="0.25">
      <c r="A3596" s="13" t="s">
        <v>6988</v>
      </c>
      <c r="B3596" s="46" t="s">
        <v>10480</v>
      </c>
      <c r="C3596" s="35" t="s">
        <v>10481</v>
      </c>
      <c r="D3596" s="47">
        <v>19980257</v>
      </c>
      <c r="E3596" s="13" t="s">
        <v>10677</v>
      </c>
      <c r="F3596" s="13" t="s">
        <v>4939</v>
      </c>
      <c r="G3596" s="13" t="s">
        <v>4948</v>
      </c>
      <c r="H3596" s="13" t="s">
        <v>3048</v>
      </c>
      <c r="I3596" s="13" t="s">
        <v>3047</v>
      </c>
      <c r="J3596" s="13">
        <v>0</v>
      </c>
      <c r="K3596" s="13" t="s">
        <v>3023</v>
      </c>
      <c r="L3596" s="13" t="s">
        <v>3028</v>
      </c>
      <c r="M3596" s="14">
        <v>166.304</v>
      </c>
      <c r="N3596" s="9">
        <v>10</v>
      </c>
      <c r="O3596" s="15">
        <v>41365</v>
      </c>
    </row>
    <row r="3597" spans="1:15" ht="12.75" customHeight="1" x14ac:dyDescent="0.25">
      <c r="A3597" s="13" t="s">
        <v>6989</v>
      </c>
      <c r="B3597" s="46" t="s">
        <v>10482</v>
      </c>
      <c r="C3597" s="35" t="s">
        <v>10483</v>
      </c>
      <c r="D3597" s="47">
        <v>19970039</v>
      </c>
      <c r="E3597" s="13" t="s">
        <v>10677</v>
      </c>
      <c r="F3597" s="13" t="s">
        <v>4939</v>
      </c>
      <c r="G3597" s="13" t="s">
        <v>4948</v>
      </c>
      <c r="H3597" s="13" t="s">
        <v>3048</v>
      </c>
      <c r="I3597" s="13" t="s">
        <v>3047</v>
      </c>
      <c r="J3597" s="13">
        <v>0</v>
      </c>
      <c r="K3597" s="13" t="s">
        <v>3023</v>
      </c>
      <c r="L3597" s="13" t="s">
        <v>3028</v>
      </c>
      <c r="M3597" s="14">
        <v>13.6</v>
      </c>
      <c r="N3597" s="9">
        <v>10</v>
      </c>
      <c r="O3597" s="15">
        <v>41365</v>
      </c>
    </row>
    <row r="3598" spans="1:15" ht="12.75" customHeight="1" x14ac:dyDescent="0.25">
      <c r="A3598" s="13" t="s">
        <v>6990</v>
      </c>
      <c r="B3598" s="46" t="s">
        <v>10484</v>
      </c>
      <c r="C3598" s="35" t="s">
        <v>10485</v>
      </c>
      <c r="D3598" s="47">
        <v>19970408</v>
      </c>
      <c r="E3598" s="13" t="s">
        <v>10677</v>
      </c>
      <c r="F3598" s="13" t="s">
        <v>4939</v>
      </c>
      <c r="G3598" s="13" t="s">
        <v>4948</v>
      </c>
      <c r="H3598" s="13" t="s">
        <v>3048</v>
      </c>
      <c r="I3598" s="13" t="s">
        <v>3047</v>
      </c>
      <c r="J3598" s="13">
        <v>0</v>
      </c>
      <c r="K3598" s="13" t="s">
        <v>3023</v>
      </c>
      <c r="L3598" s="13" t="s">
        <v>3028</v>
      </c>
      <c r="M3598" s="14">
        <v>0.66420000000000001</v>
      </c>
      <c r="N3598" s="9">
        <v>10</v>
      </c>
      <c r="O3598" s="15">
        <v>41365</v>
      </c>
    </row>
    <row r="3599" spans="1:15" ht="12.75" customHeight="1" x14ac:dyDescent="0.25">
      <c r="A3599" s="13" t="s">
        <v>6991</v>
      </c>
      <c r="B3599" s="46" t="s">
        <v>10486</v>
      </c>
      <c r="C3599" s="35" t="s">
        <v>10487</v>
      </c>
      <c r="D3599" s="47">
        <v>19940050</v>
      </c>
      <c r="E3599" s="13" t="s">
        <v>10677</v>
      </c>
      <c r="F3599" s="13" t="s">
        <v>4939</v>
      </c>
      <c r="G3599" s="13" t="s">
        <v>4948</v>
      </c>
      <c r="H3599" s="13" t="s">
        <v>3048</v>
      </c>
      <c r="I3599" s="13" t="s">
        <v>3047</v>
      </c>
      <c r="J3599" s="13">
        <v>0</v>
      </c>
      <c r="K3599" s="13" t="s">
        <v>3023</v>
      </c>
      <c r="L3599" s="13" t="s">
        <v>3028</v>
      </c>
      <c r="M3599" s="14">
        <v>116.78399999999999</v>
      </c>
      <c r="N3599" s="9">
        <v>10</v>
      </c>
      <c r="O3599" s="15">
        <v>41365</v>
      </c>
    </row>
    <row r="3600" spans="1:15" ht="12.75" customHeight="1" x14ac:dyDescent="0.25">
      <c r="A3600" s="13" t="s">
        <v>6992</v>
      </c>
      <c r="B3600" s="46" t="s">
        <v>10488</v>
      </c>
      <c r="C3600" s="35" t="s">
        <v>10489</v>
      </c>
      <c r="D3600" s="47">
        <v>20100335</v>
      </c>
      <c r="E3600" s="13" t="s">
        <v>10677</v>
      </c>
      <c r="F3600" s="13" t="s">
        <v>4939</v>
      </c>
      <c r="G3600" s="13" t="s">
        <v>4948</v>
      </c>
      <c r="H3600" s="13" t="s">
        <v>3048</v>
      </c>
      <c r="I3600" s="13" t="s">
        <v>3047</v>
      </c>
      <c r="J3600" s="13">
        <v>0</v>
      </c>
      <c r="K3600" s="13" t="s">
        <v>3023</v>
      </c>
      <c r="L3600" s="13" t="s">
        <v>3028</v>
      </c>
      <c r="M3600" s="14">
        <v>150</v>
      </c>
      <c r="N3600" s="9">
        <v>10</v>
      </c>
      <c r="O3600" s="15">
        <v>42095</v>
      </c>
    </row>
    <row r="3601" spans="1:15" ht="12.75" customHeight="1" x14ac:dyDescent="0.25">
      <c r="A3601" s="13" t="s">
        <v>6993</v>
      </c>
      <c r="B3601" s="46" t="s">
        <v>10490</v>
      </c>
      <c r="C3601" s="35" t="s">
        <v>10491</v>
      </c>
      <c r="D3601" s="47">
        <v>20010123</v>
      </c>
      <c r="E3601" s="13" t="s">
        <v>10677</v>
      </c>
      <c r="F3601" s="13" t="s">
        <v>4939</v>
      </c>
      <c r="G3601" s="13" t="s">
        <v>4948</v>
      </c>
      <c r="H3601" s="13" t="s">
        <v>3048</v>
      </c>
      <c r="I3601" s="13" t="s">
        <v>3047</v>
      </c>
      <c r="J3601" s="13">
        <v>0</v>
      </c>
      <c r="K3601" s="13" t="s">
        <v>3023</v>
      </c>
      <c r="L3601" s="13" t="s">
        <v>3028</v>
      </c>
      <c r="M3601" s="14">
        <v>1393.73</v>
      </c>
      <c r="N3601" s="9">
        <v>10</v>
      </c>
      <c r="O3601" s="15">
        <v>42095</v>
      </c>
    </row>
    <row r="3602" spans="1:15" ht="12.75" customHeight="1" x14ac:dyDescent="0.25">
      <c r="A3602" s="13" t="s">
        <v>6994</v>
      </c>
      <c r="B3602" s="46" t="s">
        <v>10492</v>
      </c>
      <c r="C3602" s="35" t="s">
        <v>10493</v>
      </c>
      <c r="D3602" s="47">
        <v>19970244</v>
      </c>
      <c r="E3602" s="13" t="s">
        <v>10677</v>
      </c>
      <c r="F3602" s="13" t="s">
        <v>4939</v>
      </c>
      <c r="G3602" s="13" t="s">
        <v>4948</v>
      </c>
      <c r="H3602" s="13" t="s">
        <v>3048</v>
      </c>
      <c r="I3602" s="13" t="s">
        <v>3047</v>
      </c>
      <c r="J3602" s="13">
        <v>0</v>
      </c>
      <c r="K3602" s="13" t="s">
        <v>3023</v>
      </c>
      <c r="L3602" s="13" t="s">
        <v>3028</v>
      </c>
      <c r="M3602" s="14">
        <v>37.852299199999997</v>
      </c>
      <c r="N3602" s="9">
        <v>10</v>
      </c>
      <c r="O3602" s="15">
        <v>41365</v>
      </c>
    </row>
    <row r="3603" spans="1:15" ht="12.75" customHeight="1" x14ac:dyDescent="0.25">
      <c r="A3603" s="13" t="s">
        <v>6995</v>
      </c>
      <c r="B3603" s="46" t="s">
        <v>10494</v>
      </c>
      <c r="C3603" s="35" t="s">
        <v>10495</v>
      </c>
      <c r="D3603" s="47">
        <v>20060420</v>
      </c>
      <c r="E3603" s="13" t="s">
        <v>10677</v>
      </c>
      <c r="F3603" s="13" t="s">
        <v>4939</v>
      </c>
      <c r="G3603" s="13" t="s">
        <v>4948</v>
      </c>
      <c r="H3603" s="13" t="s">
        <v>3048</v>
      </c>
      <c r="I3603" s="13" t="s">
        <v>3047</v>
      </c>
      <c r="J3603" s="13">
        <v>0</v>
      </c>
      <c r="K3603" s="13" t="s">
        <v>3023</v>
      </c>
      <c r="L3603" s="13" t="s">
        <v>3028</v>
      </c>
      <c r="M3603" s="14">
        <v>9.8356367999999996</v>
      </c>
      <c r="N3603" s="9">
        <v>10</v>
      </c>
      <c r="O3603" s="15">
        <v>41365</v>
      </c>
    </row>
    <row r="3604" spans="1:15" ht="12.75" customHeight="1" x14ac:dyDescent="0.25">
      <c r="A3604" s="13" t="s">
        <v>6996</v>
      </c>
      <c r="B3604" s="46" t="s">
        <v>10496</v>
      </c>
      <c r="C3604" s="35" t="s">
        <v>10495</v>
      </c>
      <c r="D3604" s="47">
        <v>20080363</v>
      </c>
      <c r="E3604" s="13" t="s">
        <v>10677</v>
      </c>
      <c r="F3604" s="13" t="s">
        <v>4939</v>
      </c>
      <c r="G3604" s="13" t="s">
        <v>4948</v>
      </c>
      <c r="H3604" s="13" t="s">
        <v>3048</v>
      </c>
      <c r="I3604" s="13" t="s">
        <v>3047</v>
      </c>
      <c r="J3604" s="13">
        <v>0</v>
      </c>
      <c r="K3604" s="13" t="s">
        <v>3023</v>
      </c>
      <c r="L3604" s="13" t="s">
        <v>3028</v>
      </c>
      <c r="M3604" s="14">
        <v>122.36800000000001</v>
      </c>
      <c r="N3604" s="9">
        <v>10</v>
      </c>
      <c r="O3604" s="15">
        <v>41365</v>
      </c>
    </row>
    <row r="3605" spans="1:15" ht="12.75" customHeight="1" x14ac:dyDescent="0.25">
      <c r="A3605" s="13" t="s">
        <v>6997</v>
      </c>
      <c r="B3605" s="46" t="s">
        <v>10497</v>
      </c>
      <c r="C3605" s="35" t="s">
        <v>10498</v>
      </c>
      <c r="D3605" s="47">
        <v>19830335</v>
      </c>
      <c r="E3605" s="13" t="s">
        <v>10677</v>
      </c>
      <c r="F3605" s="13" t="s">
        <v>4939</v>
      </c>
      <c r="G3605" s="13" t="s">
        <v>4948</v>
      </c>
      <c r="H3605" s="13" t="s">
        <v>3048</v>
      </c>
      <c r="I3605" s="13" t="s">
        <v>3047</v>
      </c>
      <c r="J3605" s="13">
        <v>0</v>
      </c>
      <c r="K3605" s="13" t="s">
        <v>3023</v>
      </c>
      <c r="L3605" s="13" t="s">
        <v>3028</v>
      </c>
      <c r="M3605" s="14">
        <v>27.560000000000002</v>
      </c>
      <c r="N3605" s="9">
        <v>10</v>
      </c>
      <c r="O3605" s="15">
        <v>41365</v>
      </c>
    </row>
    <row r="3606" spans="1:15" ht="12.75" customHeight="1" x14ac:dyDescent="0.25">
      <c r="A3606" s="13" t="s">
        <v>6998</v>
      </c>
      <c r="B3606" s="46" t="s">
        <v>10499</v>
      </c>
      <c r="C3606" s="35" t="s">
        <v>10500</v>
      </c>
      <c r="D3606" s="47">
        <v>20150053</v>
      </c>
      <c r="E3606" s="13" t="s">
        <v>10677</v>
      </c>
      <c r="F3606" s="13" t="s">
        <v>4939</v>
      </c>
      <c r="G3606" s="13" t="s">
        <v>4948</v>
      </c>
      <c r="H3606" s="13" t="s">
        <v>3048</v>
      </c>
      <c r="I3606" s="13" t="s">
        <v>3047</v>
      </c>
      <c r="J3606" s="13">
        <v>0</v>
      </c>
      <c r="K3606" s="13" t="s">
        <v>3023</v>
      </c>
      <c r="L3606" s="13" t="s">
        <v>3028</v>
      </c>
      <c r="M3606" s="14">
        <v>543.63640799999996</v>
      </c>
      <c r="N3606" s="9">
        <v>10</v>
      </c>
      <c r="O3606" s="15">
        <v>42095</v>
      </c>
    </row>
    <row r="3607" spans="1:15" ht="12.75" customHeight="1" x14ac:dyDescent="0.25">
      <c r="A3607" s="13" t="s">
        <v>6999</v>
      </c>
      <c r="B3607" s="46" t="s">
        <v>10501</v>
      </c>
      <c r="C3607" s="35" t="s">
        <v>10502</v>
      </c>
      <c r="D3607" s="47">
        <v>19890163</v>
      </c>
      <c r="E3607" s="13" t="s">
        <v>10677</v>
      </c>
      <c r="F3607" s="13" t="s">
        <v>4939</v>
      </c>
      <c r="G3607" s="13" t="s">
        <v>4948</v>
      </c>
      <c r="H3607" s="13" t="s">
        <v>3048</v>
      </c>
      <c r="I3607" s="13" t="s">
        <v>3047</v>
      </c>
      <c r="J3607" s="13">
        <v>0</v>
      </c>
      <c r="K3607" s="13" t="s">
        <v>3023</v>
      </c>
      <c r="L3607" s="13" t="s">
        <v>3028</v>
      </c>
      <c r="M3607" s="14">
        <v>231.464</v>
      </c>
      <c r="N3607" s="9">
        <v>10</v>
      </c>
      <c r="O3607" s="15">
        <v>41365</v>
      </c>
    </row>
    <row r="3608" spans="1:15" ht="12.75" customHeight="1" x14ac:dyDescent="0.25">
      <c r="A3608" s="13" t="s">
        <v>7000</v>
      </c>
      <c r="B3608" s="46" t="s">
        <v>10503</v>
      </c>
      <c r="C3608" s="35" t="s">
        <v>10504</v>
      </c>
      <c r="D3608" s="47">
        <v>19970251</v>
      </c>
      <c r="E3608" s="13" t="s">
        <v>10677</v>
      </c>
      <c r="F3608" s="13" t="s">
        <v>4939</v>
      </c>
      <c r="G3608" s="13" t="s">
        <v>4948</v>
      </c>
      <c r="H3608" s="13" t="s">
        <v>3048</v>
      </c>
      <c r="I3608" s="13" t="s">
        <v>3047</v>
      </c>
      <c r="J3608" s="13">
        <v>0</v>
      </c>
      <c r="K3608" s="13" t="s">
        <v>3023</v>
      </c>
      <c r="L3608" s="13" t="s">
        <v>3028</v>
      </c>
      <c r="M3608" s="14">
        <v>22.2046952</v>
      </c>
      <c r="N3608" s="9">
        <v>10</v>
      </c>
      <c r="O3608" s="15">
        <v>41365</v>
      </c>
    </row>
    <row r="3609" spans="1:15" ht="12.75" customHeight="1" x14ac:dyDescent="0.25">
      <c r="A3609" s="13" t="s">
        <v>7001</v>
      </c>
      <c r="B3609" s="46" t="s">
        <v>10505</v>
      </c>
      <c r="C3609" s="35" t="s">
        <v>10506</v>
      </c>
      <c r="D3609" s="47">
        <v>19780008</v>
      </c>
      <c r="E3609" s="13" t="s">
        <v>10677</v>
      </c>
      <c r="F3609" s="13" t="s">
        <v>4939</v>
      </c>
      <c r="G3609" s="13" t="s">
        <v>4948</v>
      </c>
      <c r="H3609" s="13" t="s">
        <v>3048</v>
      </c>
      <c r="I3609" s="13" t="s">
        <v>3047</v>
      </c>
      <c r="J3609" s="13">
        <v>0</v>
      </c>
      <c r="K3609" s="13" t="s">
        <v>3023</v>
      </c>
      <c r="L3609" s="13" t="s">
        <v>3028</v>
      </c>
      <c r="M3609" s="14">
        <v>250.99200000000002</v>
      </c>
      <c r="N3609" s="9">
        <v>10</v>
      </c>
      <c r="O3609" s="15">
        <v>41365</v>
      </c>
    </row>
    <row r="3610" spans="1:15" ht="12.75" customHeight="1" x14ac:dyDescent="0.25">
      <c r="A3610" s="13" t="s">
        <v>7002</v>
      </c>
      <c r="B3610" s="46" t="s">
        <v>10507</v>
      </c>
      <c r="C3610" s="35" t="s">
        <v>10508</v>
      </c>
      <c r="D3610" s="47">
        <v>19770374</v>
      </c>
      <c r="E3610" s="13" t="s">
        <v>10677</v>
      </c>
      <c r="F3610" s="13" t="s">
        <v>4939</v>
      </c>
      <c r="G3610" s="13" t="s">
        <v>4948</v>
      </c>
      <c r="H3610" s="13" t="s">
        <v>3048</v>
      </c>
      <c r="I3610" s="13" t="s">
        <v>3047</v>
      </c>
      <c r="J3610" s="13">
        <v>0</v>
      </c>
      <c r="K3610" s="13" t="s">
        <v>3023</v>
      </c>
      <c r="L3610" s="13" t="s">
        <v>3028</v>
      </c>
      <c r="M3610" s="14">
        <v>405.56799999999998</v>
      </c>
      <c r="N3610" s="9">
        <v>10</v>
      </c>
      <c r="O3610" s="15">
        <v>41365</v>
      </c>
    </row>
    <row r="3611" spans="1:15" ht="12.75" customHeight="1" x14ac:dyDescent="0.25">
      <c r="A3611" s="13" t="s">
        <v>7003</v>
      </c>
      <c r="B3611" s="46" t="s">
        <v>10509</v>
      </c>
      <c r="C3611" s="35" t="s">
        <v>10510</v>
      </c>
      <c r="D3611" s="47">
        <v>20010101</v>
      </c>
      <c r="E3611" s="13" t="s">
        <v>10677</v>
      </c>
      <c r="F3611" s="13" t="s">
        <v>4939</v>
      </c>
      <c r="G3611" s="13" t="s">
        <v>4948</v>
      </c>
      <c r="H3611" s="13" t="s">
        <v>3048</v>
      </c>
      <c r="I3611" s="13" t="s">
        <v>3047</v>
      </c>
      <c r="J3611" s="13">
        <v>0</v>
      </c>
      <c r="K3611" s="13" t="s">
        <v>3023</v>
      </c>
      <c r="L3611" s="13" t="s">
        <v>3028</v>
      </c>
      <c r="M3611" s="14">
        <v>257.32</v>
      </c>
      <c r="N3611" s="9">
        <v>10</v>
      </c>
      <c r="O3611" s="15">
        <v>41365</v>
      </c>
    </row>
    <row r="3612" spans="1:15" ht="12.75" customHeight="1" x14ac:dyDescent="0.25">
      <c r="A3612" s="13" t="s">
        <v>7004</v>
      </c>
      <c r="B3612" s="46" t="s">
        <v>10522</v>
      </c>
      <c r="C3612" s="35" t="s">
        <v>10523</v>
      </c>
      <c r="D3612" s="47">
        <v>20120069</v>
      </c>
      <c r="E3612" s="13" t="s">
        <v>10677</v>
      </c>
      <c r="F3612" s="13" t="s">
        <v>4939</v>
      </c>
      <c r="G3612" s="13" t="s">
        <v>4948</v>
      </c>
      <c r="H3612" s="13" t="s">
        <v>3048</v>
      </c>
      <c r="I3612" s="13" t="s">
        <v>3047</v>
      </c>
      <c r="J3612" s="13">
        <v>0</v>
      </c>
      <c r="K3612" s="13" t="s">
        <v>3023</v>
      </c>
      <c r="L3612" s="13" t="s">
        <v>3028</v>
      </c>
      <c r="M3612" s="14">
        <v>451.43590239999992</v>
      </c>
      <c r="N3612" s="9">
        <v>10</v>
      </c>
      <c r="O3612" s="15">
        <v>41365</v>
      </c>
    </row>
    <row r="3613" spans="1:15" ht="12.75" customHeight="1" x14ac:dyDescent="0.25">
      <c r="A3613" s="13" t="s">
        <v>7005</v>
      </c>
      <c r="B3613" s="46" t="s">
        <v>10511</v>
      </c>
      <c r="C3613" s="35" t="s">
        <v>10512</v>
      </c>
      <c r="D3613" s="47">
        <v>19950308</v>
      </c>
      <c r="E3613" s="13" t="s">
        <v>10677</v>
      </c>
      <c r="F3613" s="13" t="s">
        <v>4939</v>
      </c>
      <c r="G3613" s="13" t="s">
        <v>4948</v>
      </c>
      <c r="H3613" s="13" t="s">
        <v>3048</v>
      </c>
      <c r="I3613" s="13" t="s">
        <v>3047</v>
      </c>
      <c r="J3613" s="13">
        <v>0</v>
      </c>
      <c r="K3613" s="13" t="s">
        <v>3023</v>
      </c>
      <c r="L3613" s="13" t="s">
        <v>3028</v>
      </c>
      <c r="M3613" s="14">
        <v>9.6</v>
      </c>
      <c r="N3613" s="9">
        <v>10</v>
      </c>
      <c r="O3613" s="15">
        <v>41365</v>
      </c>
    </row>
    <row r="3614" spans="1:15" ht="12.75" customHeight="1" x14ac:dyDescent="0.25">
      <c r="A3614" s="13" t="s">
        <v>7006</v>
      </c>
      <c r="B3614" s="46" t="s">
        <v>10513</v>
      </c>
      <c r="C3614" s="35" t="s">
        <v>10514</v>
      </c>
      <c r="D3614" s="47">
        <v>20150112</v>
      </c>
      <c r="E3614" s="13" t="s">
        <v>10677</v>
      </c>
      <c r="F3614" s="13" t="s">
        <v>4939</v>
      </c>
      <c r="G3614" s="13" t="s">
        <v>4948</v>
      </c>
      <c r="H3614" s="13" t="s">
        <v>3048</v>
      </c>
      <c r="I3614" s="13" t="s">
        <v>3047</v>
      </c>
      <c r="J3614" s="13">
        <v>0</v>
      </c>
      <c r="K3614" s="13" t="s">
        <v>3023</v>
      </c>
      <c r="L3614" s="13" t="s">
        <v>3028</v>
      </c>
      <c r="M3614" s="14">
        <v>534.55260320000002</v>
      </c>
      <c r="N3614" s="9">
        <v>10</v>
      </c>
      <c r="O3614" s="15">
        <v>41365</v>
      </c>
    </row>
    <row r="3615" spans="1:15" ht="12.75" customHeight="1" x14ac:dyDescent="0.25">
      <c r="A3615" s="13" t="s">
        <v>7007</v>
      </c>
      <c r="B3615" s="46" t="s">
        <v>10515</v>
      </c>
      <c r="C3615" s="35" t="s">
        <v>10516</v>
      </c>
      <c r="D3615" s="47">
        <v>19870306</v>
      </c>
      <c r="E3615" s="13" t="s">
        <v>10677</v>
      </c>
      <c r="F3615" s="13" t="s">
        <v>4939</v>
      </c>
      <c r="G3615" s="13" t="s">
        <v>4948</v>
      </c>
      <c r="H3615" s="13" t="s">
        <v>3048</v>
      </c>
      <c r="I3615" s="13" t="s">
        <v>3047</v>
      </c>
      <c r="J3615" s="13">
        <v>0</v>
      </c>
      <c r="K3615" s="13" t="s">
        <v>3023</v>
      </c>
      <c r="L3615" s="13" t="s">
        <v>3028</v>
      </c>
      <c r="M3615" s="14">
        <v>590.41599999999994</v>
      </c>
      <c r="N3615" s="9">
        <v>10</v>
      </c>
      <c r="O3615" s="15">
        <v>41365</v>
      </c>
    </row>
    <row r="3616" spans="1:15" ht="12.75" customHeight="1" x14ac:dyDescent="0.25">
      <c r="A3616" s="13" t="s">
        <v>7008</v>
      </c>
      <c r="B3616" s="46" t="s">
        <v>10517</v>
      </c>
      <c r="C3616" s="35" t="s">
        <v>10518</v>
      </c>
      <c r="D3616" s="47">
        <v>19870309</v>
      </c>
      <c r="E3616" s="13" t="s">
        <v>10677</v>
      </c>
      <c r="F3616" s="13" t="s">
        <v>4939</v>
      </c>
      <c r="G3616" s="13" t="s">
        <v>4948</v>
      </c>
      <c r="H3616" s="13" t="s">
        <v>3048</v>
      </c>
      <c r="I3616" s="13" t="s">
        <v>3047</v>
      </c>
      <c r="J3616" s="13">
        <v>0</v>
      </c>
      <c r="K3616" s="13" t="s">
        <v>3023</v>
      </c>
      <c r="L3616" s="13" t="s">
        <v>3028</v>
      </c>
      <c r="M3616" s="14">
        <v>242.64000000000001</v>
      </c>
      <c r="N3616" s="9">
        <v>10</v>
      </c>
      <c r="O3616" s="15">
        <v>41365</v>
      </c>
    </row>
    <row r="3617" spans="1:15" ht="12.75" customHeight="1" x14ac:dyDescent="0.25">
      <c r="A3617" s="13" t="s">
        <v>7009</v>
      </c>
      <c r="B3617" s="46" t="s">
        <v>10519</v>
      </c>
      <c r="C3617" s="35" t="s">
        <v>10520</v>
      </c>
      <c r="D3617" s="47">
        <v>19950295</v>
      </c>
      <c r="E3617" s="13" t="s">
        <v>10677</v>
      </c>
      <c r="F3617" s="13" t="s">
        <v>4939</v>
      </c>
      <c r="G3617" s="13" t="s">
        <v>4948</v>
      </c>
      <c r="H3617" s="13" t="s">
        <v>3048</v>
      </c>
      <c r="I3617" s="13" t="s">
        <v>3047</v>
      </c>
      <c r="J3617" s="13">
        <v>0</v>
      </c>
      <c r="K3617" s="13" t="s">
        <v>3023</v>
      </c>
      <c r="L3617" s="13" t="s">
        <v>3028</v>
      </c>
      <c r="M3617" s="14">
        <v>116.78399999999999</v>
      </c>
      <c r="N3617" s="9">
        <v>10</v>
      </c>
      <c r="O3617" s="15">
        <v>41365</v>
      </c>
    </row>
    <row r="3618" spans="1:15" ht="12.75" customHeight="1" x14ac:dyDescent="0.25">
      <c r="A3618" s="13" t="s">
        <v>7010</v>
      </c>
      <c r="B3618" s="46" t="s">
        <v>10521</v>
      </c>
      <c r="C3618" s="35" t="s">
        <v>10520</v>
      </c>
      <c r="D3618" s="47">
        <v>19950296</v>
      </c>
      <c r="E3618" s="13" t="s">
        <v>10677</v>
      </c>
      <c r="F3618" s="13" t="s">
        <v>4939</v>
      </c>
      <c r="G3618" s="13" t="s">
        <v>4948</v>
      </c>
      <c r="H3618" s="13" t="s">
        <v>3048</v>
      </c>
      <c r="I3618" s="13" t="s">
        <v>3047</v>
      </c>
      <c r="J3618" s="13">
        <v>0</v>
      </c>
      <c r="K3618" s="13" t="s">
        <v>3023</v>
      </c>
      <c r="L3618" s="13" t="s">
        <v>3028</v>
      </c>
      <c r="M3618" s="14">
        <v>9.6</v>
      </c>
      <c r="N3618" s="9">
        <v>10</v>
      </c>
      <c r="O3618" s="15">
        <v>41365</v>
      </c>
    </row>
    <row r="3619" spans="1:15" ht="12.75" customHeight="1" x14ac:dyDescent="0.25">
      <c r="A3619" s="13" t="s">
        <v>7011</v>
      </c>
      <c r="B3619" s="46" t="s">
        <v>10524</v>
      </c>
      <c r="C3619" s="35" t="s">
        <v>10525</v>
      </c>
      <c r="D3619" s="47">
        <v>19790213</v>
      </c>
      <c r="E3619" s="13" t="s">
        <v>10677</v>
      </c>
      <c r="F3619" s="13" t="s">
        <v>4939</v>
      </c>
      <c r="G3619" s="13" t="s">
        <v>4948</v>
      </c>
      <c r="H3619" s="13" t="s">
        <v>3048</v>
      </c>
      <c r="I3619" s="13" t="s">
        <v>3047</v>
      </c>
      <c r="J3619" s="13">
        <v>0</v>
      </c>
      <c r="K3619" s="13" t="s">
        <v>3023</v>
      </c>
      <c r="L3619" s="13" t="s">
        <v>3028</v>
      </c>
      <c r="M3619" s="14">
        <v>46.346712799999999</v>
      </c>
      <c r="N3619" s="9">
        <v>10</v>
      </c>
      <c r="O3619" s="15">
        <v>41365</v>
      </c>
    </row>
    <row r="3620" spans="1:15" ht="12.75" customHeight="1" x14ac:dyDescent="0.25">
      <c r="A3620" s="13" t="s">
        <v>7012</v>
      </c>
      <c r="B3620" s="46" t="s">
        <v>10528</v>
      </c>
      <c r="C3620" s="35" t="s">
        <v>10529</v>
      </c>
      <c r="D3620" s="47">
        <v>19780145</v>
      </c>
      <c r="E3620" s="13" t="s">
        <v>10677</v>
      </c>
      <c r="F3620" s="13" t="s">
        <v>4939</v>
      </c>
      <c r="G3620" s="13" t="s">
        <v>4948</v>
      </c>
      <c r="H3620" s="13" t="s">
        <v>3048</v>
      </c>
      <c r="I3620" s="13" t="s">
        <v>3047</v>
      </c>
      <c r="J3620" s="13">
        <v>0</v>
      </c>
      <c r="K3620" s="13" t="s">
        <v>3023</v>
      </c>
      <c r="L3620" s="13" t="s">
        <v>3028</v>
      </c>
      <c r="M3620" s="14">
        <v>10.16</v>
      </c>
      <c r="N3620" s="9">
        <v>10</v>
      </c>
      <c r="O3620" s="15">
        <v>41365</v>
      </c>
    </row>
    <row r="3621" spans="1:15" ht="12.75" customHeight="1" x14ac:dyDescent="0.25">
      <c r="A3621" s="13" t="s">
        <v>7013</v>
      </c>
      <c r="B3621" s="46" t="s">
        <v>10530</v>
      </c>
      <c r="C3621" s="35" t="s">
        <v>10531</v>
      </c>
      <c r="D3621" s="47">
        <v>19910038</v>
      </c>
      <c r="E3621" s="13" t="s">
        <v>10677</v>
      </c>
      <c r="F3621" s="13" t="s">
        <v>4939</v>
      </c>
      <c r="G3621" s="13" t="s">
        <v>4948</v>
      </c>
      <c r="H3621" s="13" t="s">
        <v>3048</v>
      </c>
      <c r="I3621" s="13" t="s">
        <v>3047</v>
      </c>
      <c r="J3621" s="13">
        <v>0</v>
      </c>
      <c r="K3621" s="13" t="s">
        <v>3023</v>
      </c>
      <c r="L3621" s="13" t="s">
        <v>3028</v>
      </c>
      <c r="M3621" s="14">
        <v>840.75200000000007</v>
      </c>
      <c r="N3621" s="9">
        <v>10</v>
      </c>
      <c r="O3621" s="15">
        <v>41365</v>
      </c>
    </row>
    <row r="3622" spans="1:15" ht="12.75" customHeight="1" x14ac:dyDescent="0.25">
      <c r="A3622" s="13" t="s">
        <v>7014</v>
      </c>
      <c r="B3622" s="46" t="s">
        <v>10532</v>
      </c>
      <c r="C3622" s="35" t="s">
        <v>10533</v>
      </c>
      <c r="D3622" s="47">
        <v>19950268</v>
      </c>
      <c r="E3622" s="13" t="s">
        <v>10677</v>
      </c>
      <c r="F3622" s="13" t="s">
        <v>4939</v>
      </c>
      <c r="G3622" s="13" t="s">
        <v>4948</v>
      </c>
      <c r="H3622" s="13" t="s">
        <v>3048</v>
      </c>
      <c r="I3622" s="13" t="s">
        <v>3047</v>
      </c>
      <c r="J3622" s="13">
        <v>0</v>
      </c>
      <c r="K3622" s="13" t="s">
        <v>3023</v>
      </c>
      <c r="L3622" s="13" t="s">
        <v>3028</v>
      </c>
      <c r="M3622" s="14">
        <v>321.11199999999997</v>
      </c>
      <c r="N3622" s="9">
        <v>10</v>
      </c>
      <c r="O3622" s="15">
        <v>41365</v>
      </c>
    </row>
    <row r="3623" spans="1:15" ht="12.75" customHeight="1" x14ac:dyDescent="0.25">
      <c r="A3623" s="13" t="s">
        <v>7015</v>
      </c>
      <c r="B3623" s="46" t="s">
        <v>10534</v>
      </c>
      <c r="C3623" s="35" t="s">
        <v>10535</v>
      </c>
      <c r="D3623" s="47">
        <v>19880128</v>
      </c>
      <c r="E3623" s="13" t="s">
        <v>10677</v>
      </c>
      <c r="F3623" s="13" t="s">
        <v>4939</v>
      </c>
      <c r="G3623" s="13" t="s">
        <v>4948</v>
      </c>
      <c r="H3623" s="13" t="s">
        <v>3048</v>
      </c>
      <c r="I3623" s="13" t="s">
        <v>3047</v>
      </c>
      <c r="J3623" s="13">
        <v>0</v>
      </c>
      <c r="K3623" s="13" t="s">
        <v>3023</v>
      </c>
      <c r="L3623" s="13" t="s">
        <v>3028</v>
      </c>
      <c r="M3623" s="14">
        <v>258.55200000000002</v>
      </c>
      <c r="N3623" s="9">
        <v>10</v>
      </c>
      <c r="O3623" s="15">
        <v>41365</v>
      </c>
    </row>
    <row r="3624" spans="1:15" ht="12.75" customHeight="1" x14ac:dyDescent="0.25">
      <c r="A3624" s="13" t="s">
        <v>7016</v>
      </c>
      <c r="B3624" s="46" t="s">
        <v>10536</v>
      </c>
      <c r="C3624" s="35" t="s">
        <v>10537</v>
      </c>
      <c r="D3624" s="47">
        <v>19760226</v>
      </c>
      <c r="E3624" s="13" t="s">
        <v>10677</v>
      </c>
      <c r="F3624" s="13" t="s">
        <v>4939</v>
      </c>
      <c r="G3624" s="13" t="s">
        <v>4948</v>
      </c>
      <c r="H3624" s="13" t="s">
        <v>3048</v>
      </c>
      <c r="I3624" s="13" t="s">
        <v>3047</v>
      </c>
      <c r="J3624" s="13">
        <v>0</v>
      </c>
      <c r="K3624" s="13" t="s">
        <v>3023</v>
      </c>
      <c r="L3624" s="13" t="s">
        <v>3028</v>
      </c>
      <c r="M3624" s="14">
        <v>19.175999999999998</v>
      </c>
      <c r="N3624" s="9">
        <v>10</v>
      </c>
      <c r="O3624" s="15">
        <v>41365</v>
      </c>
    </row>
    <row r="3625" spans="1:15" ht="12.75" customHeight="1" x14ac:dyDescent="0.25">
      <c r="A3625" s="13" t="s">
        <v>7017</v>
      </c>
      <c r="B3625" s="46" t="s">
        <v>10538</v>
      </c>
      <c r="C3625" s="35" t="s">
        <v>10539</v>
      </c>
      <c r="D3625" s="47">
        <v>19970145</v>
      </c>
      <c r="E3625" s="13" t="s">
        <v>10677</v>
      </c>
      <c r="F3625" s="13" t="s">
        <v>4939</v>
      </c>
      <c r="G3625" s="13" t="s">
        <v>4948</v>
      </c>
      <c r="H3625" s="13" t="s">
        <v>3048</v>
      </c>
      <c r="I3625" s="13" t="s">
        <v>3047</v>
      </c>
      <c r="J3625" s="13">
        <v>0</v>
      </c>
      <c r="K3625" s="13" t="s">
        <v>3023</v>
      </c>
      <c r="L3625" s="13" t="s">
        <v>3028</v>
      </c>
      <c r="M3625" s="14">
        <v>456.47615999999999</v>
      </c>
      <c r="N3625" s="9">
        <v>10</v>
      </c>
      <c r="O3625" s="15">
        <v>41365</v>
      </c>
    </row>
    <row r="3626" spans="1:15" ht="12.75" customHeight="1" x14ac:dyDescent="0.25">
      <c r="A3626" s="13" t="s">
        <v>7018</v>
      </c>
      <c r="B3626" s="46" t="s">
        <v>10544</v>
      </c>
      <c r="C3626" s="35" t="s">
        <v>10545</v>
      </c>
      <c r="D3626" s="47">
        <v>19880271</v>
      </c>
      <c r="E3626" s="13" t="s">
        <v>10677</v>
      </c>
      <c r="F3626" s="13" t="s">
        <v>4939</v>
      </c>
      <c r="G3626" s="13" t="s">
        <v>4948</v>
      </c>
      <c r="H3626" s="13" t="s">
        <v>3048</v>
      </c>
      <c r="I3626" s="13" t="s">
        <v>3047</v>
      </c>
      <c r="J3626" s="13">
        <v>0</v>
      </c>
      <c r="K3626" s="13" t="s">
        <v>3023</v>
      </c>
      <c r="L3626" s="13" t="s">
        <v>3028</v>
      </c>
      <c r="M3626" s="14">
        <v>684.71424000000002</v>
      </c>
      <c r="N3626" s="9">
        <v>10</v>
      </c>
      <c r="O3626" s="15">
        <v>41365</v>
      </c>
    </row>
    <row r="3627" spans="1:15" ht="12.75" customHeight="1" x14ac:dyDescent="0.25">
      <c r="A3627" s="13" t="s">
        <v>7019</v>
      </c>
      <c r="B3627" s="46" t="s">
        <v>10546</v>
      </c>
      <c r="C3627" s="35" t="s">
        <v>10547</v>
      </c>
      <c r="D3627" s="47">
        <v>19870354</v>
      </c>
      <c r="E3627" s="13" t="s">
        <v>10677</v>
      </c>
      <c r="F3627" s="13" t="s">
        <v>4939</v>
      </c>
      <c r="G3627" s="13" t="s">
        <v>4948</v>
      </c>
      <c r="H3627" s="13" t="s">
        <v>3048</v>
      </c>
      <c r="I3627" s="13" t="s">
        <v>3047</v>
      </c>
      <c r="J3627" s="13">
        <v>0</v>
      </c>
      <c r="K3627" s="13" t="s">
        <v>3023</v>
      </c>
      <c r="L3627" s="13" t="s">
        <v>3028</v>
      </c>
      <c r="M3627" s="14">
        <v>225.952</v>
      </c>
      <c r="N3627" s="9">
        <v>10</v>
      </c>
      <c r="O3627" s="15">
        <v>41365</v>
      </c>
    </row>
    <row r="3628" spans="1:15" ht="12.75" customHeight="1" x14ac:dyDescent="0.25">
      <c r="A3628" s="13" t="s">
        <v>7020</v>
      </c>
      <c r="B3628" s="46" t="s">
        <v>10548</v>
      </c>
      <c r="C3628" s="35" t="s">
        <v>10549</v>
      </c>
      <c r="D3628" s="47">
        <v>19870315</v>
      </c>
      <c r="E3628" s="13" t="s">
        <v>10677</v>
      </c>
      <c r="F3628" s="13" t="s">
        <v>4939</v>
      </c>
      <c r="G3628" s="13" t="s">
        <v>4948</v>
      </c>
      <c r="H3628" s="13" t="s">
        <v>3048</v>
      </c>
      <c r="I3628" s="13" t="s">
        <v>3047</v>
      </c>
      <c r="J3628" s="13">
        <v>0</v>
      </c>
      <c r="K3628" s="13" t="s">
        <v>3023</v>
      </c>
      <c r="L3628" s="13" t="s">
        <v>3028</v>
      </c>
      <c r="M3628" s="14">
        <v>554.04</v>
      </c>
      <c r="N3628" s="9">
        <v>10</v>
      </c>
      <c r="O3628" s="15">
        <v>41365</v>
      </c>
    </row>
    <row r="3629" spans="1:15" ht="12.75" customHeight="1" x14ac:dyDescent="0.25">
      <c r="A3629" s="13" t="s">
        <v>7021</v>
      </c>
      <c r="B3629" s="46" t="s">
        <v>10550</v>
      </c>
      <c r="C3629" s="35" t="s">
        <v>10551</v>
      </c>
      <c r="D3629" s="47">
        <v>19870308</v>
      </c>
      <c r="E3629" s="13" t="s">
        <v>10677</v>
      </c>
      <c r="F3629" s="13" t="s">
        <v>4939</v>
      </c>
      <c r="G3629" s="13" t="s">
        <v>4948</v>
      </c>
      <c r="H3629" s="13" t="s">
        <v>3048</v>
      </c>
      <c r="I3629" s="13" t="s">
        <v>3047</v>
      </c>
      <c r="J3629" s="13">
        <v>0</v>
      </c>
      <c r="K3629" s="13" t="s">
        <v>3023</v>
      </c>
      <c r="L3629" s="13" t="s">
        <v>3028</v>
      </c>
      <c r="M3629" s="14">
        <v>87.536000000000001</v>
      </c>
      <c r="N3629" s="9">
        <v>10</v>
      </c>
      <c r="O3629" s="15">
        <v>41365</v>
      </c>
    </row>
    <row r="3630" spans="1:15" ht="12.75" customHeight="1" x14ac:dyDescent="0.25">
      <c r="A3630" s="13" t="s">
        <v>7022</v>
      </c>
      <c r="B3630" s="46" t="s">
        <v>10552</v>
      </c>
      <c r="C3630" s="35" t="s">
        <v>10553</v>
      </c>
      <c r="D3630" s="47">
        <v>19910034</v>
      </c>
      <c r="E3630" s="13" t="s">
        <v>10677</v>
      </c>
      <c r="F3630" s="13" t="s">
        <v>4939</v>
      </c>
      <c r="G3630" s="13" t="s">
        <v>4948</v>
      </c>
      <c r="H3630" s="13" t="s">
        <v>3048</v>
      </c>
      <c r="I3630" s="13" t="s">
        <v>3047</v>
      </c>
      <c r="J3630" s="13">
        <v>0</v>
      </c>
      <c r="K3630" s="13" t="s">
        <v>3023</v>
      </c>
      <c r="L3630" s="13" t="s">
        <v>3028</v>
      </c>
      <c r="M3630" s="14">
        <v>436.96000000000004</v>
      </c>
      <c r="N3630" s="9">
        <v>10</v>
      </c>
      <c r="O3630" s="15">
        <v>41365</v>
      </c>
    </row>
    <row r="3631" spans="1:15" ht="12.75" customHeight="1" x14ac:dyDescent="0.25">
      <c r="A3631" s="13" t="s">
        <v>7023</v>
      </c>
      <c r="B3631" s="46" t="s">
        <v>10554</v>
      </c>
      <c r="C3631" s="35" t="s">
        <v>10555</v>
      </c>
      <c r="D3631" s="47">
        <v>19950269</v>
      </c>
      <c r="E3631" s="13" t="s">
        <v>10677</v>
      </c>
      <c r="F3631" s="13" t="s">
        <v>4939</v>
      </c>
      <c r="G3631" s="13" t="s">
        <v>4948</v>
      </c>
      <c r="H3631" s="13" t="s">
        <v>3048</v>
      </c>
      <c r="I3631" s="13" t="s">
        <v>3047</v>
      </c>
      <c r="J3631" s="13">
        <v>0</v>
      </c>
      <c r="K3631" s="13" t="s">
        <v>3023</v>
      </c>
      <c r="L3631" s="13" t="s">
        <v>3028</v>
      </c>
      <c r="M3631" s="14">
        <v>48.731109600000003</v>
      </c>
      <c r="N3631" s="9">
        <v>10</v>
      </c>
      <c r="O3631" s="15">
        <v>41365</v>
      </c>
    </row>
    <row r="3632" spans="1:15" ht="12.75" customHeight="1" x14ac:dyDescent="0.25">
      <c r="A3632" s="13" t="s">
        <v>7024</v>
      </c>
      <c r="B3632" s="46" t="s">
        <v>10558</v>
      </c>
      <c r="C3632" s="35" t="s">
        <v>10559</v>
      </c>
      <c r="D3632" s="47">
        <v>19990201</v>
      </c>
      <c r="E3632" s="13" t="s">
        <v>10677</v>
      </c>
      <c r="F3632" s="13" t="s">
        <v>4939</v>
      </c>
      <c r="G3632" s="13" t="s">
        <v>4948</v>
      </c>
      <c r="H3632" s="13" t="s">
        <v>3048</v>
      </c>
      <c r="I3632" s="13" t="s">
        <v>3047</v>
      </c>
      <c r="J3632" s="13">
        <v>0</v>
      </c>
      <c r="K3632" s="13" t="s">
        <v>3023</v>
      </c>
      <c r="L3632" s="13" t="s">
        <v>3028</v>
      </c>
      <c r="M3632" s="14">
        <v>333.536</v>
      </c>
      <c r="N3632" s="9">
        <v>10</v>
      </c>
      <c r="O3632" s="15">
        <v>41365</v>
      </c>
    </row>
    <row r="3633" spans="1:15" ht="12.75" customHeight="1" x14ac:dyDescent="0.25">
      <c r="A3633" s="13" t="s">
        <v>7025</v>
      </c>
      <c r="B3633" s="46" t="s">
        <v>10560</v>
      </c>
      <c r="C3633" s="35" t="s">
        <v>10561</v>
      </c>
      <c r="D3633" s="47">
        <v>20090291</v>
      </c>
      <c r="E3633" s="13" t="s">
        <v>10677</v>
      </c>
      <c r="F3633" s="13" t="s">
        <v>4939</v>
      </c>
      <c r="G3633" s="13" t="s">
        <v>4948</v>
      </c>
      <c r="H3633" s="13" t="s">
        <v>3048</v>
      </c>
      <c r="I3633" s="13" t="s">
        <v>3047</v>
      </c>
      <c r="J3633" s="13">
        <v>0</v>
      </c>
      <c r="K3633" s="13" t="s">
        <v>3023</v>
      </c>
      <c r="L3633" s="13" t="s">
        <v>3028</v>
      </c>
      <c r="M3633" s="14">
        <v>145.85599999999999</v>
      </c>
      <c r="N3633" s="9">
        <v>10</v>
      </c>
      <c r="O3633" s="15">
        <v>41365</v>
      </c>
    </row>
    <row r="3634" spans="1:15" ht="12.75" customHeight="1" x14ac:dyDescent="0.25">
      <c r="A3634" s="13" t="s">
        <v>7026</v>
      </c>
      <c r="B3634" s="46" t="s">
        <v>10562</v>
      </c>
      <c r="C3634" s="35" t="s">
        <v>10563</v>
      </c>
      <c r="D3634" s="47">
        <v>19760321</v>
      </c>
      <c r="E3634" s="13" t="s">
        <v>10677</v>
      </c>
      <c r="F3634" s="13" t="s">
        <v>4939</v>
      </c>
      <c r="G3634" s="13" t="s">
        <v>4948</v>
      </c>
      <c r="H3634" s="13" t="s">
        <v>3048</v>
      </c>
      <c r="I3634" s="13" t="s">
        <v>3047</v>
      </c>
      <c r="J3634" s="13">
        <v>0</v>
      </c>
      <c r="K3634" s="13" t="s">
        <v>3023</v>
      </c>
      <c r="L3634" s="13" t="s">
        <v>3028</v>
      </c>
      <c r="M3634" s="14">
        <v>198.35999999999999</v>
      </c>
      <c r="N3634" s="9">
        <v>10</v>
      </c>
      <c r="O3634" s="15">
        <v>41365</v>
      </c>
    </row>
    <row r="3635" spans="1:15" ht="12.75" customHeight="1" x14ac:dyDescent="0.25">
      <c r="A3635" s="13" t="s">
        <v>7027</v>
      </c>
      <c r="B3635" s="46" t="s">
        <v>10564</v>
      </c>
      <c r="C3635" s="35" t="s">
        <v>10565</v>
      </c>
      <c r="D3635" s="47">
        <v>19870323</v>
      </c>
      <c r="E3635" s="13" t="s">
        <v>10677</v>
      </c>
      <c r="F3635" s="13" t="s">
        <v>4939</v>
      </c>
      <c r="G3635" s="13" t="s">
        <v>4948</v>
      </c>
      <c r="H3635" s="13" t="s">
        <v>3048</v>
      </c>
      <c r="I3635" s="13" t="s">
        <v>3047</v>
      </c>
      <c r="J3635" s="13">
        <v>0</v>
      </c>
      <c r="K3635" s="13" t="s">
        <v>3023</v>
      </c>
      <c r="L3635" s="13" t="s">
        <v>3028</v>
      </c>
      <c r="M3635" s="14">
        <v>77.960000000000008</v>
      </c>
      <c r="N3635" s="9">
        <v>10</v>
      </c>
      <c r="O3635" s="15">
        <v>41365</v>
      </c>
    </row>
    <row r="3636" spans="1:15" ht="12.75" customHeight="1" x14ac:dyDescent="0.25">
      <c r="A3636" s="13" t="s">
        <v>7028</v>
      </c>
      <c r="B3636" s="46" t="s">
        <v>10574</v>
      </c>
      <c r="C3636" s="35" t="s">
        <v>10575</v>
      </c>
      <c r="D3636" s="47">
        <v>19920747</v>
      </c>
      <c r="E3636" s="13" t="s">
        <v>10677</v>
      </c>
      <c r="F3636" s="13" t="s">
        <v>4939</v>
      </c>
      <c r="G3636" s="13" t="s">
        <v>4948</v>
      </c>
      <c r="H3636" s="13" t="s">
        <v>3048</v>
      </c>
      <c r="I3636" s="13" t="s">
        <v>3047</v>
      </c>
      <c r="J3636" s="13">
        <v>0</v>
      </c>
      <c r="K3636" s="13" t="s">
        <v>3023</v>
      </c>
      <c r="L3636" s="13" t="s">
        <v>3028</v>
      </c>
      <c r="M3636" s="14">
        <v>275.14400000000001</v>
      </c>
      <c r="N3636" s="9">
        <v>10</v>
      </c>
      <c r="O3636" s="15">
        <v>41365</v>
      </c>
    </row>
    <row r="3637" spans="1:15" ht="12.75" customHeight="1" x14ac:dyDescent="0.25">
      <c r="A3637" s="13" t="s">
        <v>7029</v>
      </c>
      <c r="B3637" s="46" t="s">
        <v>10576</v>
      </c>
      <c r="C3637" s="35" t="s">
        <v>10577</v>
      </c>
      <c r="D3637" s="47">
        <v>19880593</v>
      </c>
      <c r="E3637" s="13" t="s">
        <v>10677</v>
      </c>
      <c r="F3637" s="13" t="s">
        <v>4939</v>
      </c>
      <c r="G3637" s="13" t="s">
        <v>4948</v>
      </c>
      <c r="H3637" s="13" t="s">
        <v>3048</v>
      </c>
      <c r="I3637" s="13" t="s">
        <v>3047</v>
      </c>
      <c r="J3637" s="13">
        <v>0</v>
      </c>
      <c r="K3637" s="13" t="s">
        <v>3023</v>
      </c>
      <c r="L3637" s="13" t="s">
        <v>3028</v>
      </c>
      <c r="M3637" s="14">
        <v>83.76</v>
      </c>
      <c r="N3637" s="9">
        <v>10</v>
      </c>
      <c r="O3637" s="15">
        <v>41365</v>
      </c>
    </row>
    <row r="3638" spans="1:15" ht="12.75" customHeight="1" x14ac:dyDescent="0.25">
      <c r="A3638" s="13" t="s">
        <v>7030</v>
      </c>
      <c r="B3638" s="46" t="s">
        <v>10578</v>
      </c>
      <c r="C3638" s="35" t="s">
        <v>10579</v>
      </c>
      <c r="D3638" s="47">
        <v>19770402</v>
      </c>
      <c r="E3638" s="13" t="s">
        <v>10677</v>
      </c>
      <c r="F3638" s="13" t="s">
        <v>4939</v>
      </c>
      <c r="G3638" s="13" t="s">
        <v>4948</v>
      </c>
      <c r="H3638" s="13" t="s">
        <v>3048</v>
      </c>
      <c r="I3638" s="13" t="s">
        <v>3047</v>
      </c>
      <c r="J3638" s="13">
        <v>0</v>
      </c>
      <c r="K3638" s="13" t="s">
        <v>3023</v>
      </c>
      <c r="L3638" s="13" t="s">
        <v>3028</v>
      </c>
      <c r="M3638" s="14">
        <v>178.7</v>
      </c>
      <c r="N3638" s="9">
        <v>10</v>
      </c>
      <c r="O3638" s="15">
        <v>42095</v>
      </c>
    </row>
    <row r="3639" spans="1:15" ht="12.75" customHeight="1" x14ac:dyDescent="0.25">
      <c r="A3639" s="13" t="s">
        <v>7031</v>
      </c>
      <c r="B3639" s="46" t="s">
        <v>10580</v>
      </c>
      <c r="C3639" s="35" t="s">
        <v>10581</v>
      </c>
      <c r="D3639" s="47">
        <v>19930037</v>
      </c>
      <c r="E3639" s="13" t="s">
        <v>10677</v>
      </c>
      <c r="F3639" s="13" t="s">
        <v>4939</v>
      </c>
      <c r="G3639" s="13" t="s">
        <v>4948</v>
      </c>
      <c r="H3639" s="13" t="s">
        <v>3048</v>
      </c>
      <c r="I3639" s="13" t="s">
        <v>3047</v>
      </c>
      <c r="J3639" s="13">
        <v>0</v>
      </c>
      <c r="K3639" s="13" t="s">
        <v>3023</v>
      </c>
      <c r="L3639" s="13" t="s">
        <v>3028</v>
      </c>
      <c r="M3639" s="14">
        <v>182.184</v>
      </c>
      <c r="N3639" s="9">
        <v>10</v>
      </c>
      <c r="O3639" s="15">
        <v>41365</v>
      </c>
    </row>
    <row r="3640" spans="1:15" ht="12.75" customHeight="1" x14ac:dyDescent="0.25">
      <c r="A3640" s="13" t="s">
        <v>7032</v>
      </c>
      <c r="B3640" s="46" t="s">
        <v>10582</v>
      </c>
      <c r="C3640" s="35" t="s">
        <v>10583</v>
      </c>
      <c r="D3640" s="47">
        <v>19880279</v>
      </c>
      <c r="E3640" s="13" t="s">
        <v>10677</v>
      </c>
      <c r="F3640" s="13" t="s">
        <v>4939</v>
      </c>
      <c r="G3640" s="13" t="s">
        <v>4948</v>
      </c>
      <c r="H3640" s="13" t="s">
        <v>3048</v>
      </c>
      <c r="I3640" s="13" t="s">
        <v>3047</v>
      </c>
      <c r="J3640" s="13">
        <v>0</v>
      </c>
      <c r="K3640" s="13" t="s">
        <v>3023</v>
      </c>
      <c r="L3640" s="13" t="s">
        <v>3028</v>
      </c>
      <c r="M3640" s="14">
        <v>3.2</v>
      </c>
      <c r="N3640" s="9">
        <v>10</v>
      </c>
      <c r="O3640" s="15">
        <v>41365</v>
      </c>
    </row>
    <row r="3641" spans="1:15" ht="12.75" customHeight="1" x14ac:dyDescent="0.25">
      <c r="A3641" s="13" t="s">
        <v>7033</v>
      </c>
      <c r="B3641" s="46" t="s">
        <v>10584</v>
      </c>
      <c r="C3641" s="35" t="s">
        <v>10585</v>
      </c>
      <c r="D3641" s="47">
        <v>19950291</v>
      </c>
      <c r="E3641" s="13" t="s">
        <v>10677</v>
      </c>
      <c r="F3641" s="13" t="s">
        <v>4939</v>
      </c>
      <c r="G3641" s="13" t="s">
        <v>4948</v>
      </c>
      <c r="H3641" s="13" t="s">
        <v>3048</v>
      </c>
      <c r="I3641" s="13" t="s">
        <v>3047</v>
      </c>
      <c r="J3641" s="13">
        <v>0</v>
      </c>
      <c r="K3641" s="13" t="s">
        <v>3023</v>
      </c>
      <c r="L3641" s="13" t="s">
        <v>3028</v>
      </c>
      <c r="M3641" s="14">
        <v>107.06400000000001</v>
      </c>
      <c r="N3641" s="9">
        <v>10</v>
      </c>
      <c r="O3641" s="15">
        <v>41365</v>
      </c>
    </row>
    <row r="3642" spans="1:15" ht="12.75" customHeight="1" x14ac:dyDescent="0.25">
      <c r="A3642" s="13" t="s">
        <v>7034</v>
      </c>
      <c r="B3642" s="46" t="s">
        <v>10586</v>
      </c>
      <c r="C3642" s="35" t="s">
        <v>10587</v>
      </c>
      <c r="D3642" s="47">
        <v>19900149</v>
      </c>
      <c r="E3642" s="13" t="s">
        <v>10677</v>
      </c>
      <c r="F3642" s="13" t="s">
        <v>4939</v>
      </c>
      <c r="G3642" s="13" t="s">
        <v>4948</v>
      </c>
      <c r="H3642" s="13" t="s">
        <v>3048</v>
      </c>
      <c r="I3642" s="13" t="s">
        <v>3047</v>
      </c>
      <c r="J3642" s="13">
        <v>0</v>
      </c>
      <c r="K3642" s="13" t="s">
        <v>3023</v>
      </c>
      <c r="L3642" s="13" t="s">
        <v>3028</v>
      </c>
      <c r="M3642" s="14">
        <v>102.67999999999999</v>
      </c>
      <c r="N3642" s="9">
        <v>10</v>
      </c>
      <c r="O3642" s="15">
        <v>41365</v>
      </c>
    </row>
    <row r="3643" spans="1:15" ht="12.75" customHeight="1" x14ac:dyDescent="0.25">
      <c r="A3643" s="13" t="s">
        <v>7035</v>
      </c>
      <c r="B3643" s="46" t="s">
        <v>10588</v>
      </c>
      <c r="C3643" s="35" t="s">
        <v>10589</v>
      </c>
      <c r="D3643" s="47">
        <v>19950293</v>
      </c>
      <c r="E3643" s="13" t="s">
        <v>10677</v>
      </c>
      <c r="F3643" s="13" t="s">
        <v>4939</v>
      </c>
      <c r="G3643" s="13" t="s">
        <v>4948</v>
      </c>
      <c r="H3643" s="13" t="s">
        <v>3048</v>
      </c>
      <c r="I3643" s="13" t="s">
        <v>3047</v>
      </c>
      <c r="J3643" s="13">
        <v>0</v>
      </c>
      <c r="K3643" s="13" t="s">
        <v>3023</v>
      </c>
      <c r="L3643" s="13" t="s">
        <v>3028</v>
      </c>
      <c r="M3643" s="14">
        <v>10</v>
      </c>
      <c r="N3643" s="9">
        <v>10</v>
      </c>
      <c r="O3643" s="15">
        <v>41365</v>
      </c>
    </row>
    <row r="3644" spans="1:15" ht="12.75" customHeight="1" x14ac:dyDescent="0.25">
      <c r="A3644" s="13" t="s">
        <v>7036</v>
      </c>
      <c r="B3644" s="46" t="s">
        <v>10590</v>
      </c>
      <c r="C3644" s="35" t="s">
        <v>10589</v>
      </c>
      <c r="D3644" s="47">
        <v>19950294</v>
      </c>
      <c r="E3644" s="13" t="s">
        <v>10677</v>
      </c>
      <c r="F3644" s="13" t="s">
        <v>4939</v>
      </c>
      <c r="G3644" s="13" t="s">
        <v>4948</v>
      </c>
      <c r="H3644" s="13" t="s">
        <v>3048</v>
      </c>
      <c r="I3644" s="13" t="s">
        <v>3047</v>
      </c>
      <c r="J3644" s="13">
        <v>0</v>
      </c>
      <c r="K3644" s="13" t="s">
        <v>3023</v>
      </c>
      <c r="L3644" s="13" t="s">
        <v>3028</v>
      </c>
      <c r="M3644" s="14">
        <v>9.6</v>
      </c>
      <c r="N3644" s="9">
        <v>10</v>
      </c>
      <c r="O3644" s="15">
        <v>41365</v>
      </c>
    </row>
    <row r="3645" spans="1:15" ht="12.75" customHeight="1" x14ac:dyDescent="0.25">
      <c r="A3645" s="13" t="s">
        <v>7037</v>
      </c>
      <c r="B3645" s="46" t="s">
        <v>10591</v>
      </c>
      <c r="C3645" s="35" t="s">
        <v>10592</v>
      </c>
      <c r="D3645" s="47">
        <v>19780150</v>
      </c>
      <c r="E3645" s="13" t="s">
        <v>10677</v>
      </c>
      <c r="F3645" s="13" t="s">
        <v>4939</v>
      </c>
      <c r="G3645" s="13" t="s">
        <v>4948</v>
      </c>
      <c r="H3645" s="13" t="s">
        <v>3048</v>
      </c>
      <c r="I3645" s="13" t="s">
        <v>3047</v>
      </c>
      <c r="J3645" s="13">
        <v>0</v>
      </c>
      <c r="K3645" s="13" t="s">
        <v>3023</v>
      </c>
      <c r="L3645" s="13" t="s">
        <v>3028</v>
      </c>
      <c r="M3645" s="14">
        <v>66.823999999999998</v>
      </c>
      <c r="N3645" s="9">
        <v>10</v>
      </c>
      <c r="O3645" s="15">
        <v>41365</v>
      </c>
    </row>
    <row r="3646" spans="1:15" ht="12.75" customHeight="1" x14ac:dyDescent="0.25">
      <c r="A3646" s="13" t="s">
        <v>7038</v>
      </c>
      <c r="B3646" s="46" t="s">
        <v>10593</v>
      </c>
      <c r="C3646" s="35" t="s">
        <v>10594</v>
      </c>
      <c r="D3646" s="47">
        <v>19980256</v>
      </c>
      <c r="E3646" s="13" t="s">
        <v>10677</v>
      </c>
      <c r="F3646" s="13" t="s">
        <v>4939</v>
      </c>
      <c r="G3646" s="13" t="s">
        <v>4948</v>
      </c>
      <c r="H3646" s="13" t="s">
        <v>3048</v>
      </c>
      <c r="I3646" s="13" t="s">
        <v>3047</v>
      </c>
      <c r="J3646" s="13">
        <v>0</v>
      </c>
      <c r="K3646" s="13" t="s">
        <v>3023</v>
      </c>
      <c r="L3646" s="13" t="s">
        <v>3028</v>
      </c>
      <c r="M3646" s="14">
        <v>735.20799999999997</v>
      </c>
      <c r="N3646" s="9">
        <v>10</v>
      </c>
      <c r="O3646" s="15">
        <v>41365</v>
      </c>
    </row>
    <row r="3647" spans="1:15" ht="12.75" customHeight="1" x14ac:dyDescent="0.25">
      <c r="A3647" s="13" t="s">
        <v>7039</v>
      </c>
      <c r="B3647" s="46" t="s">
        <v>10595</v>
      </c>
      <c r="C3647" s="35" t="s">
        <v>10596</v>
      </c>
      <c r="D3647" s="47">
        <v>20010099</v>
      </c>
      <c r="E3647" s="13" t="s">
        <v>10677</v>
      </c>
      <c r="F3647" s="13" t="s">
        <v>4939</v>
      </c>
      <c r="G3647" s="13" t="s">
        <v>4948</v>
      </c>
      <c r="H3647" s="13" t="s">
        <v>3048</v>
      </c>
      <c r="I3647" s="13" t="s">
        <v>3047</v>
      </c>
      <c r="J3647" s="13">
        <v>0</v>
      </c>
      <c r="K3647" s="13" t="s">
        <v>3023</v>
      </c>
      <c r="L3647" s="13" t="s">
        <v>3028</v>
      </c>
      <c r="M3647" s="14">
        <v>6.1909999999999998</v>
      </c>
      <c r="N3647" s="9">
        <v>10</v>
      </c>
      <c r="O3647" s="15">
        <v>42095</v>
      </c>
    </row>
    <row r="3648" spans="1:15" ht="12.75" customHeight="1" x14ac:dyDescent="0.25">
      <c r="A3648" s="13" t="s">
        <v>7040</v>
      </c>
      <c r="B3648" s="46" t="s">
        <v>10597</v>
      </c>
      <c r="C3648" s="35" t="s">
        <v>10598</v>
      </c>
      <c r="D3648" s="47">
        <v>19860114</v>
      </c>
      <c r="E3648" s="13" t="s">
        <v>10677</v>
      </c>
      <c r="F3648" s="13" t="s">
        <v>4939</v>
      </c>
      <c r="G3648" s="13" t="s">
        <v>4948</v>
      </c>
      <c r="H3648" s="13" t="s">
        <v>3048</v>
      </c>
      <c r="I3648" s="13" t="s">
        <v>3047</v>
      </c>
      <c r="J3648" s="13">
        <v>0</v>
      </c>
      <c r="K3648" s="13" t="s">
        <v>3023</v>
      </c>
      <c r="L3648" s="13" t="s">
        <v>3028</v>
      </c>
      <c r="M3648" s="14">
        <v>184.72800000000001</v>
      </c>
      <c r="N3648" s="9">
        <v>10</v>
      </c>
      <c r="O3648" s="15">
        <v>41365</v>
      </c>
    </row>
    <row r="3649" spans="1:15" ht="12.75" customHeight="1" x14ac:dyDescent="0.25">
      <c r="A3649" s="13" t="s">
        <v>7041</v>
      </c>
      <c r="B3649" s="46" t="s">
        <v>10599</v>
      </c>
      <c r="C3649" s="35" t="s">
        <v>10600</v>
      </c>
      <c r="D3649" s="47">
        <v>19870047</v>
      </c>
      <c r="E3649" s="13" t="s">
        <v>10677</v>
      </c>
      <c r="F3649" s="13" t="s">
        <v>4939</v>
      </c>
      <c r="G3649" s="13" t="s">
        <v>4948</v>
      </c>
      <c r="H3649" s="13" t="s">
        <v>3048</v>
      </c>
      <c r="I3649" s="13" t="s">
        <v>3047</v>
      </c>
      <c r="J3649" s="13">
        <v>0</v>
      </c>
      <c r="K3649" s="13" t="s">
        <v>3023</v>
      </c>
      <c r="L3649" s="13" t="s">
        <v>3028</v>
      </c>
      <c r="M3649" s="14">
        <v>323.19200000000001</v>
      </c>
      <c r="N3649" s="9">
        <v>10</v>
      </c>
      <c r="O3649" s="15">
        <v>41365</v>
      </c>
    </row>
    <row r="3650" spans="1:15" ht="12.75" customHeight="1" x14ac:dyDescent="0.25">
      <c r="A3650" s="13" t="s">
        <v>7042</v>
      </c>
      <c r="B3650" s="46" t="s">
        <v>10601</v>
      </c>
      <c r="C3650" s="35" t="s">
        <v>10600</v>
      </c>
      <c r="D3650" s="47">
        <v>19870049</v>
      </c>
      <c r="E3650" s="13" t="s">
        <v>10677</v>
      </c>
      <c r="F3650" s="13" t="s">
        <v>4939</v>
      </c>
      <c r="G3650" s="13" t="s">
        <v>4948</v>
      </c>
      <c r="H3650" s="13" t="s">
        <v>3048</v>
      </c>
      <c r="I3650" s="13" t="s">
        <v>3047</v>
      </c>
      <c r="J3650" s="13">
        <v>0</v>
      </c>
      <c r="K3650" s="13" t="s">
        <v>3023</v>
      </c>
      <c r="L3650" s="13" t="s">
        <v>3028</v>
      </c>
      <c r="M3650" s="14">
        <v>92.335999999999999</v>
      </c>
      <c r="N3650" s="9">
        <v>10</v>
      </c>
      <c r="O3650" s="15">
        <v>41365</v>
      </c>
    </row>
    <row r="3651" spans="1:15" ht="12.75" customHeight="1" x14ac:dyDescent="0.25">
      <c r="A3651" s="13" t="s">
        <v>7043</v>
      </c>
      <c r="B3651" s="46" t="s">
        <v>10602</v>
      </c>
      <c r="C3651" s="35" t="s">
        <v>10603</v>
      </c>
      <c r="D3651" s="47">
        <v>19900145</v>
      </c>
      <c r="E3651" s="13" t="s">
        <v>10677</v>
      </c>
      <c r="F3651" s="13" t="s">
        <v>4939</v>
      </c>
      <c r="G3651" s="13" t="s">
        <v>4948</v>
      </c>
      <c r="H3651" s="13" t="s">
        <v>3048</v>
      </c>
      <c r="I3651" s="13" t="s">
        <v>3047</v>
      </c>
      <c r="J3651" s="13">
        <v>0</v>
      </c>
      <c r="K3651" s="13" t="s">
        <v>3023</v>
      </c>
      <c r="L3651" s="13" t="s">
        <v>3028</v>
      </c>
      <c r="M3651" s="14">
        <v>74.272000000000006</v>
      </c>
      <c r="N3651" s="9">
        <v>10</v>
      </c>
      <c r="O3651" s="15">
        <v>41365</v>
      </c>
    </row>
    <row r="3652" spans="1:15" ht="12.75" customHeight="1" x14ac:dyDescent="0.25">
      <c r="A3652" s="13" t="s">
        <v>7044</v>
      </c>
      <c r="B3652" s="46" t="s">
        <v>10604</v>
      </c>
      <c r="C3652" s="35" t="s">
        <v>10605</v>
      </c>
      <c r="D3652" s="47">
        <v>20020335</v>
      </c>
      <c r="E3652" s="13" t="s">
        <v>10677</v>
      </c>
      <c r="F3652" s="13" t="s">
        <v>4939</v>
      </c>
      <c r="G3652" s="13" t="s">
        <v>4948</v>
      </c>
      <c r="H3652" s="13" t="s">
        <v>3048</v>
      </c>
      <c r="I3652" s="13" t="s">
        <v>3047</v>
      </c>
      <c r="J3652" s="13">
        <v>0</v>
      </c>
      <c r="K3652" s="13" t="s">
        <v>3023</v>
      </c>
      <c r="L3652" s="13" t="s">
        <v>3028</v>
      </c>
      <c r="M3652" s="14">
        <v>1.426488</v>
      </c>
      <c r="N3652" s="9">
        <v>10</v>
      </c>
      <c r="O3652" s="15">
        <v>41365</v>
      </c>
    </row>
    <row r="3653" spans="1:15" ht="12.75" customHeight="1" x14ac:dyDescent="0.25">
      <c r="A3653" s="13" t="s">
        <v>7045</v>
      </c>
      <c r="B3653" s="46" t="s">
        <v>10606</v>
      </c>
      <c r="C3653" s="35" t="s">
        <v>10607</v>
      </c>
      <c r="D3653" s="47">
        <v>20150155</v>
      </c>
      <c r="E3653" s="13" t="s">
        <v>10677</v>
      </c>
      <c r="F3653" s="13" t="s">
        <v>4939</v>
      </c>
      <c r="G3653" s="13" t="s">
        <v>4948</v>
      </c>
      <c r="H3653" s="13" t="s">
        <v>3048</v>
      </c>
      <c r="I3653" s="13" t="s">
        <v>3047</v>
      </c>
      <c r="J3653" s="13">
        <v>0</v>
      </c>
      <c r="K3653" s="13" t="s">
        <v>3023</v>
      </c>
      <c r="L3653" s="13" t="s">
        <v>3028</v>
      </c>
      <c r="M3653" s="14">
        <v>156.79</v>
      </c>
      <c r="N3653" s="9">
        <v>10</v>
      </c>
      <c r="O3653" s="15">
        <v>42095</v>
      </c>
    </row>
    <row r="3654" spans="1:15" ht="12.75" customHeight="1" x14ac:dyDescent="0.25">
      <c r="A3654" s="13" t="s">
        <v>7046</v>
      </c>
      <c r="B3654" s="46" t="s">
        <v>10608</v>
      </c>
      <c r="C3654" s="35" t="s">
        <v>10609</v>
      </c>
      <c r="D3654" s="47">
        <v>19930417</v>
      </c>
      <c r="E3654" s="13" t="s">
        <v>10677</v>
      </c>
      <c r="F3654" s="13" t="s">
        <v>4939</v>
      </c>
      <c r="G3654" s="13" t="s">
        <v>4948</v>
      </c>
      <c r="H3654" s="13" t="s">
        <v>3048</v>
      </c>
      <c r="I3654" s="13" t="s">
        <v>3047</v>
      </c>
      <c r="J3654" s="13">
        <v>0</v>
      </c>
      <c r="K3654" s="13" t="s">
        <v>3023</v>
      </c>
      <c r="L3654" s="13" t="s">
        <v>3028</v>
      </c>
      <c r="M3654" s="14">
        <v>6.76</v>
      </c>
      <c r="N3654" s="9">
        <v>10</v>
      </c>
      <c r="O3654" s="15">
        <v>41365</v>
      </c>
    </row>
    <row r="3655" spans="1:15" ht="12.75" customHeight="1" x14ac:dyDescent="0.25">
      <c r="A3655" s="13" t="s">
        <v>7047</v>
      </c>
      <c r="B3655" s="46" t="s">
        <v>10610</v>
      </c>
      <c r="C3655" s="35" t="s">
        <v>10611</v>
      </c>
      <c r="D3655" s="47">
        <v>19800114</v>
      </c>
      <c r="E3655" s="13" t="s">
        <v>10677</v>
      </c>
      <c r="F3655" s="13" t="s">
        <v>4939</v>
      </c>
      <c r="G3655" s="13" t="s">
        <v>4948</v>
      </c>
      <c r="H3655" s="13" t="s">
        <v>3048</v>
      </c>
      <c r="I3655" s="13" t="s">
        <v>3047</v>
      </c>
      <c r="J3655" s="13">
        <v>0</v>
      </c>
      <c r="K3655" s="13" t="s">
        <v>3023</v>
      </c>
      <c r="L3655" s="13" t="s">
        <v>3028</v>
      </c>
      <c r="M3655" s="14">
        <v>424</v>
      </c>
      <c r="N3655" s="9">
        <v>10</v>
      </c>
      <c r="O3655" s="15">
        <v>41365</v>
      </c>
    </row>
    <row r="3656" spans="1:15" ht="12.75" customHeight="1" x14ac:dyDescent="0.25">
      <c r="A3656" s="13" t="s">
        <v>7048</v>
      </c>
      <c r="B3656" s="46" t="s">
        <v>10612</v>
      </c>
      <c r="C3656" s="35" t="s">
        <v>10613</v>
      </c>
      <c r="D3656" s="47">
        <v>19760285</v>
      </c>
      <c r="E3656" s="13" t="s">
        <v>10677</v>
      </c>
      <c r="F3656" s="13" t="s">
        <v>4939</v>
      </c>
      <c r="G3656" s="13" t="s">
        <v>4948</v>
      </c>
      <c r="H3656" s="13" t="s">
        <v>3048</v>
      </c>
      <c r="I3656" s="13" t="s">
        <v>3047</v>
      </c>
      <c r="J3656" s="13">
        <v>0</v>
      </c>
      <c r="K3656" s="13" t="s">
        <v>3023</v>
      </c>
      <c r="L3656" s="13" t="s">
        <v>3028</v>
      </c>
      <c r="M3656" s="14">
        <v>57.059519999999999</v>
      </c>
      <c r="N3656" s="9">
        <v>10</v>
      </c>
      <c r="O3656" s="15">
        <v>41365</v>
      </c>
    </row>
    <row r="3657" spans="1:15" ht="12.75" customHeight="1" x14ac:dyDescent="0.25">
      <c r="A3657" s="13" t="s">
        <v>7049</v>
      </c>
      <c r="B3657" s="46" t="s">
        <v>10614</v>
      </c>
      <c r="C3657" s="35" t="s">
        <v>10615</v>
      </c>
      <c r="D3657" s="47">
        <v>19760273</v>
      </c>
      <c r="E3657" s="13" t="s">
        <v>10677</v>
      </c>
      <c r="F3657" s="13" t="s">
        <v>4939</v>
      </c>
      <c r="G3657" s="13" t="s">
        <v>4948</v>
      </c>
      <c r="H3657" s="13" t="s">
        <v>3048</v>
      </c>
      <c r="I3657" s="13" t="s">
        <v>3047</v>
      </c>
      <c r="J3657" s="13">
        <v>0</v>
      </c>
      <c r="K3657" s="13" t="s">
        <v>3023</v>
      </c>
      <c r="L3657" s="13" t="s">
        <v>3028</v>
      </c>
      <c r="M3657" s="14">
        <v>138.26400000000001</v>
      </c>
      <c r="N3657" s="9">
        <v>10</v>
      </c>
      <c r="O3657" s="15">
        <v>41365</v>
      </c>
    </row>
    <row r="3658" spans="1:15" ht="12.75" customHeight="1" x14ac:dyDescent="0.25">
      <c r="A3658" s="13" t="s">
        <v>7050</v>
      </c>
      <c r="B3658" s="46" t="s">
        <v>10616</v>
      </c>
      <c r="C3658" s="35" t="s">
        <v>10617</v>
      </c>
      <c r="D3658" s="47">
        <v>19910122</v>
      </c>
      <c r="E3658" s="13" t="s">
        <v>10677</v>
      </c>
      <c r="F3658" s="13" t="s">
        <v>4939</v>
      </c>
      <c r="G3658" s="13" t="s">
        <v>4948</v>
      </c>
      <c r="H3658" s="13" t="s">
        <v>3048</v>
      </c>
      <c r="I3658" s="13" t="s">
        <v>3047</v>
      </c>
      <c r="J3658" s="13">
        <v>0</v>
      </c>
      <c r="K3658" s="13" t="s">
        <v>3023</v>
      </c>
      <c r="L3658" s="13" t="s">
        <v>3028</v>
      </c>
      <c r="M3658" s="14">
        <v>27.072000000000003</v>
      </c>
      <c r="N3658" s="9">
        <v>10</v>
      </c>
      <c r="O3658" s="15">
        <v>41365</v>
      </c>
    </row>
    <row r="3659" spans="1:15" ht="12.75" customHeight="1" x14ac:dyDescent="0.25">
      <c r="A3659" s="13" t="s">
        <v>7051</v>
      </c>
      <c r="B3659" s="46" t="s">
        <v>10618</v>
      </c>
      <c r="C3659" s="35" t="s">
        <v>10619</v>
      </c>
      <c r="D3659" s="47">
        <v>20060117</v>
      </c>
      <c r="E3659" s="13" t="s">
        <v>10677</v>
      </c>
      <c r="F3659" s="13" t="s">
        <v>4939</v>
      </c>
      <c r="G3659" s="13" t="s">
        <v>4948</v>
      </c>
      <c r="H3659" s="13" t="s">
        <v>3048</v>
      </c>
      <c r="I3659" s="13" t="s">
        <v>3047</v>
      </c>
      <c r="J3659" s="13">
        <v>0</v>
      </c>
      <c r="K3659" s="13" t="s">
        <v>3023</v>
      </c>
      <c r="L3659" s="13" t="s">
        <v>3028</v>
      </c>
      <c r="M3659" s="14">
        <v>384.14400000000001</v>
      </c>
      <c r="N3659" s="9">
        <v>10</v>
      </c>
      <c r="O3659" s="15">
        <v>42095</v>
      </c>
    </row>
    <row r="3660" spans="1:15" ht="12.75" customHeight="1" x14ac:dyDescent="0.25">
      <c r="A3660" s="13" t="s">
        <v>7052</v>
      </c>
      <c r="B3660" s="46" t="s">
        <v>10620</v>
      </c>
      <c r="C3660" s="35" t="s">
        <v>10621</v>
      </c>
      <c r="D3660" s="47">
        <v>20100223</v>
      </c>
      <c r="E3660" s="13" t="s">
        <v>10677</v>
      </c>
      <c r="F3660" s="13" t="s">
        <v>4939</v>
      </c>
      <c r="G3660" s="13" t="s">
        <v>4948</v>
      </c>
      <c r="H3660" s="13" t="s">
        <v>3048</v>
      </c>
      <c r="I3660" s="13" t="s">
        <v>3047</v>
      </c>
      <c r="J3660" s="13">
        <v>0</v>
      </c>
      <c r="K3660" s="13" t="s">
        <v>3023</v>
      </c>
      <c r="L3660" s="13" t="s">
        <v>3028</v>
      </c>
      <c r="M3660" s="14">
        <v>220.15799999999999</v>
      </c>
      <c r="N3660" s="9">
        <v>10</v>
      </c>
      <c r="O3660" s="15">
        <v>42095</v>
      </c>
    </row>
    <row r="3661" spans="1:15" ht="12.75" customHeight="1" x14ac:dyDescent="0.25">
      <c r="A3661" s="13" t="s">
        <v>7053</v>
      </c>
      <c r="B3661" s="46" t="s">
        <v>10622</v>
      </c>
      <c r="C3661" s="35" t="s">
        <v>10623</v>
      </c>
      <c r="D3661" s="47">
        <v>20100016</v>
      </c>
      <c r="E3661" s="13" t="s">
        <v>10677</v>
      </c>
      <c r="F3661" s="13" t="s">
        <v>4939</v>
      </c>
      <c r="G3661" s="13" t="s">
        <v>4948</v>
      </c>
      <c r="H3661" s="13" t="s">
        <v>3048</v>
      </c>
      <c r="I3661" s="13" t="s">
        <v>3047</v>
      </c>
      <c r="J3661" s="13">
        <v>0</v>
      </c>
      <c r="K3661" s="13" t="s">
        <v>3023</v>
      </c>
      <c r="L3661" s="13" t="s">
        <v>3028</v>
      </c>
      <c r="M3661" s="14">
        <v>69.272000000000006</v>
      </c>
      <c r="N3661" s="9">
        <v>10</v>
      </c>
      <c r="O3661" s="15">
        <v>41365</v>
      </c>
    </row>
    <row r="3662" spans="1:15" ht="12.75" customHeight="1" x14ac:dyDescent="0.25">
      <c r="A3662" s="13" t="s">
        <v>7054</v>
      </c>
      <c r="B3662" s="46" t="s">
        <v>10624</v>
      </c>
      <c r="C3662" s="35" t="s">
        <v>10625</v>
      </c>
      <c r="D3662" s="47">
        <v>20150164</v>
      </c>
      <c r="E3662" s="13" t="s">
        <v>10677</v>
      </c>
      <c r="F3662" s="13" t="s">
        <v>4939</v>
      </c>
      <c r="G3662" s="13" t="s">
        <v>4948</v>
      </c>
      <c r="H3662" s="13" t="s">
        <v>3048</v>
      </c>
      <c r="I3662" s="13" t="s">
        <v>3047</v>
      </c>
      <c r="J3662" s="13">
        <v>0</v>
      </c>
      <c r="K3662" s="13" t="s">
        <v>3023</v>
      </c>
      <c r="L3662" s="13" t="s">
        <v>3028</v>
      </c>
      <c r="M3662" s="14">
        <v>724.4</v>
      </c>
      <c r="N3662" s="9">
        <v>10</v>
      </c>
      <c r="O3662" s="15">
        <v>42095</v>
      </c>
    </row>
    <row r="3663" spans="1:15" ht="12.75" customHeight="1" x14ac:dyDescent="0.25">
      <c r="A3663" s="13" t="s">
        <v>7055</v>
      </c>
      <c r="B3663" s="46" t="s">
        <v>10626</v>
      </c>
      <c r="C3663" s="35" t="s">
        <v>10627</v>
      </c>
      <c r="D3663" s="47">
        <v>20030318</v>
      </c>
      <c r="E3663" s="13" t="s">
        <v>10677</v>
      </c>
      <c r="F3663" s="13" t="s">
        <v>4939</v>
      </c>
      <c r="G3663" s="13" t="s">
        <v>4948</v>
      </c>
      <c r="H3663" s="13" t="s">
        <v>3048</v>
      </c>
      <c r="I3663" s="13" t="s">
        <v>3047</v>
      </c>
      <c r="J3663" s="13">
        <v>0</v>
      </c>
      <c r="K3663" s="13" t="s">
        <v>3023</v>
      </c>
      <c r="L3663" s="13" t="s">
        <v>3028</v>
      </c>
      <c r="M3663" s="14">
        <v>33.094521599999993</v>
      </c>
      <c r="N3663" s="9">
        <v>10</v>
      </c>
      <c r="O3663" s="15">
        <v>41365</v>
      </c>
    </row>
    <row r="3664" spans="1:15" ht="12.75" customHeight="1" x14ac:dyDescent="0.25">
      <c r="A3664" s="13" t="s">
        <v>7056</v>
      </c>
      <c r="B3664" s="46" t="s">
        <v>10630</v>
      </c>
      <c r="C3664" s="35" t="s">
        <v>10631</v>
      </c>
      <c r="D3664" s="47">
        <v>20110369</v>
      </c>
      <c r="E3664" s="13" t="s">
        <v>10678</v>
      </c>
      <c r="F3664" s="13" t="s">
        <v>4939</v>
      </c>
      <c r="G3664" s="13" t="s">
        <v>4948</v>
      </c>
      <c r="H3664" s="13" t="s">
        <v>3048</v>
      </c>
      <c r="I3664" s="13" t="s">
        <v>3047</v>
      </c>
      <c r="J3664" s="13">
        <v>0</v>
      </c>
      <c r="K3664" s="13" t="s">
        <v>3023</v>
      </c>
      <c r="L3664" s="13" t="s">
        <v>3028</v>
      </c>
      <c r="M3664" s="14">
        <v>2.6</v>
      </c>
      <c r="N3664" s="9">
        <v>10</v>
      </c>
      <c r="O3664" s="15">
        <v>41365</v>
      </c>
    </row>
    <row r="3665" spans="1:15" ht="12.75" customHeight="1" x14ac:dyDescent="0.25">
      <c r="A3665" s="13" t="s">
        <v>7057</v>
      </c>
      <c r="B3665" s="46" t="s">
        <v>10632</v>
      </c>
      <c r="C3665" s="35" t="s">
        <v>10633</v>
      </c>
      <c r="D3665" s="47">
        <v>20110398</v>
      </c>
      <c r="E3665" s="13" t="s">
        <v>10678</v>
      </c>
      <c r="F3665" s="13" t="s">
        <v>4939</v>
      </c>
      <c r="G3665" s="13" t="s">
        <v>4948</v>
      </c>
      <c r="H3665" s="13" t="s">
        <v>3048</v>
      </c>
      <c r="I3665" s="13" t="s">
        <v>3047</v>
      </c>
      <c r="J3665" s="13">
        <v>0</v>
      </c>
      <c r="K3665" s="13" t="s">
        <v>3023</v>
      </c>
      <c r="L3665" s="13" t="s">
        <v>3028</v>
      </c>
      <c r="M3665" s="14">
        <v>1.6</v>
      </c>
      <c r="N3665" s="9">
        <v>10</v>
      </c>
      <c r="O3665" s="15">
        <v>41365</v>
      </c>
    </row>
    <row r="3666" spans="1:15" ht="12.75" customHeight="1" x14ac:dyDescent="0.25">
      <c r="A3666" s="13" t="s">
        <v>7058</v>
      </c>
      <c r="B3666" s="46" t="s">
        <v>10642</v>
      </c>
      <c r="C3666" s="35" t="s">
        <v>10643</v>
      </c>
      <c r="D3666" s="47">
        <v>19921061</v>
      </c>
      <c r="E3666" s="13" t="s">
        <v>10677</v>
      </c>
      <c r="F3666" s="13" t="s">
        <v>4939</v>
      </c>
      <c r="G3666" s="13" t="s">
        <v>4948</v>
      </c>
      <c r="H3666" s="13" t="s">
        <v>3048</v>
      </c>
      <c r="I3666" s="13" t="s">
        <v>3047</v>
      </c>
      <c r="J3666" s="13">
        <v>0</v>
      </c>
      <c r="K3666" s="13" t="s">
        <v>3023</v>
      </c>
      <c r="L3666" s="13" t="s">
        <v>3028</v>
      </c>
      <c r="M3666" s="14">
        <v>119.08800000000001</v>
      </c>
      <c r="N3666" s="9">
        <v>10</v>
      </c>
      <c r="O3666" s="15">
        <v>41365</v>
      </c>
    </row>
    <row r="3667" spans="1:15" ht="12.75" customHeight="1" x14ac:dyDescent="0.25">
      <c r="A3667" s="13" t="s">
        <v>7059</v>
      </c>
      <c r="B3667" s="46" t="s">
        <v>10644</v>
      </c>
      <c r="C3667" s="35" t="s">
        <v>10645</v>
      </c>
      <c r="D3667" s="47">
        <v>20060093</v>
      </c>
      <c r="E3667" s="13" t="s">
        <v>10677</v>
      </c>
      <c r="F3667" s="13" t="s">
        <v>4939</v>
      </c>
      <c r="G3667" s="13" t="s">
        <v>4948</v>
      </c>
      <c r="H3667" s="13" t="s">
        <v>3048</v>
      </c>
      <c r="I3667" s="13" t="s">
        <v>3047</v>
      </c>
      <c r="J3667" s="13">
        <v>0</v>
      </c>
      <c r="K3667" s="13" t="s">
        <v>3023</v>
      </c>
      <c r="L3667" s="13" t="s">
        <v>3028</v>
      </c>
      <c r="M3667" s="14">
        <v>111.82</v>
      </c>
      <c r="N3667" s="9">
        <v>10</v>
      </c>
      <c r="O3667" s="15">
        <v>42095</v>
      </c>
    </row>
    <row r="3668" spans="1:15" ht="12.75" customHeight="1" x14ac:dyDescent="0.25">
      <c r="A3668" s="13" t="s">
        <v>7060</v>
      </c>
      <c r="B3668" s="46" t="s">
        <v>10646</v>
      </c>
      <c r="C3668" s="35" t="s">
        <v>10647</v>
      </c>
      <c r="D3668" s="47">
        <v>20030648</v>
      </c>
      <c r="E3668" s="13" t="s">
        <v>10677</v>
      </c>
      <c r="F3668" s="13" t="s">
        <v>4939</v>
      </c>
      <c r="G3668" s="13" t="s">
        <v>4948</v>
      </c>
      <c r="H3668" s="13" t="s">
        <v>3048</v>
      </c>
      <c r="I3668" s="13" t="s">
        <v>3047</v>
      </c>
      <c r="J3668" s="13">
        <v>0</v>
      </c>
      <c r="K3668" s="13" t="s">
        <v>3023</v>
      </c>
      <c r="L3668" s="13" t="s">
        <v>3028</v>
      </c>
      <c r="M3668" s="14">
        <v>124.8</v>
      </c>
      <c r="N3668" s="9">
        <v>10</v>
      </c>
      <c r="O3668" s="15">
        <v>42095</v>
      </c>
    </row>
    <row r="3669" spans="1:15" ht="12.75" customHeight="1" x14ac:dyDescent="0.25">
      <c r="A3669" s="13" t="s">
        <v>7061</v>
      </c>
      <c r="B3669" s="46" t="s">
        <v>10648</v>
      </c>
      <c r="C3669" s="35" t="s">
        <v>10649</v>
      </c>
      <c r="D3669" s="47">
        <v>20060276</v>
      </c>
      <c r="E3669" s="13" t="s">
        <v>10677</v>
      </c>
      <c r="F3669" s="13" t="s">
        <v>4939</v>
      </c>
      <c r="G3669" s="13" t="s">
        <v>4948</v>
      </c>
      <c r="H3669" s="13" t="s">
        <v>3048</v>
      </c>
      <c r="I3669" s="13" t="s">
        <v>3047</v>
      </c>
      <c r="J3669" s="13">
        <v>0</v>
      </c>
      <c r="K3669" s="13" t="s">
        <v>3023</v>
      </c>
      <c r="L3669" s="13" t="s">
        <v>3028</v>
      </c>
      <c r="M3669" s="14">
        <v>67.657259199999999</v>
      </c>
      <c r="N3669" s="9">
        <v>10</v>
      </c>
      <c r="O3669" s="15">
        <v>41365</v>
      </c>
    </row>
    <row r="3670" spans="1:15" ht="12.75" customHeight="1" x14ac:dyDescent="0.25">
      <c r="A3670" s="13" t="s">
        <v>7062</v>
      </c>
      <c r="B3670" s="46" t="s">
        <v>10650</v>
      </c>
      <c r="C3670" s="35" t="s">
        <v>10649</v>
      </c>
      <c r="D3670" s="47">
        <v>20070250</v>
      </c>
      <c r="E3670" s="13" t="s">
        <v>10677</v>
      </c>
      <c r="F3670" s="13" t="s">
        <v>4939</v>
      </c>
      <c r="G3670" s="13" t="s">
        <v>4948</v>
      </c>
      <c r="H3670" s="13" t="s">
        <v>3048</v>
      </c>
      <c r="I3670" s="13" t="s">
        <v>3047</v>
      </c>
      <c r="J3670" s="13">
        <v>0</v>
      </c>
      <c r="K3670" s="13" t="s">
        <v>3023</v>
      </c>
      <c r="L3670" s="13" t="s">
        <v>3028</v>
      </c>
      <c r="M3670" s="14">
        <v>1144</v>
      </c>
      <c r="N3670" s="9">
        <v>10</v>
      </c>
      <c r="O3670" s="15">
        <v>41365</v>
      </c>
    </row>
    <row r="3671" spans="1:15" ht="12.75" customHeight="1" x14ac:dyDescent="0.25">
      <c r="A3671" s="13" t="s">
        <v>7063</v>
      </c>
      <c r="B3671" s="46" t="s">
        <v>10650</v>
      </c>
      <c r="C3671" s="35" t="s">
        <v>10649</v>
      </c>
      <c r="D3671" s="47">
        <v>20070251</v>
      </c>
      <c r="E3671" s="13" t="s">
        <v>10677</v>
      </c>
      <c r="F3671" s="13" t="s">
        <v>4939</v>
      </c>
      <c r="G3671" s="13" t="s">
        <v>4948</v>
      </c>
      <c r="H3671" s="13" t="s">
        <v>3048</v>
      </c>
      <c r="I3671" s="13" t="s">
        <v>3047</v>
      </c>
      <c r="J3671" s="13">
        <v>0</v>
      </c>
      <c r="K3671" s="13" t="s">
        <v>3023</v>
      </c>
      <c r="L3671" s="13" t="s">
        <v>3028</v>
      </c>
      <c r="M3671" s="14">
        <v>1144</v>
      </c>
      <c r="N3671" s="9">
        <v>10</v>
      </c>
      <c r="O3671" s="15">
        <v>41365</v>
      </c>
    </row>
    <row r="3672" spans="1:15" ht="12.75" customHeight="1" x14ac:dyDescent="0.25">
      <c r="A3672" s="13" t="s">
        <v>7064</v>
      </c>
      <c r="B3672" s="46" t="s">
        <v>10650</v>
      </c>
      <c r="C3672" s="35" t="s">
        <v>10649</v>
      </c>
      <c r="D3672" s="47">
        <v>20070252</v>
      </c>
      <c r="E3672" s="13" t="s">
        <v>10677</v>
      </c>
      <c r="F3672" s="13" t="s">
        <v>4939</v>
      </c>
      <c r="G3672" s="13" t="s">
        <v>4948</v>
      </c>
      <c r="H3672" s="13" t="s">
        <v>3048</v>
      </c>
      <c r="I3672" s="13" t="s">
        <v>3047</v>
      </c>
      <c r="J3672" s="13">
        <v>0</v>
      </c>
      <c r="K3672" s="13" t="s">
        <v>3023</v>
      </c>
      <c r="L3672" s="13" t="s">
        <v>3028</v>
      </c>
      <c r="M3672" s="14">
        <v>1144</v>
      </c>
      <c r="N3672" s="9">
        <v>10</v>
      </c>
      <c r="O3672" s="15">
        <v>41365</v>
      </c>
    </row>
    <row r="3673" spans="1:15" ht="12.75" customHeight="1" x14ac:dyDescent="0.25">
      <c r="A3673" s="13" t="s">
        <v>7065</v>
      </c>
      <c r="B3673" s="46" t="s">
        <v>10651</v>
      </c>
      <c r="C3673" s="35" t="s">
        <v>10649</v>
      </c>
      <c r="D3673" s="47">
        <v>20070326</v>
      </c>
      <c r="E3673" s="13" t="s">
        <v>10677</v>
      </c>
      <c r="F3673" s="13" t="s">
        <v>4939</v>
      </c>
      <c r="G3673" s="13" t="s">
        <v>4948</v>
      </c>
      <c r="H3673" s="13" t="s">
        <v>3048</v>
      </c>
      <c r="I3673" s="13" t="s">
        <v>3047</v>
      </c>
      <c r="J3673" s="13">
        <v>0</v>
      </c>
      <c r="K3673" s="13" t="s">
        <v>3023</v>
      </c>
      <c r="L3673" s="13" t="s">
        <v>3028</v>
      </c>
      <c r="M3673" s="14">
        <v>2034.904</v>
      </c>
      <c r="N3673" s="9">
        <v>10</v>
      </c>
      <c r="O3673" s="15">
        <v>41365</v>
      </c>
    </row>
    <row r="3674" spans="1:15" ht="12.75" customHeight="1" x14ac:dyDescent="0.25">
      <c r="A3674" s="13" t="s">
        <v>7066</v>
      </c>
      <c r="B3674" s="46" t="s">
        <v>10652</v>
      </c>
      <c r="C3674" s="35" t="s">
        <v>10649</v>
      </c>
      <c r="D3674" s="47">
        <v>20070717</v>
      </c>
      <c r="E3674" s="13" t="s">
        <v>10677</v>
      </c>
      <c r="F3674" s="13" t="s">
        <v>4939</v>
      </c>
      <c r="G3674" s="13" t="s">
        <v>4948</v>
      </c>
      <c r="H3674" s="13" t="s">
        <v>3048</v>
      </c>
      <c r="I3674" s="13" t="s">
        <v>3047</v>
      </c>
      <c r="J3674" s="13">
        <v>0</v>
      </c>
      <c r="K3674" s="13" t="s">
        <v>3023</v>
      </c>
      <c r="L3674" s="13" t="s">
        <v>3028</v>
      </c>
      <c r="M3674" s="14">
        <v>369.03200000000004</v>
      </c>
      <c r="N3674" s="9">
        <v>10</v>
      </c>
      <c r="O3674" s="15">
        <v>41365</v>
      </c>
    </row>
    <row r="3675" spans="1:15" ht="12.75" customHeight="1" x14ac:dyDescent="0.25">
      <c r="A3675" s="13" t="s">
        <v>7067</v>
      </c>
      <c r="B3675" s="46" t="s">
        <v>10653</v>
      </c>
      <c r="C3675" s="35" t="s">
        <v>10649</v>
      </c>
      <c r="D3675" s="47">
        <v>20100080</v>
      </c>
      <c r="E3675" s="13" t="s">
        <v>10677</v>
      </c>
      <c r="F3675" s="13" t="s">
        <v>4939</v>
      </c>
      <c r="G3675" s="13" t="s">
        <v>4948</v>
      </c>
      <c r="H3675" s="13" t="s">
        <v>3048</v>
      </c>
      <c r="I3675" s="13" t="s">
        <v>3047</v>
      </c>
      <c r="J3675" s="13">
        <v>0</v>
      </c>
      <c r="K3675" s="13" t="s">
        <v>3023</v>
      </c>
      <c r="L3675" s="13" t="s">
        <v>3028</v>
      </c>
      <c r="M3675" s="14">
        <v>371.94400000000002</v>
      </c>
      <c r="N3675" s="9">
        <v>10</v>
      </c>
      <c r="O3675" s="15">
        <v>41365</v>
      </c>
    </row>
    <row r="3676" spans="1:15" ht="12.75" customHeight="1" x14ac:dyDescent="0.25">
      <c r="A3676" s="13" t="s">
        <v>7068</v>
      </c>
      <c r="B3676" s="46" t="s">
        <v>9848</v>
      </c>
      <c r="C3676" s="35" t="s">
        <v>9849</v>
      </c>
      <c r="D3676" s="47">
        <v>19830288</v>
      </c>
      <c r="E3676" s="13" t="s">
        <v>10677</v>
      </c>
      <c r="F3676" s="13" t="s">
        <v>4939</v>
      </c>
      <c r="G3676" s="13" t="s">
        <v>4948</v>
      </c>
      <c r="H3676" s="13" t="s">
        <v>3048</v>
      </c>
      <c r="I3676" s="13" t="s">
        <v>3047</v>
      </c>
      <c r="J3676" s="13">
        <v>0</v>
      </c>
      <c r="K3676" s="13" t="s">
        <v>3023</v>
      </c>
      <c r="L3676" s="13" t="s">
        <v>3028</v>
      </c>
      <c r="M3676" s="14">
        <v>198.06</v>
      </c>
      <c r="N3676" s="9">
        <v>10</v>
      </c>
      <c r="O3676" s="15">
        <v>42461</v>
      </c>
    </row>
    <row r="3677" spans="1:15" ht="12.75" customHeight="1" x14ac:dyDescent="0.25">
      <c r="A3677" s="13" t="s">
        <v>7069</v>
      </c>
      <c r="B3677" s="46" t="s">
        <v>9611</v>
      </c>
      <c r="C3677" s="35" t="s">
        <v>9612</v>
      </c>
      <c r="D3677" s="47">
        <v>19920813</v>
      </c>
      <c r="E3677" s="13" t="s">
        <v>10677</v>
      </c>
      <c r="F3677" s="13" t="s">
        <v>4939</v>
      </c>
      <c r="G3677" s="13" t="s">
        <v>4948</v>
      </c>
      <c r="H3677" s="13" t="s">
        <v>3048</v>
      </c>
      <c r="I3677" s="13" t="s">
        <v>3047</v>
      </c>
      <c r="J3677" s="13">
        <v>0</v>
      </c>
      <c r="K3677" s="13" t="s">
        <v>3023</v>
      </c>
      <c r="L3677" s="13" t="s">
        <v>3028</v>
      </c>
      <c r="M3677" s="14">
        <v>142.11000000000001</v>
      </c>
      <c r="N3677" s="9">
        <v>10</v>
      </c>
      <c r="O3677" s="15">
        <v>42461</v>
      </c>
    </row>
    <row r="3678" spans="1:15" ht="12.75" customHeight="1" x14ac:dyDescent="0.25">
      <c r="A3678" s="13" t="s">
        <v>7070</v>
      </c>
      <c r="B3678" s="46" t="s">
        <v>9611</v>
      </c>
      <c r="C3678" s="35" t="s">
        <v>9612</v>
      </c>
      <c r="D3678" s="47">
        <v>19790166</v>
      </c>
      <c r="E3678" s="13" t="s">
        <v>10677</v>
      </c>
      <c r="F3678" s="13" t="s">
        <v>4939</v>
      </c>
      <c r="G3678" s="13" t="s">
        <v>4948</v>
      </c>
      <c r="H3678" s="13" t="s">
        <v>3048</v>
      </c>
      <c r="I3678" s="13" t="s">
        <v>3047</v>
      </c>
      <c r="J3678" s="13">
        <v>0</v>
      </c>
      <c r="K3678" s="13" t="s">
        <v>3023</v>
      </c>
      <c r="L3678" s="13" t="s">
        <v>3028</v>
      </c>
      <c r="M3678" s="14">
        <v>142.11000000000001</v>
      </c>
      <c r="N3678" s="9">
        <v>10</v>
      </c>
      <c r="O3678" s="15">
        <v>42461</v>
      </c>
    </row>
    <row r="3679" spans="1:15" ht="12.75" customHeight="1" x14ac:dyDescent="0.25">
      <c r="A3679" s="13" t="s">
        <v>7071</v>
      </c>
      <c r="B3679" s="46" t="s">
        <v>9613</v>
      </c>
      <c r="C3679" s="35" t="s">
        <v>9612</v>
      </c>
      <c r="D3679" s="47">
        <v>19880493</v>
      </c>
      <c r="E3679" s="13" t="s">
        <v>10677</v>
      </c>
      <c r="F3679" s="13" t="s">
        <v>4939</v>
      </c>
      <c r="G3679" s="13" t="s">
        <v>4948</v>
      </c>
      <c r="H3679" s="13" t="s">
        <v>3048</v>
      </c>
      <c r="I3679" s="13" t="s">
        <v>3047</v>
      </c>
      <c r="J3679" s="13">
        <v>0</v>
      </c>
      <c r="K3679" s="13" t="s">
        <v>3023</v>
      </c>
      <c r="L3679" s="13" t="s">
        <v>3028</v>
      </c>
      <c r="M3679" s="14">
        <v>142.11000000000001</v>
      </c>
      <c r="N3679" s="9">
        <v>10</v>
      </c>
      <c r="O3679" s="15">
        <v>42461</v>
      </c>
    </row>
    <row r="3680" spans="1:15" ht="12.75" customHeight="1" x14ac:dyDescent="0.25">
      <c r="A3680" s="13" t="s">
        <v>7072</v>
      </c>
      <c r="B3680" s="46" t="s">
        <v>9613</v>
      </c>
      <c r="C3680" s="35" t="s">
        <v>9612</v>
      </c>
      <c r="D3680" s="47">
        <v>19790167</v>
      </c>
      <c r="E3680" s="13" t="s">
        <v>10677</v>
      </c>
      <c r="F3680" s="13" t="s">
        <v>4939</v>
      </c>
      <c r="G3680" s="13" t="s">
        <v>4948</v>
      </c>
      <c r="H3680" s="13" t="s">
        <v>3048</v>
      </c>
      <c r="I3680" s="13" t="s">
        <v>3047</v>
      </c>
      <c r="J3680" s="13">
        <v>0</v>
      </c>
      <c r="K3680" s="13" t="s">
        <v>3023</v>
      </c>
      <c r="L3680" s="13" t="s">
        <v>3028</v>
      </c>
      <c r="M3680" s="14">
        <v>142.11000000000001</v>
      </c>
      <c r="N3680" s="9">
        <v>10</v>
      </c>
      <c r="O3680" s="15">
        <v>42461</v>
      </c>
    </row>
    <row r="3681" spans="1:15" ht="12.75" customHeight="1" x14ac:dyDescent="0.25">
      <c r="A3681" s="13" t="s">
        <v>7073</v>
      </c>
      <c r="B3681" s="46" t="s">
        <v>10075</v>
      </c>
      <c r="C3681" s="35" t="s">
        <v>10074</v>
      </c>
      <c r="D3681" s="47">
        <v>20150011</v>
      </c>
      <c r="E3681" s="13" t="s">
        <v>10677</v>
      </c>
      <c r="F3681" s="13" t="s">
        <v>4939</v>
      </c>
      <c r="G3681" s="13" t="s">
        <v>4948</v>
      </c>
      <c r="H3681" s="13" t="s">
        <v>3048</v>
      </c>
      <c r="I3681" s="13" t="s">
        <v>3047</v>
      </c>
      <c r="J3681" s="13">
        <v>0</v>
      </c>
      <c r="K3681" s="13" t="s">
        <v>3023</v>
      </c>
      <c r="L3681" s="13" t="s">
        <v>3028</v>
      </c>
      <c r="M3681" s="14">
        <v>502.57</v>
      </c>
      <c r="N3681" s="9">
        <v>10</v>
      </c>
      <c r="O3681" s="15">
        <v>41365</v>
      </c>
    </row>
    <row r="3682" spans="1:15" ht="12.75" customHeight="1" x14ac:dyDescent="0.25">
      <c r="A3682" s="13" t="s">
        <v>7074</v>
      </c>
      <c r="B3682" s="46" t="s">
        <v>10106</v>
      </c>
      <c r="C3682" s="35" t="s">
        <v>10107</v>
      </c>
      <c r="D3682" s="47">
        <v>19800045</v>
      </c>
      <c r="E3682" s="13" t="s">
        <v>10677</v>
      </c>
      <c r="F3682" s="13" t="s">
        <v>4939</v>
      </c>
      <c r="G3682" s="13" t="s">
        <v>4948</v>
      </c>
      <c r="H3682" s="13" t="s">
        <v>3048</v>
      </c>
      <c r="I3682" s="13" t="s">
        <v>3047</v>
      </c>
      <c r="J3682" s="13">
        <v>0</v>
      </c>
      <c r="K3682" s="13" t="s">
        <v>3023</v>
      </c>
      <c r="L3682" s="13" t="s">
        <v>3028</v>
      </c>
      <c r="M3682" s="14">
        <v>209.53</v>
      </c>
      <c r="N3682" s="9">
        <v>10</v>
      </c>
      <c r="O3682" s="15">
        <v>42461</v>
      </c>
    </row>
    <row r="3683" spans="1:15" ht="12.75" customHeight="1" x14ac:dyDescent="0.25">
      <c r="A3683" s="13" t="s">
        <v>7075</v>
      </c>
      <c r="B3683" s="46" t="s">
        <v>8387</v>
      </c>
      <c r="C3683" s="35" t="s">
        <v>8386</v>
      </c>
      <c r="D3683" s="47">
        <v>20140140</v>
      </c>
      <c r="E3683" s="13" t="s">
        <v>10677</v>
      </c>
      <c r="F3683" s="13" t="s">
        <v>4939</v>
      </c>
      <c r="G3683" s="13" t="s">
        <v>4948</v>
      </c>
      <c r="H3683" s="13" t="s">
        <v>3048</v>
      </c>
      <c r="I3683" s="13" t="s">
        <v>3047</v>
      </c>
      <c r="J3683" s="13">
        <v>0</v>
      </c>
      <c r="K3683" s="13" t="s">
        <v>3023</v>
      </c>
      <c r="L3683" s="13" t="s">
        <v>3028</v>
      </c>
      <c r="M3683" s="14">
        <v>166.5</v>
      </c>
      <c r="N3683" s="9">
        <v>10</v>
      </c>
      <c r="O3683" s="15">
        <v>42461</v>
      </c>
    </row>
    <row r="3684" spans="1:15" ht="12.75" customHeight="1" x14ac:dyDescent="0.25">
      <c r="A3684" s="13" t="s">
        <v>7076</v>
      </c>
      <c r="B3684" s="46" t="s">
        <v>9949</v>
      </c>
      <c r="C3684" s="35" t="s">
        <v>9950</v>
      </c>
      <c r="D3684" s="47">
        <v>20140085</v>
      </c>
      <c r="E3684" s="13" t="s">
        <v>10677</v>
      </c>
      <c r="F3684" s="13" t="s">
        <v>4939</v>
      </c>
      <c r="G3684" s="13" t="s">
        <v>4948</v>
      </c>
      <c r="H3684" s="13" t="s">
        <v>3048</v>
      </c>
      <c r="I3684" s="13" t="s">
        <v>3047</v>
      </c>
      <c r="J3684" s="13">
        <v>0</v>
      </c>
      <c r="K3684" s="13" t="s">
        <v>3023</v>
      </c>
      <c r="L3684" s="13" t="s">
        <v>3028</v>
      </c>
      <c r="M3684" s="14">
        <v>180.84</v>
      </c>
      <c r="N3684" s="9">
        <v>10</v>
      </c>
      <c r="O3684" s="15">
        <v>42461</v>
      </c>
    </row>
    <row r="3685" spans="1:15" ht="12.75" customHeight="1" x14ac:dyDescent="0.25">
      <c r="A3685" s="13" t="s">
        <v>7077</v>
      </c>
      <c r="B3685" s="46" t="s">
        <v>9844</v>
      </c>
      <c r="C3685" s="35" t="s">
        <v>9845</v>
      </c>
      <c r="D3685" s="47">
        <v>20160027</v>
      </c>
      <c r="E3685" s="13" t="s">
        <v>10677</v>
      </c>
      <c r="F3685" s="13" t="s">
        <v>4939</v>
      </c>
      <c r="G3685" s="13" t="s">
        <v>4948</v>
      </c>
      <c r="H3685" s="13" t="s">
        <v>3048</v>
      </c>
      <c r="I3685" s="13" t="s">
        <v>3047</v>
      </c>
      <c r="J3685" s="13">
        <v>0</v>
      </c>
      <c r="K3685" s="13" t="s">
        <v>3023</v>
      </c>
      <c r="L3685" s="13" t="s">
        <v>3028</v>
      </c>
      <c r="M3685" s="14">
        <v>177.42400000000001</v>
      </c>
      <c r="N3685" s="9">
        <v>10</v>
      </c>
      <c r="O3685" s="15">
        <v>42461</v>
      </c>
    </row>
    <row r="3686" spans="1:15" ht="12.75" customHeight="1" x14ac:dyDescent="0.25">
      <c r="A3686" s="13" t="s">
        <v>7078</v>
      </c>
      <c r="B3686" s="46" t="s">
        <v>9174</v>
      </c>
      <c r="C3686" s="35" t="s">
        <v>9175</v>
      </c>
      <c r="D3686" s="47">
        <v>19940082</v>
      </c>
      <c r="E3686" s="13" t="s">
        <v>10677</v>
      </c>
      <c r="F3686" s="13" t="s">
        <v>4939</v>
      </c>
      <c r="G3686" s="13" t="s">
        <v>4948</v>
      </c>
      <c r="H3686" s="13" t="s">
        <v>3048</v>
      </c>
      <c r="I3686" s="13" t="s">
        <v>3047</v>
      </c>
      <c r="J3686" s="13">
        <v>0</v>
      </c>
      <c r="K3686" s="13" t="s">
        <v>3023</v>
      </c>
      <c r="L3686" s="13" t="s">
        <v>3028</v>
      </c>
      <c r="M3686" s="14">
        <v>312.36</v>
      </c>
      <c r="N3686" s="9">
        <v>10</v>
      </c>
      <c r="O3686" s="15">
        <v>42461</v>
      </c>
    </row>
    <row r="3687" spans="1:15" ht="12.75" customHeight="1" x14ac:dyDescent="0.25">
      <c r="A3687" s="13" t="s">
        <v>7079</v>
      </c>
      <c r="B3687" s="46" t="s">
        <v>9176</v>
      </c>
      <c r="C3687" s="35" t="s">
        <v>9175</v>
      </c>
      <c r="D3687" s="47">
        <v>19940083</v>
      </c>
      <c r="E3687" s="13" t="s">
        <v>10677</v>
      </c>
      <c r="F3687" s="13" t="s">
        <v>4939</v>
      </c>
      <c r="G3687" s="13" t="s">
        <v>4948</v>
      </c>
      <c r="H3687" s="13" t="s">
        <v>3048</v>
      </c>
      <c r="I3687" s="13" t="s">
        <v>3047</v>
      </c>
      <c r="J3687" s="13">
        <v>0</v>
      </c>
      <c r="K3687" s="13" t="s">
        <v>3023</v>
      </c>
      <c r="L3687" s="13" t="s">
        <v>3028</v>
      </c>
      <c r="M3687" s="14">
        <v>312.36</v>
      </c>
      <c r="N3687" s="9">
        <v>10</v>
      </c>
      <c r="O3687" s="15">
        <v>42461</v>
      </c>
    </row>
    <row r="3688" spans="1:15" ht="12.75" customHeight="1" x14ac:dyDescent="0.25">
      <c r="A3688" s="13" t="s">
        <v>7080</v>
      </c>
      <c r="B3688" s="46" t="s">
        <v>9140</v>
      </c>
      <c r="C3688" s="35" t="s">
        <v>9141</v>
      </c>
      <c r="D3688" s="47">
        <v>19830317</v>
      </c>
      <c r="E3688" s="13" t="s">
        <v>10677</v>
      </c>
      <c r="F3688" s="13" t="s">
        <v>4939</v>
      </c>
      <c r="G3688" s="13" t="s">
        <v>4948</v>
      </c>
      <c r="H3688" s="13" t="s">
        <v>3048</v>
      </c>
      <c r="I3688" s="13" t="s">
        <v>3047</v>
      </c>
      <c r="J3688" s="13">
        <v>0</v>
      </c>
      <c r="K3688" s="13" t="s">
        <v>3023</v>
      </c>
      <c r="L3688" s="13" t="s">
        <v>3028</v>
      </c>
      <c r="M3688" s="14">
        <v>26.7</v>
      </c>
      <c r="N3688" s="9">
        <v>10</v>
      </c>
      <c r="O3688" s="15">
        <v>42461</v>
      </c>
    </row>
    <row r="3689" spans="1:15" ht="12.75" customHeight="1" x14ac:dyDescent="0.25">
      <c r="A3689" s="13" t="s">
        <v>7081</v>
      </c>
      <c r="B3689" s="46" t="s">
        <v>8591</v>
      </c>
      <c r="C3689" s="35" t="s">
        <v>8592</v>
      </c>
      <c r="D3689" s="47">
        <v>20060662</v>
      </c>
      <c r="E3689" s="13" t="s">
        <v>10677</v>
      </c>
      <c r="F3689" s="13" t="s">
        <v>4939</v>
      </c>
      <c r="G3689" s="13" t="s">
        <v>4948</v>
      </c>
      <c r="H3689" s="13" t="s">
        <v>3048</v>
      </c>
      <c r="I3689" s="13" t="s">
        <v>3047</v>
      </c>
      <c r="J3689" s="13">
        <v>0</v>
      </c>
      <c r="K3689" s="13" t="s">
        <v>3023</v>
      </c>
      <c r="L3689" s="13" t="s">
        <v>3028</v>
      </c>
      <c r="M3689" s="14">
        <v>236</v>
      </c>
      <c r="N3689" s="9">
        <v>10</v>
      </c>
      <c r="O3689" s="15">
        <v>42461</v>
      </c>
    </row>
    <row r="3690" spans="1:15" ht="12.75" customHeight="1" x14ac:dyDescent="0.25">
      <c r="A3690" s="13" t="s">
        <v>7082</v>
      </c>
      <c r="B3690" s="46" t="s">
        <v>9840</v>
      </c>
      <c r="C3690" s="35" t="s">
        <v>9841</v>
      </c>
      <c r="D3690" s="47">
        <v>19950051</v>
      </c>
      <c r="E3690" s="13" t="s">
        <v>10677</v>
      </c>
      <c r="F3690" s="13" t="s">
        <v>4939</v>
      </c>
      <c r="G3690" s="13" t="s">
        <v>4948</v>
      </c>
      <c r="H3690" s="13" t="s">
        <v>3048</v>
      </c>
      <c r="I3690" s="13" t="s">
        <v>3047</v>
      </c>
      <c r="J3690" s="13">
        <v>0</v>
      </c>
      <c r="K3690" s="13" t="s">
        <v>3023</v>
      </c>
      <c r="L3690" s="13" t="s">
        <v>3028</v>
      </c>
      <c r="M3690" s="14">
        <v>887.88</v>
      </c>
      <c r="N3690" s="9">
        <v>10</v>
      </c>
      <c r="O3690" s="15">
        <v>42461</v>
      </c>
    </row>
    <row r="3691" spans="1:15" ht="12.75" customHeight="1" x14ac:dyDescent="0.25">
      <c r="A3691" s="13" t="s">
        <v>7083</v>
      </c>
      <c r="B3691" s="46" t="s">
        <v>10638</v>
      </c>
      <c r="C3691" s="35" t="s">
        <v>10639</v>
      </c>
      <c r="D3691" s="47">
        <v>20160021</v>
      </c>
      <c r="E3691" s="13" t="s">
        <v>10677</v>
      </c>
      <c r="F3691" s="13" t="s">
        <v>4939</v>
      </c>
      <c r="G3691" s="13" t="s">
        <v>4948</v>
      </c>
      <c r="H3691" s="13" t="s">
        <v>3048</v>
      </c>
      <c r="I3691" s="13" t="s">
        <v>3047</v>
      </c>
      <c r="J3691" s="13">
        <v>0</v>
      </c>
      <c r="K3691" s="13" t="s">
        <v>3023</v>
      </c>
      <c r="L3691" s="13" t="s">
        <v>3028</v>
      </c>
      <c r="M3691" s="14">
        <v>100</v>
      </c>
      <c r="N3691" s="9">
        <v>10</v>
      </c>
      <c r="O3691" s="15">
        <v>42461</v>
      </c>
    </row>
    <row r="3692" spans="1:15" ht="12.75" customHeight="1" x14ac:dyDescent="0.25">
      <c r="A3692" s="13" t="s">
        <v>7084</v>
      </c>
      <c r="B3692" s="46" t="s">
        <v>10155</v>
      </c>
      <c r="C3692" s="35" t="s">
        <v>10156</v>
      </c>
      <c r="D3692" s="47">
        <v>19800086</v>
      </c>
      <c r="E3692" s="13" t="s">
        <v>10677</v>
      </c>
      <c r="F3692" s="13" t="s">
        <v>4939</v>
      </c>
      <c r="G3692" s="13" t="s">
        <v>4948</v>
      </c>
      <c r="H3692" s="13" t="s">
        <v>3048</v>
      </c>
      <c r="I3692" s="13" t="s">
        <v>3047</v>
      </c>
      <c r="J3692" s="13">
        <v>0</v>
      </c>
      <c r="K3692" s="13" t="s">
        <v>3023</v>
      </c>
      <c r="L3692" s="13" t="s">
        <v>3028</v>
      </c>
      <c r="M3692" s="14">
        <v>507.35</v>
      </c>
      <c r="N3692" s="9">
        <v>10</v>
      </c>
      <c r="O3692" s="15">
        <v>42461</v>
      </c>
    </row>
    <row r="3693" spans="1:15" ht="12.75" customHeight="1" x14ac:dyDescent="0.25">
      <c r="A3693" s="13" t="s">
        <v>7085</v>
      </c>
      <c r="B3693" s="46" t="s">
        <v>10155</v>
      </c>
      <c r="C3693" s="35" t="s">
        <v>10156</v>
      </c>
      <c r="D3693" s="47">
        <v>19800077</v>
      </c>
      <c r="E3693" s="13" t="s">
        <v>10677</v>
      </c>
      <c r="F3693" s="13" t="s">
        <v>4939</v>
      </c>
      <c r="G3693" s="13" t="s">
        <v>4948</v>
      </c>
      <c r="H3693" s="13" t="s">
        <v>3048</v>
      </c>
      <c r="I3693" s="13" t="s">
        <v>3047</v>
      </c>
      <c r="J3693" s="13">
        <v>0</v>
      </c>
      <c r="K3693" s="13" t="s">
        <v>3023</v>
      </c>
      <c r="L3693" s="13" t="s">
        <v>3028</v>
      </c>
      <c r="M3693" s="14">
        <v>507.35</v>
      </c>
      <c r="N3693" s="9">
        <v>10</v>
      </c>
      <c r="O3693" s="15">
        <v>41365</v>
      </c>
    </row>
    <row r="3694" spans="1:15" ht="12.75" customHeight="1" x14ac:dyDescent="0.25">
      <c r="A3694" s="13" t="s">
        <v>7086</v>
      </c>
      <c r="B3694" s="46" t="s">
        <v>10155</v>
      </c>
      <c r="C3694" s="35" t="s">
        <v>10156</v>
      </c>
      <c r="D3694" s="47">
        <v>19830420</v>
      </c>
      <c r="E3694" s="13" t="s">
        <v>10677</v>
      </c>
      <c r="F3694" s="13" t="s">
        <v>4939</v>
      </c>
      <c r="G3694" s="13" t="s">
        <v>4948</v>
      </c>
      <c r="H3694" s="13" t="s">
        <v>3048</v>
      </c>
      <c r="I3694" s="13" t="s">
        <v>3047</v>
      </c>
      <c r="J3694" s="13">
        <v>0</v>
      </c>
      <c r="K3694" s="13" t="s">
        <v>3023</v>
      </c>
      <c r="L3694" s="13" t="s">
        <v>3028</v>
      </c>
      <c r="M3694" s="14">
        <v>507.35</v>
      </c>
      <c r="N3694" s="9">
        <v>10</v>
      </c>
      <c r="O3694" s="15">
        <v>41365</v>
      </c>
    </row>
    <row r="3695" spans="1:15" ht="12.75" customHeight="1" x14ac:dyDescent="0.25">
      <c r="A3695" s="13" t="s">
        <v>7087</v>
      </c>
      <c r="B3695" s="46" t="s">
        <v>10343</v>
      </c>
      <c r="C3695" s="35" t="s">
        <v>10344</v>
      </c>
      <c r="D3695" s="47">
        <v>20040057</v>
      </c>
      <c r="E3695" s="13" t="s">
        <v>10677</v>
      </c>
      <c r="F3695" s="13" t="s">
        <v>4939</v>
      </c>
      <c r="G3695" s="13" t="s">
        <v>4948</v>
      </c>
      <c r="H3695" s="13" t="s">
        <v>3048</v>
      </c>
      <c r="I3695" s="13" t="s">
        <v>3047</v>
      </c>
      <c r="J3695" s="13">
        <v>0</v>
      </c>
      <c r="K3695" s="13" t="s">
        <v>3023</v>
      </c>
      <c r="L3695" s="13" t="s">
        <v>3028</v>
      </c>
      <c r="M3695" s="14">
        <v>65</v>
      </c>
      <c r="N3695" s="9">
        <v>10</v>
      </c>
      <c r="O3695" s="15">
        <v>42461</v>
      </c>
    </row>
    <row r="3696" spans="1:15" ht="12.75" customHeight="1" x14ac:dyDescent="0.25">
      <c r="A3696" s="13" t="s">
        <v>7088</v>
      </c>
      <c r="B3696" s="46" t="s">
        <v>10174</v>
      </c>
      <c r="C3696" s="35" t="s">
        <v>10175</v>
      </c>
      <c r="D3696" s="47">
        <v>19790206</v>
      </c>
      <c r="E3696" s="13" t="s">
        <v>10677</v>
      </c>
      <c r="F3696" s="13" t="s">
        <v>4939</v>
      </c>
      <c r="G3696" s="13" t="s">
        <v>4948</v>
      </c>
      <c r="H3696" s="13" t="s">
        <v>3048</v>
      </c>
      <c r="I3696" s="13" t="s">
        <v>3047</v>
      </c>
      <c r="J3696" s="13">
        <v>0</v>
      </c>
      <c r="K3696" s="13" t="s">
        <v>3023</v>
      </c>
      <c r="L3696" s="13" t="s">
        <v>3028</v>
      </c>
      <c r="M3696" s="14">
        <v>372.3</v>
      </c>
      <c r="N3696" s="9">
        <v>10</v>
      </c>
      <c r="O3696" s="15">
        <v>42461</v>
      </c>
    </row>
    <row r="3697" spans="1:15" ht="12.75" customHeight="1" x14ac:dyDescent="0.25">
      <c r="A3697" s="13" t="s">
        <v>7089</v>
      </c>
      <c r="B3697" s="46" t="s">
        <v>10640</v>
      </c>
      <c r="C3697" s="35" t="s">
        <v>10641</v>
      </c>
      <c r="D3697" s="47">
        <v>19840021</v>
      </c>
      <c r="E3697" s="13" t="s">
        <v>10677</v>
      </c>
      <c r="F3697" s="13" t="s">
        <v>4939</v>
      </c>
      <c r="G3697" s="13" t="s">
        <v>4948</v>
      </c>
      <c r="H3697" s="13" t="s">
        <v>3048</v>
      </c>
      <c r="I3697" s="13" t="s">
        <v>3047</v>
      </c>
      <c r="J3697" s="13">
        <v>0</v>
      </c>
      <c r="K3697" s="13" t="s">
        <v>3023</v>
      </c>
      <c r="L3697" s="13" t="s">
        <v>3028</v>
      </c>
      <c r="M3697" s="14">
        <v>119.14</v>
      </c>
      <c r="N3697" s="9">
        <v>10</v>
      </c>
      <c r="O3697" s="15">
        <v>42461</v>
      </c>
    </row>
    <row r="3698" spans="1:15" ht="12.75" customHeight="1" x14ac:dyDescent="0.25">
      <c r="A3698" s="13" t="s">
        <v>7090</v>
      </c>
      <c r="B3698" s="46" t="s">
        <v>10634</v>
      </c>
      <c r="C3698" s="35" t="s">
        <v>10635</v>
      </c>
      <c r="D3698" s="47">
        <v>20040762</v>
      </c>
      <c r="E3698" s="13" t="s">
        <v>10677</v>
      </c>
      <c r="F3698" s="13" t="s">
        <v>4939</v>
      </c>
      <c r="G3698" s="13" t="s">
        <v>4948</v>
      </c>
      <c r="H3698" s="13" t="s">
        <v>3048</v>
      </c>
      <c r="I3698" s="13" t="s">
        <v>3047</v>
      </c>
      <c r="J3698" s="13">
        <v>0</v>
      </c>
      <c r="K3698" s="13" t="s">
        <v>3023</v>
      </c>
      <c r="L3698" s="13" t="s">
        <v>3028</v>
      </c>
      <c r="M3698" s="14">
        <v>25.5</v>
      </c>
      <c r="N3698" s="9">
        <v>10</v>
      </c>
      <c r="O3698" s="15">
        <v>42461</v>
      </c>
    </row>
    <row r="3699" spans="1:15" ht="12.75" customHeight="1" x14ac:dyDescent="0.25">
      <c r="A3699" s="13" t="s">
        <v>7091</v>
      </c>
      <c r="B3699" s="46" t="s">
        <v>10042</v>
      </c>
      <c r="C3699" s="35" t="s">
        <v>10043</v>
      </c>
      <c r="D3699" s="47">
        <v>19770396</v>
      </c>
      <c r="E3699" s="13" t="s">
        <v>10677</v>
      </c>
      <c r="F3699" s="13" t="s">
        <v>4939</v>
      </c>
      <c r="G3699" s="13" t="s">
        <v>4948</v>
      </c>
      <c r="H3699" s="13" t="s">
        <v>3048</v>
      </c>
      <c r="I3699" s="13" t="s">
        <v>3047</v>
      </c>
      <c r="J3699" s="13">
        <v>0</v>
      </c>
      <c r="K3699" s="13" t="s">
        <v>3023</v>
      </c>
      <c r="L3699" s="13" t="s">
        <v>3028</v>
      </c>
      <c r="M3699" s="14">
        <v>49.89</v>
      </c>
      <c r="N3699" s="9">
        <v>10</v>
      </c>
      <c r="O3699" s="15">
        <v>42461</v>
      </c>
    </row>
    <row r="3700" spans="1:15" ht="12.75" customHeight="1" x14ac:dyDescent="0.25">
      <c r="A3700" s="13" t="s">
        <v>7092</v>
      </c>
      <c r="B3700" s="46" t="s">
        <v>7809</v>
      </c>
      <c r="C3700" s="35" t="s">
        <v>7810</v>
      </c>
      <c r="D3700" s="47">
        <v>20150021</v>
      </c>
      <c r="E3700" s="13" t="s">
        <v>10677</v>
      </c>
      <c r="F3700" s="13" t="s">
        <v>4939</v>
      </c>
      <c r="G3700" s="13" t="s">
        <v>4948</v>
      </c>
      <c r="H3700" s="13" t="s">
        <v>3048</v>
      </c>
      <c r="I3700" s="13" t="s">
        <v>3047</v>
      </c>
      <c r="J3700" s="13">
        <v>0</v>
      </c>
      <c r="K3700" s="13" t="s">
        <v>3023</v>
      </c>
      <c r="L3700" s="13" t="s">
        <v>3028</v>
      </c>
      <c r="M3700" s="14">
        <v>887.88</v>
      </c>
      <c r="N3700" s="9">
        <v>10</v>
      </c>
      <c r="O3700" s="15">
        <v>41365</v>
      </c>
    </row>
    <row r="3701" spans="1:15" ht="12.75" customHeight="1" x14ac:dyDescent="0.25">
      <c r="A3701" s="13" t="s">
        <v>7093</v>
      </c>
      <c r="B3701" s="46" t="s">
        <v>9723</v>
      </c>
      <c r="C3701" s="35" t="s">
        <v>9724</v>
      </c>
      <c r="D3701" s="47">
        <v>20150095</v>
      </c>
      <c r="E3701" s="13" t="s">
        <v>10677</v>
      </c>
      <c r="F3701" s="13" t="s">
        <v>4939</v>
      </c>
      <c r="G3701" s="13" t="s">
        <v>4948</v>
      </c>
      <c r="H3701" s="13" t="s">
        <v>3048</v>
      </c>
      <c r="I3701" s="13" t="s">
        <v>3047</v>
      </c>
      <c r="J3701" s="13">
        <v>0</v>
      </c>
      <c r="K3701" s="13" t="s">
        <v>3023</v>
      </c>
      <c r="L3701" s="13" t="s">
        <v>3028</v>
      </c>
      <c r="M3701" s="14">
        <v>607.62</v>
      </c>
      <c r="N3701" s="9">
        <v>10</v>
      </c>
      <c r="O3701" s="15">
        <v>42461</v>
      </c>
    </row>
    <row r="3702" spans="1:15" ht="12.75" customHeight="1" x14ac:dyDescent="0.25">
      <c r="A3702" s="13" t="s">
        <v>7094</v>
      </c>
      <c r="B3702" s="46" t="s">
        <v>9269</v>
      </c>
      <c r="C3702" s="35" t="s">
        <v>9270</v>
      </c>
      <c r="D3702" s="47">
        <v>19830562</v>
      </c>
      <c r="E3702" s="13" t="s">
        <v>10677</v>
      </c>
      <c r="F3702" s="13" t="s">
        <v>4939</v>
      </c>
      <c r="G3702" s="13" t="s">
        <v>4948</v>
      </c>
      <c r="H3702" s="13" t="s">
        <v>3048</v>
      </c>
      <c r="I3702" s="13" t="s">
        <v>3047</v>
      </c>
      <c r="J3702" s="13">
        <v>0</v>
      </c>
      <c r="K3702" s="13" t="s">
        <v>3023</v>
      </c>
      <c r="L3702" s="13" t="s">
        <v>3028</v>
      </c>
      <c r="M3702" s="14">
        <v>587.46</v>
      </c>
      <c r="N3702" s="9">
        <v>10</v>
      </c>
      <c r="O3702" s="15">
        <v>42461</v>
      </c>
    </row>
    <row r="3703" spans="1:15" ht="12.75" customHeight="1" x14ac:dyDescent="0.25">
      <c r="A3703" s="13" t="s">
        <v>7095</v>
      </c>
      <c r="B3703" s="46" t="s">
        <v>9715</v>
      </c>
      <c r="C3703" s="35" t="s">
        <v>9716</v>
      </c>
      <c r="D3703" s="47">
        <v>19750208</v>
      </c>
      <c r="E3703" s="13" t="s">
        <v>10677</v>
      </c>
      <c r="F3703" s="13" t="s">
        <v>4939</v>
      </c>
      <c r="G3703" s="13" t="s">
        <v>4948</v>
      </c>
      <c r="H3703" s="13" t="s">
        <v>3048</v>
      </c>
      <c r="I3703" s="13" t="s">
        <v>3047</v>
      </c>
      <c r="J3703" s="13">
        <v>0</v>
      </c>
      <c r="K3703" s="13" t="s">
        <v>3023</v>
      </c>
      <c r="L3703" s="13" t="s">
        <v>3028</v>
      </c>
      <c r="M3703" s="14">
        <v>571.98159799999996</v>
      </c>
      <c r="N3703" s="9">
        <v>10</v>
      </c>
      <c r="O3703" s="15">
        <v>42461</v>
      </c>
    </row>
    <row r="3704" spans="1:15" ht="12.75" customHeight="1" x14ac:dyDescent="0.25">
      <c r="A3704" s="13" t="s">
        <v>7096</v>
      </c>
      <c r="B3704" s="46" t="s">
        <v>9715</v>
      </c>
      <c r="C3704" s="35" t="s">
        <v>9716</v>
      </c>
      <c r="D3704" s="47">
        <v>19750207</v>
      </c>
      <c r="E3704" s="13" t="s">
        <v>10677</v>
      </c>
      <c r="F3704" s="13" t="s">
        <v>4939</v>
      </c>
      <c r="G3704" s="13" t="s">
        <v>4948</v>
      </c>
      <c r="H3704" s="13" t="s">
        <v>3048</v>
      </c>
      <c r="I3704" s="13" t="s">
        <v>3047</v>
      </c>
      <c r="J3704" s="13">
        <v>0</v>
      </c>
      <c r="K3704" s="13" t="s">
        <v>3023</v>
      </c>
      <c r="L3704" s="13" t="s">
        <v>3028</v>
      </c>
      <c r="M3704" s="14">
        <v>571.98159799999996</v>
      </c>
      <c r="N3704" s="9">
        <v>10</v>
      </c>
      <c r="O3704" s="15">
        <v>42461</v>
      </c>
    </row>
    <row r="3705" spans="1:15" ht="12.75" customHeight="1" x14ac:dyDescent="0.25">
      <c r="A3705" s="13" t="s">
        <v>7097</v>
      </c>
      <c r="B3705" s="46" t="s">
        <v>9715</v>
      </c>
      <c r="C3705" s="35" t="s">
        <v>9716</v>
      </c>
      <c r="D3705" s="47">
        <v>19780205</v>
      </c>
      <c r="E3705" s="13" t="s">
        <v>10677</v>
      </c>
      <c r="F3705" s="13" t="s">
        <v>4939</v>
      </c>
      <c r="G3705" s="13" t="s">
        <v>4948</v>
      </c>
      <c r="H3705" s="13" t="s">
        <v>3048</v>
      </c>
      <c r="I3705" s="13" t="s">
        <v>3047</v>
      </c>
      <c r="J3705" s="13">
        <v>0</v>
      </c>
      <c r="K3705" s="13" t="s">
        <v>3023</v>
      </c>
      <c r="L3705" s="13" t="s">
        <v>3028</v>
      </c>
      <c r="M3705" s="14">
        <v>571.98159799999996</v>
      </c>
      <c r="N3705" s="9">
        <v>10</v>
      </c>
      <c r="O3705" s="15">
        <v>41365</v>
      </c>
    </row>
    <row r="3706" spans="1:15" ht="12.75" customHeight="1" x14ac:dyDescent="0.25">
      <c r="A3706" s="13" t="s">
        <v>7098</v>
      </c>
      <c r="B3706" s="46" t="s">
        <v>9715</v>
      </c>
      <c r="C3706" s="35" t="s">
        <v>9716</v>
      </c>
      <c r="D3706" s="47">
        <v>19780203</v>
      </c>
      <c r="E3706" s="13" t="s">
        <v>10677</v>
      </c>
      <c r="F3706" s="13" t="s">
        <v>4939</v>
      </c>
      <c r="G3706" s="13" t="s">
        <v>4948</v>
      </c>
      <c r="H3706" s="13" t="s">
        <v>3048</v>
      </c>
      <c r="I3706" s="13" t="s">
        <v>3047</v>
      </c>
      <c r="J3706" s="13">
        <v>0</v>
      </c>
      <c r="K3706" s="13" t="s">
        <v>3023</v>
      </c>
      <c r="L3706" s="13" t="s">
        <v>3028</v>
      </c>
      <c r="M3706" s="14">
        <v>571.98159799999996</v>
      </c>
      <c r="N3706" s="9">
        <v>10</v>
      </c>
      <c r="O3706" s="15">
        <v>41365</v>
      </c>
    </row>
    <row r="3707" spans="1:15" ht="12.75" customHeight="1" x14ac:dyDescent="0.25">
      <c r="A3707" s="13" t="s">
        <v>7099</v>
      </c>
      <c r="B3707" s="46" t="s">
        <v>9810</v>
      </c>
      <c r="C3707" s="35" t="s">
        <v>9811</v>
      </c>
      <c r="D3707" s="47">
        <v>19930198</v>
      </c>
      <c r="E3707" s="13" t="s">
        <v>10677</v>
      </c>
      <c r="F3707" s="13" t="s">
        <v>4939</v>
      </c>
      <c r="G3707" s="13" t="s">
        <v>4948</v>
      </c>
      <c r="H3707" s="13" t="s">
        <v>3048</v>
      </c>
      <c r="I3707" s="13" t="s">
        <v>3047</v>
      </c>
      <c r="J3707" s="13">
        <v>0</v>
      </c>
      <c r="K3707" s="13" t="s">
        <v>3023</v>
      </c>
      <c r="L3707" s="13" t="s">
        <v>3028</v>
      </c>
      <c r="M3707" s="14">
        <v>457.05</v>
      </c>
      <c r="N3707" s="9">
        <v>10</v>
      </c>
      <c r="O3707" s="15">
        <v>41365</v>
      </c>
    </row>
    <row r="3708" spans="1:15" ht="12.75" customHeight="1" x14ac:dyDescent="0.25">
      <c r="A3708" s="13" t="s">
        <v>7100</v>
      </c>
      <c r="B3708" s="46" t="s">
        <v>7823</v>
      </c>
      <c r="C3708" s="35" t="s">
        <v>7824</v>
      </c>
      <c r="D3708" s="47">
        <v>20140093</v>
      </c>
      <c r="E3708" s="13" t="s">
        <v>10677</v>
      </c>
      <c r="F3708" s="13" t="s">
        <v>4939</v>
      </c>
      <c r="G3708" s="13" t="s">
        <v>4932</v>
      </c>
      <c r="H3708" s="13" t="s">
        <v>3048</v>
      </c>
      <c r="I3708" s="13" t="s">
        <v>3047</v>
      </c>
      <c r="J3708" s="13">
        <v>0</v>
      </c>
      <c r="K3708" s="13" t="s">
        <v>3023</v>
      </c>
      <c r="L3708" s="13" t="s">
        <v>3028</v>
      </c>
      <c r="M3708" s="14">
        <v>102.58399999999999</v>
      </c>
      <c r="N3708" s="9">
        <v>10</v>
      </c>
      <c r="O3708" s="15">
        <v>42461</v>
      </c>
    </row>
    <row r="3709" spans="1:15" ht="12.75" customHeight="1" x14ac:dyDescent="0.25">
      <c r="A3709" s="13" t="s">
        <v>7101</v>
      </c>
      <c r="B3709" s="48" t="s">
        <v>9846</v>
      </c>
      <c r="C3709" s="35" t="s">
        <v>9847</v>
      </c>
      <c r="D3709" s="47">
        <v>20000842</v>
      </c>
      <c r="E3709" s="13" t="s">
        <v>3016</v>
      </c>
      <c r="F3709" s="13" t="s">
        <v>12074</v>
      </c>
      <c r="G3709" s="13" t="s">
        <v>4932</v>
      </c>
      <c r="H3709" s="13" t="s">
        <v>3048</v>
      </c>
      <c r="I3709" s="13" t="s">
        <v>3047</v>
      </c>
      <c r="J3709" s="13">
        <v>0</v>
      </c>
      <c r="K3709" s="13" t="s">
        <v>3023</v>
      </c>
      <c r="L3709" s="13" t="s">
        <v>3028</v>
      </c>
      <c r="M3709" s="14">
        <v>120</v>
      </c>
      <c r="N3709" s="9">
        <v>10</v>
      </c>
      <c r="O3709" s="15">
        <v>42461</v>
      </c>
    </row>
    <row r="3710" spans="1:15" ht="12.75" customHeight="1" x14ac:dyDescent="0.25">
      <c r="A3710" s="13" t="s">
        <v>7102</v>
      </c>
      <c r="B3710" s="48" t="s">
        <v>10367</v>
      </c>
      <c r="C3710" s="35" t="s">
        <v>10792</v>
      </c>
      <c r="D3710" s="47">
        <v>19880327</v>
      </c>
      <c r="E3710" s="13" t="s">
        <v>10677</v>
      </c>
      <c r="F3710" s="13" t="s">
        <v>4939</v>
      </c>
      <c r="G3710" s="13" t="s">
        <v>4932</v>
      </c>
      <c r="H3710" s="13" t="s">
        <v>3048</v>
      </c>
      <c r="I3710" s="13" t="s">
        <v>3047</v>
      </c>
      <c r="J3710" s="13">
        <v>0</v>
      </c>
      <c r="K3710" s="13" t="s">
        <v>3023</v>
      </c>
      <c r="L3710" s="13" t="s">
        <v>3028</v>
      </c>
      <c r="M3710" s="14">
        <v>65.5</v>
      </c>
      <c r="N3710" s="9">
        <v>10</v>
      </c>
      <c r="O3710" s="15">
        <v>42461</v>
      </c>
    </row>
    <row r="3711" spans="1:15" ht="12.75" customHeight="1" x14ac:dyDescent="0.25">
      <c r="A3711" s="13" t="s">
        <v>7103</v>
      </c>
      <c r="B3711" s="46" t="s">
        <v>10369</v>
      </c>
      <c r="C3711" s="35" t="s">
        <v>10792</v>
      </c>
      <c r="D3711" s="47">
        <v>19880326</v>
      </c>
      <c r="E3711" s="13" t="s">
        <v>10677</v>
      </c>
      <c r="F3711" s="13" t="s">
        <v>4939</v>
      </c>
      <c r="G3711" s="13" t="s">
        <v>4948</v>
      </c>
      <c r="H3711" s="13" t="s">
        <v>3048</v>
      </c>
      <c r="I3711" s="13" t="s">
        <v>3047</v>
      </c>
      <c r="J3711" s="13">
        <v>0</v>
      </c>
      <c r="K3711" s="13" t="s">
        <v>3023</v>
      </c>
      <c r="L3711" s="13" t="s">
        <v>3028</v>
      </c>
      <c r="M3711" s="14">
        <v>65.5</v>
      </c>
      <c r="N3711" s="9">
        <v>10</v>
      </c>
      <c r="O3711" s="15">
        <v>42461</v>
      </c>
    </row>
    <row r="3712" spans="1:15" ht="12.75" customHeight="1" x14ac:dyDescent="0.25">
      <c r="A3712" s="13" t="s">
        <v>7104</v>
      </c>
      <c r="B3712" s="46" t="s">
        <v>10370</v>
      </c>
      <c r="C3712" s="35" t="s">
        <v>10792</v>
      </c>
      <c r="D3712" s="47">
        <v>19880325</v>
      </c>
      <c r="E3712" s="13" t="s">
        <v>10677</v>
      </c>
      <c r="F3712" s="13" t="s">
        <v>4939</v>
      </c>
      <c r="G3712" s="13" t="s">
        <v>4932</v>
      </c>
      <c r="H3712" s="13" t="s">
        <v>3048</v>
      </c>
      <c r="I3712" s="13" t="s">
        <v>3047</v>
      </c>
      <c r="J3712" s="13">
        <v>0</v>
      </c>
      <c r="K3712" s="13" t="s">
        <v>3023</v>
      </c>
      <c r="L3712" s="13" t="s">
        <v>3028</v>
      </c>
      <c r="M3712" s="14">
        <v>65.5</v>
      </c>
      <c r="N3712" s="9">
        <v>10</v>
      </c>
      <c r="O3712" s="15">
        <v>42461</v>
      </c>
    </row>
    <row r="3713" spans="1:15" ht="12.75" customHeight="1" x14ac:dyDescent="0.25">
      <c r="A3713" s="13" t="s">
        <v>7105</v>
      </c>
      <c r="B3713" s="46" t="s">
        <v>10371</v>
      </c>
      <c r="C3713" s="35" t="s">
        <v>10368</v>
      </c>
      <c r="D3713" s="47">
        <v>19880323</v>
      </c>
      <c r="E3713" s="13" t="s">
        <v>10677</v>
      </c>
      <c r="F3713" s="13" t="s">
        <v>4939</v>
      </c>
      <c r="G3713" s="13" t="s">
        <v>4948</v>
      </c>
      <c r="H3713" s="13" t="s">
        <v>3048</v>
      </c>
      <c r="I3713" s="13" t="s">
        <v>3047</v>
      </c>
      <c r="J3713" s="13">
        <v>0</v>
      </c>
      <c r="K3713" s="13" t="s">
        <v>3023</v>
      </c>
      <c r="L3713" s="13" t="s">
        <v>3028</v>
      </c>
      <c r="M3713" s="14">
        <v>65.5</v>
      </c>
      <c r="N3713" s="9">
        <v>10</v>
      </c>
      <c r="O3713" s="15">
        <v>42461</v>
      </c>
    </row>
    <row r="3714" spans="1:15" ht="12.75" customHeight="1" x14ac:dyDescent="0.25">
      <c r="A3714" s="13" t="s">
        <v>7106</v>
      </c>
      <c r="B3714" s="46" t="s">
        <v>7250</v>
      </c>
      <c r="C3714" s="35" t="s">
        <v>7275</v>
      </c>
      <c r="D3714" s="47">
        <v>19910240</v>
      </c>
      <c r="E3714" s="13" t="s">
        <v>10677</v>
      </c>
      <c r="F3714" s="13" t="s">
        <v>4939</v>
      </c>
      <c r="G3714" s="13" t="s">
        <v>4948</v>
      </c>
      <c r="H3714" s="13" t="s">
        <v>3048</v>
      </c>
      <c r="I3714" s="13" t="s">
        <v>3047</v>
      </c>
      <c r="J3714" s="13">
        <v>0</v>
      </c>
      <c r="K3714" s="13" t="s">
        <v>3023</v>
      </c>
      <c r="L3714" s="13" t="s">
        <v>3028</v>
      </c>
      <c r="M3714" s="14">
        <v>4.4696623999999989</v>
      </c>
      <c r="N3714" s="9">
        <v>10</v>
      </c>
      <c r="O3714" s="15">
        <v>42461</v>
      </c>
    </row>
    <row r="3715" spans="1:15" ht="12.75" customHeight="1" x14ac:dyDescent="0.25">
      <c r="A3715" s="13" t="s">
        <v>7107</v>
      </c>
      <c r="B3715" s="46" t="s">
        <v>8223</v>
      </c>
      <c r="C3715" s="35" t="s">
        <v>8222</v>
      </c>
      <c r="D3715" s="47">
        <v>19920647</v>
      </c>
      <c r="E3715" s="13" t="s">
        <v>10677</v>
      </c>
      <c r="F3715" s="13" t="s">
        <v>4939</v>
      </c>
      <c r="G3715" s="13" t="s">
        <v>4948</v>
      </c>
      <c r="H3715" s="13" t="s">
        <v>3048</v>
      </c>
      <c r="I3715" s="13" t="s">
        <v>3047</v>
      </c>
      <c r="J3715" s="13">
        <v>0</v>
      </c>
      <c r="K3715" s="13" t="s">
        <v>3023</v>
      </c>
      <c r="L3715" s="13" t="s">
        <v>3028</v>
      </c>
      <c r="M3715" s="14">
        <v>242.91199999999998</v>
      </c>
      <c r="N3715" s="9">
        <v>10</v>
      </c>
      <c r="O3715" s="15">
        <v>42461</v>
      </c>
    </row>
    <row r="3716" spans="1:15" ht="12.75" customHeight="1" x14ac:dyDescent="0.25">
      <c r="A3716" s="13" t="s">
        <v>7108</v>
      </c>
      <c r="B3716" s="46" t="s">
        <v>8223</v>
      </c>
      <c r="C3716" s="35" t="s">
        <v>8222</v>
      </c>
      <c r="D3716" s="47">
        <v>19880222</v>
      </c>
      <c r="E3716" s="13" t="s">
        <v>10677</v>
      </c>
      <c r="F3716" s="13" t="s">
        <v>4939</v>
      </c>
      <c r="G3716" s="13" t="s">
        <v>4948</v>
      </c>
      <c r="H3716" s="13" t="s">
        <v>3048</v>
      </c>
      <c r="I3716" s="13" t="s">
        <v>3047</v>
      </c>
      <c r="J3716" s="13">
        <v>0</v>
      </c>
      <c r="K3716" s="13" t="s">
        <v>3023</v>
      </c>
      <c r="L3716" s="13" t="s">
        <v>3028</v>
      </c>
      <c r="M3716" s="14">
        <v>242.91199999999998</v>
      </c>
      <c r="N3716" s="9">
        <v>10</v>
      </c>
      <c r="O3716" s="15">
        <v>42461</v>
      </c>
    </row>
    <row r="3717" spans="1:15" ht="12.75" customHeight="1" x14ac:dyDescent="0.25">
      <c r="A3717" s="13" t="s">
        <v>7109</v>
      </c>
      <c r="B3717" s="46" t="s">
        <v>10420</v>
      </c>
      <c r="C3717" s="35" t="s">
        <v>10421</v>
      </c>
      <c r="D3717" s="47" t="s">
        <v>10668</v>
      </c>
      <c r="E3717" s="13" t="s">
        <v>10678</v>
      </c>
      <c r="F3717" s="13" t="s">
        <v>4939</v>
      </c>
      <c r="G3717" s="13" t="s">
        <v>4948</v>
      </c>
      <c r="H3717" s="13" t="s">
        <v>3048</v>
      </c>
      <c r="I3717" s="13" t="s">
        <v>3047</v>
      </c>
      <c r="J3717" s="13">
        <v>0</v>
      </c>
      <c r="K3717" s="13" t="s">
        <v>3023</v>
      </c>
      <c r="L3717" s="13" t="s">
        <v>3028</v>
      </c>
      <c r="M3717" s="14">
        <v>765.83</v>
      </c>
      <c r="N3717" s="9">
        <v>10</v>
      </c>
      <c r="O3717" s="15">
        <v>41365</v>
      </c>
    </row>
    <row r="3718" spans="1:15" ht="12.75" customHeight="1" x14ac:dyDescent="0.25">
      <c r="A3718" s="13" t="s">
        <v>7110</v>
      </c>
      <c r="B3718" s="46" t="s">
        <v>10654</v>
      </c>
      <c r="C3718" s="35"/>
      <c r="D3718" s="47" t="s">
        <v>10669</v>
      </c>
      <c r="E3718" s="13" t="s">
        <v>10678</v>
      </c>
      <c r="F3718" s="13" t="s">
        <v>4939</v>
      </c>
      <c r="G3718" s="13" t="s">
        <v>4948</v>
      </c>
      <c r="H3718" s="13" t="s">
        <v>3048</v>
      </c>
      <c r="I3718" s="13" t="s">
        <v>3047</v>
      </c>
      <c r="J3718" s="13">
        <v>0</v>
      </c>
      <c r="K3718" s="13" t="s">
        <v>3023</v>
      </c>
      <c r="L3718" s="13" t="s">
        <v>3028</v>
      </c>
      <c r="M3718" s="14">
        <v>476.51</v>
      </c>
      <c r="N3718" s="9">
        <v>10</v>
      </c>
      <c r="O3718" s="15">
        <v>41365</v>
      </c>
    </row>
    <row r="3719" spans="1:15" ht="12.75" customHeight="1" x14ac:dyDescent="0.25">
      <c r="A3719" s="13" t="s">
        <v>7111</v>
      </c>
      <c r="B3719" s="46" t="s">
        <v>9689</v>
      </c>
      <c r="C3719" s="35" t="s">
        <v>9690</v>
      </c>
      <c r="D3719" s="47" t="s">
        <v>10670</v>
      </c>
      <c r="E3719" s="13" t="s">
        <v>10678</v>
      </c>
      <c r="F3719" s="13" t="s">
        <v>4939</v>
      </c>
      <c r="G3719" s="13" t="s">
        <v>4948</v>
      </c>
      <c r="H3719" s="13" t="s">
        <v>3048</v>
      </c>
      <c r="I3719" s="13" t="s">
        <v>3047</v>
      </c>
      <c r="J3719" s="13">
        <v>0</v>
      </c>
      <c r="K3719" s="13" t="s">
        <v>3023</v>
      </c>
      <c r="L3719" s="13" t="s">
        <v>3028</v>
      </c>
      <c r="M3719" s="14">
        <v>887.88</v>
      </c>
      <c r="N3719" s="9">
        <v>10</v>
      </c>
      <c r="O3719" s="15">
        <v>41365</v>
      </c>
    </row>
    <row r="3720" spans="1:15" ht="12.75" customHeight="1" x14ac:dyDescent="0.25">
      <c r="A3720" s="13" t="s">
        <v>7112</v>
      </c>
      <c r="B3720" s="46" t="s">
        <v>10655</v>
      </c>
      <c r="C3720" s="35"/>
      <c r="D3720" s="47" t="s">
        <v>10671</v>
      </c>
      <c r="E3720" s="13" t="s">
        <v>10678</v>
      </c>
      <c r="F3720" s="13" t="s">
        <v>4939</v>
      </c>
      <c r="G3720" s="13" t="s">
        <v>4948</v>
      </c>
      <c r="H3720" s="13" t="s">
        <v>3048</v>
      </c>
      <c r="I3720" s="13" t="s">
        <v>3047</v>
      </c>
      <c r="J3720" s="13">
        <v>0</v>
      </c>
      <c r="K3720" s="13" t="s">
        <v>3023</v>
      </c>
      <c r="L3720" s="13" t="s">
        <v>3028</v>
      </c>
      <c r="M3720" s="14">
        <v>12</v>
      </c>
      <c r="N3720" s="9">
        <v>10</v>
      </c>
      <c r="O3720" s="15">
        <v>41365</v>
      </c>
    </row>
    <row r="3721" spans="1:15" ht="12.75" customHeight="1" x14ac:dyDescent="0.25">
      <c r="A3721" s="13" t="s">
        <v>7113</v>
      </c>
      <c r="B3721" s="46" t="s">
        <v>10656</v>
      </c>
      <c r="C3721" s="35"/>
      <c r="D3721" s="47" t="s">
        <v>10672</v>
      </c>
      <c r="E3721" s="13" t="s">
        <v>10678</v>
      </c>
      <c r="F3721" s="13" t="s">
        <v>4939</v>
      </c>
      <c r="G3721" s="13" t="s">
        <v>4948</v>
      </c>
      <c r="H3721" s="13" t="s">
        <v>3048</v>
      </c>
      <c r="I3721" s="13" t="s">
        <v>3047</v>
      </c>
      <c r="J3721" s="13">
        <v>0</v>
      </c>
      <c r="K3721" s="13" t="s">
        <v>3023</v>
      </c>
      <c r="L3721" s="13" t="s">
        <v>3028</v>
      </c>
      <c r="M3721" s="14">
        <v>17.5</v>
      </c>
      <c r="N3721" s="9">
        <v>10</v>
      </c>
      <c r="O3721" s="15">
        <v>41365</v>
      </c>
    </row>
    <row r="3722" spans="1:15" ht="12.75" customHeight="1" x14ac:dyDescent="0.25">
      <c r="A3722" s="13" t="s">
        <v>7114</v>
      </c>
      <c r="B3722" s="46" t="s">
        <v>10628</v>
      </c>
      <c r="C3722" s="35" t="s">
        <v>10629</v>
      </c>
      <c r="D3722" s="47" t="s">
        <v>10673</v>
      </c>
      <c r="E3722" s="13" t="s">
        <v>10678</v>
      </c>
      <c r="F3722" s="13" t="s">
        <v>4939</v>
      </c>
      <c r="G3722" s="13" t="s">
        <v>4948</v>
      </c>
      <c r="H3722" s="13" t="s">
        <v>3048</v>
      </c>
      <c r="I3722" s="13" t="s">
        <v>3047</v>
      </c>
      <c r="J3722" s="13">
        <v>0</v>
      </c>
      <c r="K3722" s="13" t="s">
        <v>3023</v>
      </c>
      <c r="L3722" s="13" t="s">
        <v>3028</v>
      </c>
      <c r="M3722" s="14">
        <v>801.08</v>
      </c>
      <c r="N3722" s="9">
        <v>10</v>
      </c>
      <c r="O3722" s="15">
        <v>41365</v>
      </c>
    </row>
    <row r="3723" spans="1:15" ht="12.75" customHeight="1" x14ac:dyDescent="0.25">
      <c r="A3723" s="13" t="s">
        <v>7115</v>
      </c>
      <c r="B3723" s="46" t="s">
        <v>9988</v>
      </c>
      <c r="C3723" s="35" t="s">
        <v>9989</v>
      </c>
      <c r="D3723" s="47" t="s">
        <v>10674</v>
      </c>
      <c r="E3723" s="13" t="s">
        <v>10678</v>
      </c>
      <c r="F3723" s="13" t="s">
        <v>4939</v>
      </c>
      <c r="G3723" s="13" t="s">
        <v>4948</v>
      </c>
      <c r="H3723" s="13" t="s">
        <v>3048</v>
      </c>
      <c r="I3723" s="13" t="s">
        <v>3047</v>
      </c>
      <c r="J3723" s="13">
        <v>0</v>
      </c>
      <c r="K3723" s="13" t="s">
        <v>3023</v>
      </c>
      <c r="L3723" s="13" t="s">
        <v>3028</v>
      </c>
      <c r="M3723" s="14">
        <v>82</v>
      </c>
      <c r="N3723" s="9">
        <v>10</v>
      </c>
      <c r="O3723" s="15">
        <v>41365</v>
      </c>
    </row>
    <row r="3724" spans="1:15" ht="12.75" customHeight="1" x14ac:dyDescent="0.25">
      <c r="A3724" s="13" t="s">
        <v>7116</v>
      </c>
      <c r="B3724" s="46" t="s">
        <v>10657</v>
      </c>
      <c r="C3724" s="35"/>
      <c r="D3724" s="47" t="s">
        <v>10675</v>
      </c>
      <c r="E3724" s="13" t="s">
        <v>10678</v>
      </c>
      <c r="F3724" s="13" t="s">
        <v>4939</v>
      </c>
      <c r="G3724" s="13" t="s">
        <v>4948</v>
      </c>
      <c r="H3724" s="13" t="s">
        <v>3048</v>
      </c>
      <c r="I3724" s="13" t="s">
        <v>3047</v>
      </c>
      <c r="J3724" s="13">
        <v>0</v>
      </c>
      <c r="K3724" s="13" t="s">
        <v>3023</v>
      </c>
      <c r="L3724" s="13" t="s">
        <v>3028</v>
      </c>
      <c r="M3724" s="14">
        <v>493.33</v>
      </c>
      <c r="N3724" s="9">
        <v>10</v>
      </c>
      <c r="O3724" s="15">
        <v>41365</v>
      </c>
    </row>
    <row r="3725" spans="1:15" ht="12.75" customHeight="1" x14ac:dyDescent="0.25">
      <c r="A3725" s="13" t="s">
        <v>7117</v>
      </c>
      <c r="B3725" s="46" t="s">
        <v>10658</v>
      </c>
      <c r="C3725" s="35"/>
      <c r="D3725" s="47" t="s">
        <v>10676</v>
      </c>
      <c r="E3725" s="13" t="s">
        <v>10678</v>
      </c>
      <c r="F3725" s="13" t="s">
        <v>4939</v>
      </c>
      <c r="G3725" s="13" t="s">
        <v>4948</v>
      </c>
      <c r="H3725" s="13" t="s">
        <v>3048</v>
      </c>
      <c r="I3725" s="13" t="s">
        <v>3047</v>
      </c>
      <c r="J3725" s="13">
        <v>0</v>
      </c>
      <c r="K3725" s="13" t="s">
        <v>3023</v>
      </c>
      <c r="L3725" s="13" t="s">
        <v>3028</v>
      </c>
      <c r="M3725" s="14">
        <v>887.88</v>
      </c>
      <c r="N3725" s="9">
        <v>10</v>
      </c>
      <c r="O3725" s="15">
        <v>41365</v>
      </c>
    </row>
    <row r="3726" spans="1:15" ht="12.75" customHeight="1" x14ac:dyDescent="0.25">
      <c r="A3726" s="13" t="s">
        <v>7118</v>
      </c>
      <c r="B3726" s="46" t="s">
        <v>8317</v>
      </c>
      <c r="C3726" s="35" t="s">
        <v>8334</v>
      </c>
      <c r="D3726" s="47">
        <v>20030277</v>
      </c>
      <c r="E3726" s="13" t="s">
        <v>10677</v>
      </c>
      <c r="F3726" s="13" t="s">
        <v>4939</v>
      </c>
      <c r="G3726" s="13" t="s">
        <v>4948</v>
      </c>
      <c r="H3726" s="13" t="s">
        <v>3048</v>
      </c>
      <c r="I3726" s="13" t="s">
        <v>3047</v>
      </c>
      <c r="J3726" s="13">
        <v>0</v>
      </c>
      <c r="K3726" s="13" t="s">
        <v>3023</v>
      </c>
      <c r="L3726" s="13" t="s">
        <v>3028</v>
      </c>
      <c r="M3726" s="14">
        <v>589.61503999999991</v>
      </c>
      <c r="N3726" s="9">
        <v>10</v>
      </c>
      <c r="O3726" s="15">
        <v>42461</v>
      </c>
    </row>
    <row r="3727" spans="1:15" ht="12.75" customHeight="1" x14ac:dyDescent="0.25">
      <c r="A3727" s="13" t="s">
        <v>7119</v>
      </c>
      <c r="B3727" s="46" t="s">
        <v>10636</v>
      </c>
      <c r="C3727" s="35" t="s">
        <v>10637</v>
      </c>
      <c r="D3727" s="47">
        <v>20110439</v>
      </c>
      <c r="E3727" s="13" t="s">
        <v>10678</v>
      </c>
      <c r="F3727" s="13" t="s">
        <v>4939</v>
      </c>
      <c r="G3727" s="13" t="s">
        <v>4948</v>
      </c>
      <c r="H3727" s="13" t="s">
        <v>3048</v>
      </c>
      <c r="I3727" s="13" t="s">
        <v>3047</v>
      </c>
      <c r="J3727" s="13">
        <v>0</v>
      </c>
      <c r="K3727" s="13" t="s">
        <v>3023</v>
      </c>
      <c r="L3727" s="13" t="s">
        <v>3028</v>
      </c>
      <c r="M3727" s="14">
        <v>16</v>
      </c>
      <c r="N3727" s="9">
        <v>10</v>
      </c>
      <c r="O3727" s="15">
        <v>41365</v>
      </c>
    </row>
    <row r="3728" spans="1:15" ht="12.75" customHeight="1" x14ac:dyDescent="0.25">
      <c r="A3728" s="13" t="s">
        <v>7120</v>
      </c>
      <c r="B3728" s="46" t="s">
        <v>7778</v>
      </c>
      <c r="C3728" s="35" t="s">
        <v>7777</v>
      </c>
      <c r="D3728" s="47">
        <v>20150145</v>
      </c>
      <c r="E3728" s="13" t="s">
        <v>10677</v>
      </c>
      <c r="F3728" s="13" t="s">
        <v>4939</v>
      </c>
      <c r="G3728" s="13" t="s">
        <v>4948</v>
      </c>
      <c r="H3728" s="13" t="s">
        <v>3048</v>
      </c>
      <c r="I3728" s="13" t="s">
        <v>3047</v>
      </c>
      <c r="J3728" s="13">
        <v>0</v>
      </c>
      <c r="K3728" s="13" t="s">
        <v>3023</v>
      </c>
      <c r="L3728" s="13" t="s">
        <v>3028</v>
      </c>
      <c r="M3728" s="14">
        <v>336.80799999999999</v>
      </c>
      <c r="N3728" s="9">
        <v>10</v>
      </c>
      <c r="O3728" s="15">
        <v>41365</v>
      </c>
    </row>
    <row r="3729" spans="1:15" ht="12.75" customHeight="1" x14ac:dyDescent="0.25">
      <c r="A3729" s="13" t="s">
        <v>7121</v>
      </c>
      <c r="B3729" s="46" t="s">
        <v>10679</v>
      </c>
      <c r="C3729" s="35" t="s">
        <v>10738</v>
      </c>
      <c r="D3729" s="47">
        <v>20170015</v>
      </c>
      <c r="E3729" s="13" t="s">
        <v>10659</v>
      </c>
      <c r="F3729" s="13" t="s">
        <v>4939</v>
      </c>
      <c r="G3729" s="13" t="s">
        <v>4948</v>
      </c>
      <c r="H3729" s="13" t="s">
        <v>3048</v>
      </c>
      <c r="I3729" s="13" t="s">
        <v>3047</v>
      </c>
      <c r="J3729" s="13">
        <v>0</v>
      </c>
      <c r="K3729" s="13" t="s">
        <v>3023</v>
      </c>
      <c r="L3729" s="13" t="s">
        <v>3028</v>
      </c>
      <c r="M3729" s="14">
        <v>163.63999999999999</v>
      </c>
      <c r="N3729" s="9">
        <v>10</v>
      </c>
      <c r="O3729" s="15">
        <v>43159</v>
      </c>
    </row>
    <row r="3730" spans="1:15" ht="12.75" customHeight="1" x14ac:dyDescent="0.25">
      <c r="A3730" s="13" t="s">
        <v>7122</v>
      </c>
      <c r="B3730" s="46" t="s">
        <v>10680</v>
      </c>
      <c r="C3730" s="35" t="s">
        <v>12302</v>
      </c>
      <c r="D3730" s="47">
        <v>20170017</v>
      </c>
      <c r="E3730" s="13" t="s">
        <v>10659</v>
      </c>
      <c r="F3730" s="13" t="s">
        <v>4939</v>
      </c>
      <c r="G3730" s="13" t="s">
        <v>4948</v>
      </c>
      <c r="H3730" s="13" t="s">
        <v>3048</v>
      </c>
      <c r="I3730" s="13" t="s">
        <v>3047</v>
      </c>
      <c r="J3730" s="13">
        <v>0</v>
      </c>
      <c r="K3730" s="13" t="s">
        <v>3023</v>
      </c>
      <c r="L3730" s="13" t="s">
        <v>3028</v>
      </c>
      <c r="M3730" s="14">
        <v>172.04</v>
      </c>
      <c r="N3730" s="9">
        <v>10</v>
      </c>
      <c r="O3730" s="15">
        <v>43159</v>
      </c>
    </row>
    <row r="3731" spans="1:15" ht="12.75" customHeight="1" x14ac:dyDescent="0.25">
      <c r="A3731" s="13" t="s">
        <v>7123</v>
      </c>
      <c r="B3731" s="46" t="s">
        <v>10681</v>
      </c>
      <c r="C3731" s="35" t="s">
        <v>10739</v>
      </c>
      <c r="D3731" s="47">
        <v>20170021</v>
      </c>
      <c r="E3731" s="13" t="s">
        <v>10659</v>
      </c>
      <c r="F3731" s="13" t="s">
        <v>4939</v>
      </c>
      <c r="G3731" s="13" t="s">
        <v>4948</v>
      </c>
      <c r="H3731" s="13" t="s">
        <v>3048</v>
      </c>
      <c r="I3731" s="13" t="s">
        <v>3047</v>
      </c>
      <c r="J3731" s="13">
        <v>0</v>
      </c>
      <c r="K3731" s="13" t="s">
        <v>3023</v>
      </c>
      <c r="L3731" s="13" t="s">
        <v>3028</v>
      </c>
      <c r="M3731" s="14">
        <v>88.44</v>
      </c>
      <c r="N3731" s="9">
        <v>10</v>
      </c>
      <c r="O3731" s="15">
        <v>43159</v>
      </c>
    </row>
    <row r="3732" spans="1:15" ht="12.75" customHeight="1" x14ac:dyDescent="0.25">
      <c r="A3732" s="13" t="s">
        <v>7124</v>
      </c>
      <c r="B3732" s="46" t="s">
        <v>10682</v>
      </c>
      <c r="C3732" s="35" t="s">
        <v>10740</v>
      </c>
      <c r="D3732" s="47">
        <v>20170024</v>
      </c>
      <c r="E3732" s="13" t="s">
        <v>10659</v>
      </c>
      <c r="F3732" s="13" t="s">
        <v>4939</v>
      </c>
      <c r="G3732" s="13" t="s">
        <v>4948</v>
      </c>
      <c r="H3732" s="13" t="s">
        <v>3048</v>
      </c>
      <c r="I3732" s="13" t="s">
        <v>3047</v>
      </c>
      <c r="J3732" s="13">
        <v>0</v>
      </c>
      <c r="K3732" s="13" t="s">
        <v>3023</v>
      </c>
      <c r="L3732" s="13" t="s">
        <v>3028</v>
      </c>
      <c r="M3732" s="14">
        <v>220.44</v>
      </c>
      <c r="N3732" s="9">
        <v>10</v>
      </c>
      <c r="O3732" s="15">
        <v>43159</v>
      </c>
    </row>
    <row r="3733" spans="1:15" ht="12.75" customHeight="1" x14ac:dyDescent="0.25">
      <c r="A3733" s="13" t="s">
        <v>7125</v>
      </c>
      <c r="B3733" s="46" t="s">
        <v>10683</v>
      </c>
      <c r="C3733" s="35" t="s">
        <v>10741</v>
      </c>
      <c r="D3733" s="47">
        <v>20170043</v>
      </c>
      <c r="E3733" s="13" t="s">
        <v>10659</v>
      </c>
      <c r="F3733" s="13" t="s">
        <v>4939</v>
      </c>
      <c r="G3733" s="13" t="s">
        <v>4948</v>
      </c>
      <c r="H3733" s="13" t="s">
        <v>3048</v>
      </c>
      <c r="I3733" s="13" t="s">
        <v>3047</v>
      </c>
      <c r="J3733" s="13">
        <v>0</v>
      </c>
      <c r="K3733" s="13" t="s">
        <v>3023</v>
      </c>
      <c r="L3733" s="13" t="s">
        <v>3028</v>
      </c>
      <c r="M3733" s="14">
        <v>584.12</v>
      </c>
      <c r="N3733" s="9">
        <v>10</v>
      </c>
      <c r="O3733" s="15">
        <v>43159</v>
      </c>
    </row>
    <row r="3734" spans="1:15" ht="12.75" customHeight="1" x14ac:dyDescent="0.25">
      <c r="A3734" s="13" t="s">
        <v>7126</v>
      </c>
      <c r="B3734" s="46" t="s">
        <v>10684</v>
      </c>
      <c r="C3734" s="35" t="s">
        <v>10742</v>
      </c>
      <c r="D3734" s="35">
        <v>20170046</v>
      </c>
      <c r="E3734" s="13" t="s">
        <v>10659</v>
      </c>
      <c r="F3734" s="13" t="s">
        <v>4939</v>
      </c>
      <c r="G3734" s="13" t="s">
        <v>4948</v>
      </c>
      <c r="H3734" s="13" t="s">
        <v>3048</v>
      </c>
      <c r="I3734" s="13" t="s">
        <v>3047</v>
      </c>
      <c r="J3734" s="13">
        <v>0</v>
      </c>
      <c r="K3734" s="13" t="s">
        <v>3023</v>
      </c>
      <c r="L3734" s="13" t="s">
        <v>3028</v>
      </c>
      <c r="M3734" s="14">
        <v>180</v>
      </c>
      <c r="N3734" s="9">
        <v>10</v>
      </c>
      <c r="O3734" s="15">
        <v>43159</v>
      </c>
    </row>
    <row r="3735" spans="1:15" ht="12.75" customHeight="1" x14ac:dyDescent="0.25">
      <c r="A3735" s="13" t="s">
        <v>7127</v>
      </c>
      <c r="B3735" s="46" t="s">
        <v>10685</v>
      </c>
      <c r="C3735" s="35" t="s">
        <v>10743</v>
      </c>
      <c r="D3735" s="35">
        <v>20170023</v>
      </c>
      <c r="E3735" s="13" t="s">
        <v>10659</v>
      </c>
      <c r="F3735" s="13" t="s">
        <v>4939</v>
      </c>
      <c r="G3735" s="13" t="s">
        <v>4948</v>
      </c>
      <c r="H3735" s="13" t="s">
        <v>3048</v>
      </c>
      <c r="I3735" s="13" t="s">
        <v>3047</v>
      </c>
      <c r="J3735" s="13">
        <v>0</v>
      </c>
      <c r="K3735" s="13" t="s">
        <v>3023</v>
      </c>
      <c r="L3735" s="13" t="s">
        <v>3028</v>
      </c>
      <c r="M3735" s="14">
        <v>282.04000000000002</v>
      </c>
      <c r="N3735" s="9">
        <v>10</v>
      </c>
      <c r="O3735" s="15">
        <v>43159</v>
      </c>
    </row>
    <row r="3736" spans="1:15" ht="12.75" customHeight="1" x14ac:dyDescent="0.25">
      <c r="A3736" s="13" t="s">
        <v>7128</v>
      </c>
      <c r="B3736" s="46" t="s">
        <v>10686</v>
      </c>
      <c r="C3736" s="35" t="s">
        <v>10744</v>
      </c>
      <c r="D3736" s="35">
        <v>20170050</v>
      </c>
      <c r="E3736" s="13" t="s">
        <v>10659</v>
      </c>
      <c r="F3736" s="13" t="s">
        <v>4939</v>
      </c>
      <c r="G3736" s="13" t="s">
        <v>4948</v>
      </c>
      <c r="H3736" s="13" t="s">
        <v>3048</v>
      </c>
      <c r="I3736" s="13" t="s">
        <v>3047</v>
      </c>
      <c r="J3736" s="13">
        <v>0</v>
      </c>
      <c r="K3736" s="13" t="s">
        <v>3023</v>
      </c>
      <c r="L3736" s="13" t="s">
        <v>3028</v>
      </c>
      <c r="M3736" s="14">
        <v>200</v>
      </c>
      <c r="N3736" s="9">
        <v>10</v>
      </c>
      <c r="O3736" s="15">
        <v>43159</v>
      </c>
    </row>
    <row r="3737" spans="1:15" ht="12.75" customHeight="1" x14ac:dyDescent="0.25">
      <c r="A3737" s="13" t="s">
        <v>7129</v>
      </c>
      <c r="B3737" s="46" t="s">
        <v>10687</v>
      </c>
      <c r="C3737" s="35" t="s">
        <v>10745</v>
      </c>
      <c r="D3737" s="35">
        <v>20170016</v>
      </c>
      <c r="E3737" s="13" t="s">
        <v>10659</v>
      </c>
      <c r="F3737" s="13" t="s">
        <v>4939</v>
      </c>
      <c r="G3737" s="13" t="s">
        <v>4948</v>
      </c>
      <c r="H3737" s="13" t="s">
        <v>3048</v>
      </c>
      <c r="I3737" s="13" t="s">
        <v>3047</v>
      </c>
      <c r="J3737" s="13">
        <v>0</v>
      </c>
      <c r="K3737" s="13" t="s">
        <v>3023</v>
      </c>
      <c r="L3737" s="13" t="s">
        <v>3028</v>
      </c>
      <c r="M3737" s="14">
        <v>290</v>
      </c>
      <c r="N3737" s="9">
        <v>10</v>
      </c>
      <c r="O3737" s="15">
        <v>43159</v>
      </c>
    </row>
    <row r="3738" spans="1:15" ht="12.75" customHeight="1" x14ac:dyDescent="0.25">
      <c r="A3738" s="13" t="s">
        <v>7130</v>
      </c>
      <c r="B3738" s="46" t="s">
        <v>10688</v>
      </c>
      <c r="C3738" s="35" t="s">
        <v>10746</v>
      </c>
      <c r="D3738" s="35">
        <v>20170041</v>
      </c>
      <c r="E3738" s="13" t="s">
        <v>10659</v>
      </c>
      <c r="F3738" s="13" t="s">
        <v>4939</v>
      </c>
      <c r="G3738" s="13" t="s">
        <v>4948</v>
      </c>
      <c r="H3738" s="13" t="s">
        <v>3048</v>
      </c>
      <c r="I3738" s="13" t="s">
        <v>3047</v>
      </c>
      <c r="J3738" s="13">
        <v>0</v>
      </c>
      <c r="K3738" s="13" t="s">
        <v>3023</v>
      </c>
      <c r="L3738" s="13" t="s">
        <v>3028</v>
      </c>
      <c r="M3738" s="14">
        <v>449.24</v>
      </c>
      <c r="N3738" s="9">
        <v>10</v>
      </c>
      <c r="O3738" s="15">
        <v>43159</v>
      </c>
    </row>
    <row r="3739" spans="1:15" ht="12.75" customHeight="1" x14ac:dyDescent="0.25">
      <c r="A3739" s="13" t="s">
        <v>7131</v>
      </c>
      <c r="B3739" s="46" t="s">
        <v>10689</v>
      </c>
      <c r="C3739" s="35" t="s">
        <v>10747</v>
      </c>
      <c r="D3739" s="35">
        <v>20170014</v>
      </c>
      <c r="E3739" s="13" t="s">
        <v>10659</v>
      </c>
      <c r="F3739" s="13" t="s">
        <v>4939</v>
      </c>
      <c r="G3739" s="13" t="s">
        <v>4948</v>
      </c>
      <c r="H3739" s="13" t="s">
        <v>3048</v>
      </c>
      <c r="I3739" s="13" t="s">
        <v>3047</v>
      </c>
      <c r="J3739" s="13">
        <v>0</v>
      </c>
      <c r="K3739" s="13" t="s">
        <v>3023</v>
      </c>
      <c r="L3739" s="13" t="s">
        <v>3028</v>
      </c>
      <c r="M3739" s="14">
        <v>202.84</v>
      </c>
      <c r="N3739" s="9">
        <v>10</v>
      </c>
      <c r="O3739" s="15">
        <v>43159</v>
      </c>
    </row>
    <row r="3740" spans="1:15" ht="12.75" customHeight="1" x14ac:dyDescent="0.25">
      <c r="A3740" s="13" t="s">
        <v>7132</v>
      </c>
      <c r="B3740" s="46" t="s">
        <v>10690</v>
      </c>
      <c r="C3740" s="35" t="s">
        <v>10748</v>
      </c>
      <c r="D3740" s="35">
        <v>20170026</v>
      </c>
      <c r="E3740" s="13" t="s">
        <v>10659</v>
      </c>
      <c r="F3740" s="13" t="s">
        <v>4939</v>
      </c>
      <c r="G3740" s="13" t="s">
        <v>4948</v>
      </c>
      <c r="H3740" s="13" t="s">
        <v>3048</v>
      </c>
      <c r="I3740" s="13" t="s">
        <v>3047</v>
      </c>
      <c r="J3740" s="13">
        <v>0</v>
      </c>
      <c r="K3740" s="13" t="s">
        <v>3023</v>
      </c>
      <c r="L3740" s="13" t="s">
        <v>3028</v>
      </c>
      <c r="M3740" s="14">
        <v>374</v>
      </c>
      <c r="N3740" s="9">
        <v>10</v>
      </c>
      <c r="O3740" s="15">
        <v>43159</v>
      </c>
    </row>
    <row r="3741" spans="1:15" ht="12.75" customHeight="1" x14ac:dyDescent="0.25">
      <c r="A3741" s="13" t="s">
        <v>7133</v>
      </c>
      <c r="B3741" s="46" t="s">
        <v>10691</v>
      </c>
      <c r="C3741" s="35" t="s">
        <v>10749</v>
      </c>
      <c r="D3741" s="35">
        <v>20170047</v>
      </c>
      <c r="E3741" s="13" t="s">
        <v>10659</v>
      </c>
      <c r="F3741" s="13" t="s">
        <v>4939</v>
      </c>
      <c r="G3741" s="13" t="s">
        <v>4948</v>
      </c>
      <c r="H3741" s="13" t="s">
        <v>3048</v>
      </c>
      <c r="I3741" s="13" t="s">
        <v>3047</v>
      </c>
      <c r="J3741" s="13">
        <v>0</v>
      </c>
      <c r="K3741" s="13" t="s">
        <v>3023</v>
      </c>
      <c r="L3741" s="13" t="s">
        <v>3028</v>
      </c>
      <c r="M3741" s="14">
        <v>253</v>
      </c>
      <c r="N3741" s="9">
        <v>10</v>
      </c>
      <c r="O3741" s="15">
        <v>43159</v>
      </c>
    </row>
    <row r="3742" spans="1:15" ht="12.75" customHeight="1" x14ac:dyDescent="0.25">
      <c r="A3742" s="13" t="s">
        <v>7134</v>
      </c>
      <c r="B3742" s="46" t="s">
        <v>10692</v>
      </c>
      <c r="C3742" s="35" t="s">
        <v>10750</v>
      </c>
      <c r="D3742" s="35">
        <v>20170013</v>
      </c>
      <c r="E3742" s="13" t="s">
        <v>10659</v>
      </c>
      <c r="F3742" s="13" t="s">
        <v>4939</v>
      </c>
      <c r="G3742" s="13" t="s">
        <v>4948</v>
      </c>
      <c r="H3742" s="13" t="s">
        <v>3048</v>
      </c>
      <c r="I3742" s="13" t="s">
        <v>3047</v>
      </c>
      <c r="J3742" s="13">
        <v>0</v>
      </c>
      <c r="K3742" s="13" t="s">
        <v>3023</v>
      </c>
      <c r="L3742" s="13" t="s">
        <v>3028</v>
      </c>
      <c r="M3742" s="14">
        <v>343.64</v>
      </c>
      <c r="N3742" s="9">
        <v>10</v>
      </c>
      <c r="O3742" s="15">
        <v>43159</v>
      </c>
    </row>
    <row r="3743" spans="1:15" ht="12.75" customHeight="1" x14ac:dyDescent="0.25">
      <c r="A3743" s="13" t="s">
        <v>7135</v>
      </c>
      <c r="B3743" s="46" t="s">
        <v>10693</v>
      </c>
      <c r="C3743" s="35" t="s">
        <v>10751</v>
      </c>
      <c r="D3743" s="35">
        <v>20170044</v>
      </c>
      <c r="E3743" s="13" t="s">
        <v>10659</v>
      </c>
      <c r="F3743" s="13" t="s">
        <v>4939</v>
      </c>
      <c r="G3743" s="13" t="s">
        <v>4948</v>
      </c>
      <c r="H3743" s="13" t="s">
        <v>3048</v>
      </c>
      <c r="I3743" s="13" t="s">
        <v>3047</v>
      </c>
      <c r="J3743" s="13">
        <v>0</v>
      </c>
      <c r="K3743" s="13" t="s">
        <v>3023</v>
      </c>
      <c r="L3743" s="13" t="s">
        <v>3028</v>
      </c>
      <c r="M3743" s="14">
        <v>397.71</v>
      </c>
      <c r="N3743" s="9">
        <v>10</v>
      </c>
      <c r="O3743" s="15">
        <v>43159</v>
      </c>
    </row>
    <row r="3744" spans="1:15" ht="12.75" customHeight="1" x14ac:dyDescent="0.25">
      <c r="A3744" s="13" t="s">
        <v>7136</v>
      </c>
      <c r="B3744" s="46" t="s">
        <v>10694</v>
      </c>
      <c r="C3744" s="35" t="s">
        <v>10752</v>
      </c>
      <c r="D3744" s="35">
        <v>20170045</v>
      </c>
      <c r="E3744" s="13" t="s">
        <v>10659</v>
      </c>
      <c r="F3744" s="13" t="s">
        <v>4939</v>
      </c>
      <c r="G3744" s="13" t="s">
        <v>4948</v>
      </c>
      <c r="H3744" s="13" t="s">
        <v>3048</v>
      </c>
      <c r="I3744" s="13" t="s">
        <v>3047</v>
      </c>
      <c r="J3744" s="13">
        <v>0</v>
      </c>
      <c r="K3744" s="13" t="s">
        <v>3023</v>
      </c>
      <c r="L3744" s="13" t="s">
        <v>3028</v>
      </c>
      <c r="M3744" s="14">
        <v>292.14</v>
      </c>
      <c r="N3744" s="9">
        <v>10</v>
      </c>
      <c r="O3744" s="15">
        <v>43159</v>
      </c>
    </row>
    <row r="3745" spans="1:15" ht="12.75" customHeight="1" x14ac:dyDescent="0.25">
      <c r="A3745" s="13" t="s">
        <v>7137</v>
      </c>
      <c r="B3745" s="46" t="s">
        <v>10695</v>
      </c>
      <c r="C3745" s="35" t="s">
        <v>10753</v>
      </c>
      <c r="D3745" s="35">
        <v>2017022</v>
      </c>
      <c r="E3745" s="13" t="s">
        <v>10659</v>
      </c>
      <c r="F3745" s="13" t="s">
        <v>4939</v>
      </c>
      <c r="G3745" s="13" t="s">
        <v>4948</v>
      </c>
      <c r="H3745" s="13" t="s">
        <v>3048</v>
      </c>
      <c r="I3745" s="13" t="s">
        <v>3047</v>
      </c>
      <c r="J3745" s="13">
        <v>0</v>
      </c>
      <c r="K3745" s="13" t="s">
        <v>3023</v>
      </c>
      <c r="L3745" s="13" t="s">
        <v>3028</v>
      </c>
      <c r="M3745" s="14">
        <v>216.04</v>
      </c>
      <c r="N3745" s="9">
        <v>10</v>
      </c>
      <c r="O3745" s="15">
        <v>43159</v>
      </c>
    </row>
    <row r="3746" spans="1:15" ht="12.75" customHeight="1" x14ac:dyDescent="0.25">
      <c r="A3746" s="13" t="s">
        <v>7138</v>
      </c>
      <c r="B3746" s="46" t="s">
        <v>10696</v>
      </c>
      <c r="C3746" s="35" t="s">
        <v>10754</v>
      </c>
      <c r="D3746" s="35">
        <v>20170040</v>
      </c>
      <c r="E3746" s="13" t="s">
        <v>10659</v>
      </c>
      <c r="F3746" s="13" t="s">
        <v>4939</v>
      </c>
      <c r="G3746" s="13" t="s">
        <v>4948</v>
      </c>
      <c r="H3746" s="13" t="s">
        <v>3048</v>
      </c>
      <c r="I3746" s="13" t="s">
        <v>3047</v>
      </c>
      <c r="J3746" s="13">
        <v>0</v>
      </c>
      <c r="K3746" s="13" t="s">
        <v>3023</v>
      </c>
      <c r="L3746" s="13" t="s">
        <v>3028</v>
      </c>
      <c r="M3746" s="14">
        <v>165</v>
      </c>
      <c r="N3746" s="9">
        <v>10</v>
      </c>
      <c r="O3746" s="15">
        <v>43159</v>
      </c>
    </row>
    <row r="3747" spans="1:15" ht="12.75" customHeight="1" x14ac:dyDescent="0.25">
      <c r="A3747" s="13" t="s">
        <v>7139</v>
      </c>
      <c r="B3747" s="46" t="s">
        <v>10697</v>
      </c>
      <c r="C3747" s="35" t="s">
        <v>10755</v>
      </c>
      <c r="D3747" s="35">
        <v>20170031</v>
      </c>
      <c r="E3747" s="13" t="s">
        <v>10659</v>
      </c>
      <c r="F3747" s="13" t="s">
        <v>4939</v>
      </c>
      <c r="G3747" s="13" t="s">
        <v>4948</v>
      </c>
      <c r="H3747" s="13" t="s">
        <v>3048</v>
      </c>
      <c r="I3747" s="13" t="s">
        <v>3047</v>
      </c>
      <c r="J3747" s="13">
        <v>0</v>
      </c>
      <c r="K3747" s="13" t="s">
        <v>3023</v>
      </c>
      <c r="L3747" s="13" t="s">
        <v>3028</v>
      </c>
      <c r="M3747" s="14">
        <v>272</v>
      </c>
      <c r="N3747" s="9">
        <v>10</v>
      </c>
      <c r="O3747" s="15">
        <v>43159</v>
      </c>
    </row>
    <row r="3748" spans="1:15" ht="12.75" customHeight="1" x14ac:dyDescent="0.25">
      <c r="A3748" s="13" t="s">
        <v>7140</v>
      </c>
      <c r="B3748" s="46" t="s">
        <v>10698</v>
      </c>
      <c r="C3748" s="35" t="s">
        <v>10756</v>
      </c>
      <c r="D3748" s="35">
        <v>20170020</v>
      </c>
      <c r="E3748" s="13" t="s">
        <v>10659</v>
      </c>
      <c r="F3748" s="13" t="s">
        <v>4939</v>
      </c>
      <c r="G3748" s="13" t="s">
        <v>4948</v>
      </c>
      <c r="H3748" s="13" t="s">
        <v>3048</v>
      </c>
      <c r="I3748" s="13" t="s">
        <v>3047</v>
      </c>
      <c r="J3748" s="13">
        <v>0</v>
      </c>
      <c r="K3748" s="13" t="s">
        <v>3023</v>
      </c>
      <c r="L3748" s="13" t="s">
        <v>3028</v>
      </c>
      <c r="M3748" s="14">
        <v>308.44</v>
      </c>
      <c r="N3748" s="9">
        <v>10</v>
      </c>
      <c r="O3748" s="15">
        <v>43159</v>
      </c>
    </row>
    <row r="3749" spans="1:15" ht="12.75" customHeight="1" x14ac:dyDescent="0.25">
      <c r="A3749" s="13" t="s">
        <v>7141</v>
      </c>
      <c r="B3749" s="46" t="s">
        <v>10699</v>
      </c>
      <c r="C3749" s="35" t="s">
        <v>10757</v>
      </c>
      <c r="D3749" s="35">
        <v>20170038</v>
      </c>
      <c r="E3749" s="13" t="s">
        <v>10659</v>
      </c>
      <c r="F3749" s="13" t="s">
        <v>4939</v>
      </c>
      <c r="G3749" s="13" t="s">
        <v>4948</v>
      </c>
      <c r="H3749" s="13" t="s">
        <v>3048</v>
      </c>
      <c r="I3749" s="13" t="s">
        <v>3047</v>
      </c>
      <c r="J3749" s="13">
        <v>0</v>
      </c>
      <c r="K3749" s="13" t="s">
        <v>3023</v>
      </c>
      <c r="L3749" s="13" t="s">
        <v>3028</v>
      </c>
      <c r="M3749" s="14">
        <v>568.75</v>
      </c>
      <c r="N3749" s="9">
        <v>10</v>
      </c>
      <c r="O3749" s="15">
        <v>43159</v>
      </c>
    </row>
    <row r="3750" spans="1:15" ht="12.75" customHeight="1" x14ac:dyDescent="0.25">
      <c r="A3750" s="13" t="s">
        <v>7142</v>
      </c>
      <c r="B3750" s="46" t="s">
        <v>10700</v>
      </c>
      <c r="C3750" s="35" t="s">
        <v>10758</v>
      </c>
      <c r="D3750" s="35">
        <v>20170018</v>
      </c>
      <c r="E3750" s="13" t="s">
        <v>10659</v>
      </c>
      <c r="F3750" s="13" t="s">
        <v>4939</v>
      </c>
      <c r="G3750" s="13" t="s">
        <v>4948</v>
      </c>
      <c r="H3750" s="13" t="s">
        <v>3048</v>
      </c>
      <c r="I3750" s="13" t="s">
        <v>3047</v>
      </c>
      <c r="J3750" s="13">
        <v>0</v>
      </c>
      <c r="K3750" s="13" t="s">
        <v>3023</v>
      </c>
      <c r="L3750" s="13" t="s">
        <v>3028</v>
      </c>
      <c r="M3750" s="14">
        <v>307.95999999999998</v>
      </c>
      <c r="N3750" s="9">
        <v>10</v>
      </c>
      <c r="O3750" s="15">
        <v>43159</v>
      </c>
    </row>
    <row r="3751" spans="1:15" ht="12.75" customHeight="1" x14ac:dyDescent="0.25">
      <c r="A3751" s="13" t="s">
        <v>7143</v>
      </c>
      <c r="B3751" s="46" t="s">
        <v>10701</v>
      </c>
      <c r="C3751" s="35" t="s">
        <v>10759</v>
      </c>
      <c r="D3751" s="35">
        <v>20170027</v>
      </c>
      <c r="E3751" s="13" t="s">
        <v>10659</v>
      </c>
      <c r="F3751" s="13" t="s">
        <v>4939</v>
      </c>
      <c r="G3751" s="13" t="s">
        <v>4948</v>
      </c>
      <c r="H3751" s="13" t="s">
        <v>3048</v>
      </c>
      <c r="I3751" s="13" t="s">
        <v>3047</v>
      </c>
      <c r="J3751" s="13">
        <v>0</v>
      </c>
      <c r="K3751" s="13" t="s">
        <v>3023</v>
      </c>
      <c r="L3751" s="13" t="s">
        <v>3028</v>
      </c>
      <c r="M3751" s="14">
        <v>184</v>
      </c>
      <c r="N3751" s="9">
        <v>10</v>
      </c>
      <c r="O3751" s="15">
        <v>43159</v>
      </c>
    </row>
    <row r="3752" spans="1:15" ht="12.75" customHeight="1" x14ac:dyDescent="0.25">
      <c r="A3752" s="13" t="s">
        <v>7144</v>
      </c>
      <c r="B3752" s="46" t="s">
        <v>10702</v>
      </c>
      <c r="C3752" s="35" t="s">
        <v>10760</v>
      </c>
      <c r="D3752" s="35">
        <v>20170028</v>
      </c>
      <c r="E3752" s="13" t="s">
        <v>10659</v>
      </c>
      <c r="F3752" s="13" t="s">
        <v>4939</v>
      </c>
      <c r="G3752" s="13" t="s">
        <v>4948</v>
      </c>
      <c r="H3752" s="13" t="s">
        <v>3048</v>
      </c>
      <c r="I3752" s="13" t="s">
        <v>3047</v>
      </c>
      <c r="J3752" s="13">
        <v>0</v>
      </c>
      <c r="K3752" s="13" t="s">
        <v>3023</v>
      </c>
      <c r="L3752" s="13" t="s">
        <v>3028</v>
      </c>
      <c r="M3752" s="14">
        <v>256</v>
      </c>
      <c r="N3752" s="9">
        <v>10</v>
      </c>
      <c r="O3752" s="15">
        <v>43159</v>
      </c>
    </row>
    <row r="3753" spans="1:15" ht="12.75" customHeight="1" x14ac:dyDescent="0.25">
      <c r="A3753" s="13" t="s">
        <v>7145</v>
      </c>
      <c r="B3753" s="46" t="s">
        <v>10703</v>
      </c>
      <c r="C3753" s="35" t="s">
        <v>10761</v>
      </c>
      <c r="D3753" s="35">
        <v>20170042</v>
      </c>
      <c r="E3753" s="13" t="s">
        <v>10659</v>
      </c>
      <c r="F3753" s="13" t="s">
        <v>4939</v>
      </c>
      <c r="G3753" s="13" t="s">
        <v>4948</v>
      </c>
      <c r="H3753" s="13" t="s">
        <v>3048</v>
      </c>
      <c r="I3753" s="13" t="s">
        <v>3047</v>
      </c>
      <c r="J3753" s="13">
        <v>0</v>
      </c>
      <c r="K3753" s="13" t="s">
        <v>3023</v>
      </c>
      <c r="L3753" s="13" t="s">
        <v>3028</v>
      </c>
      <c r="M3753" s="14">
        <v>220</v>
      </c>
      <c r="N3753" s="9">
        <v>10</v>
      </c>
      <c r="O3753" s="15">
        <v>43159</v>
      </c>
    </row>
    <row r="3754" spans="1:15" ht="12.75" customHeight="1" x14ac:dyDescent="0.25">
      <c r="A3754" s="13" t="s">
        <v>7146</v>
      </c>
      <c r="B3754" s="46" t="s">
        <v>10704</v>
      </c>
      <c r="C3754" s="35" t="s">
        <v>10762</v>
      </c>
      <c r="D3754" s="35">
        <v>20170037</v>
      </c>
      <c r="E3754" s="13" t="s">
        <v>10659</v>
      </c>
      <c r="F3754" s="13" t="s">
        <v>4939</v>
      </c>
      <c r="G3754" s="13" t="s">
        <v>4948</v>
      </c>
      <c r="H3754" s="13" t="s">
        <v>3048</v>
      </c>
      <c r="I3754" s="13" t="s">
        <v>3047</v>
      </c>
      <c r="J3754" s="13">
        <v>0</v>
      </c>
      <c r="K3754" s="13" t="s">
        <v>3023</v>
      </c>
      <c r="L3754" s="13" t="s">
        <v>3028</v>
      </c>
      <c r="M3754" s="14">
        <v>341.4</v>
      </c>
      <c r="N3754" s="9">
        <v>10</v>
      </c>
      <c r="O3754" s="15">
        <v>43159</v>
      </c>
    </row>
    <row r="3755" spans="1:15" ht="12.75" customHeight="1" x14ac:dyDescent="0.25">
      <c r="A3755" s="13" t="s">
        <v>7147</v>
      </c>
      <c r="B3755" s="46" t="s">
        <v>10705</v>
      </c>
      <c r="C3755" s="35" t="s">
        <v>10763</v>
      </c>
      <c r="D3755" s="35">
        <v>20170048</v>
      </c>
      <c r="E3755" s="13" t="s">
        <v>10659</v>
      </c>
      <c r="F3755" s="13" t="s">
        <v>4939</v>
      </c>
      <c r="G3755" s="13" t="s">
        <v>4948</v>
      </c>
      <c r="H3755" s="13" t="s">
        <v>3048</v>
      </c>
      <c r="I3755" s="13" t="s">
        <v>3047</v>
      </c>
      <c r="J3755" s="13">
        <v>0</v>
      </c>
      <c r="K3755" s="13" t="s">
        <v>3023</v>
      </c>
      <c r="L3755" s="13" t="s">
        <v>3028</v>
      </c>
      <c r="M3755" s="14">
        <v>156</v>
      </c>
      <c r="N3755" s="9">
        <v>10</v>
      </c>
      <c r="O3755" s="15">
        <v>43159</v>
      </c>
    </row>
    <row r="3756" spans="1:15" ht="12.75" customHeight="1" x14ac:dyDescent="0.25">
      <c r="A3756" s="13" t="s">
        <v>7148</v>
      </c>
      <c r="B3756" s="46" t="s">
        <v>10706</v>
      </c>
      <c r="C3756" s="35" t="s">
        <v>10764</v>
      </c>
      <c r="D3756" s="35">
        <v>20170034</v>
      </c>
      <c r="E3756" s="13" t="s">
        <v>10659</v>
      </c>
      <c r="F3756" s="13" t="s">
        <v>4939</v>
      </c>
      <c r="G3756" s="13" t="s">
        <v>4948</v>
      </c>
      <c r="H3756" s="13" t="s">
        <v>3048</v>
      </c>
      <c r="I3756" s="13" t="s">
        <v>3047</v>
      </c>
      <c r="J3756" s="13">
        <v>0</v>
      </c>
      <c r="K3756" s="13" t="s">
        <v>3023</v>
      </c>
      <c r="L3756" s="13" t="s">
        <v>3028</v>
      </c>
      <c r="M3756" s="14">
        <v>316</v>
      </c>
      <c r="N3756" s="9">
        <v>10</v>
      </c>
      <c r="O3756" s="15">
        <v>43159</v>
      </c>
    </row>
    <row r="3757" spans="1:15" ht="12.75" customHeight="1" x14ac:dyDescent="0.25">
      <c r="A3757" s="13" t="s">
        <v>7149</v>
      </c>
      <c r="B3757" s="46" t="s">
        <v>10707</v>
      </c>
      <c r="C3757" s="35" t="s">
        <v>10766</v>
      </c>
      <c r="D3757" s="35">
        <v>20170035</v>
      </c>
      <c r="E3757" s="13" t="s">
        <v>10659</v>
      </c>
      <c r="F3757" s="13" t="s">
        <v>4939</v>
      </c>
      <c r="G3757" s="13" t="s">
        <v>4948</v>
      </c>
      <c r="H3757" s="13" t="s">
        <v>3048</v>
      </c>
      <c r="I3757" s="13" t="s">
        <v>3047</v>
      </c>
      <c r="J3757" s="13">
        <v>0</v>
      </c>
      <c r="K3757" s="13" t="s">
        <v>3023</v>
      </c>
      <c r="L3757" s="13" t="s">
        <v>3028</v>
      </c>
      <c r="M3757" s="14">
        <v>242.44</v>
      </c>
      <c r="N3757" s="9">
        <v>10</v>
      </c>
      <c r="O3757" s="15">
        <v>43159</v>
      </c>
    </row>
    <row r="3758" spans="1:15" ht="12.75" customHeight="1" x14ac:dyDescent="0.25">
      <c r="A3758" s="13" t="s">
        <v>7150</v>
      </c>
      <c r="B3758" s="46" t="s">
        <v>10708</v>
      </c>
      <c r="C3758" s="35" t="s">
        <v>10765</v>
      </c>
      <c r="D3758" s="35">
        <v>20170019</v>
      </c>
      <c r="E3758" s="13" t="s">
        <v>10659</v>
      </c>
      <c r="F3758" s="13" t="s">
        <v>4939</v>
      </c>
      <c r="G3758" s="13" t="s">
        <v>4948</v>
      </c>
      <c r="H3758" s="13" t="s">
        <v>3048</v>
      </c>
      <c r="I3758" s="13" t="s">
        <v>3047</v>
      </c>
      <c r="J3758" s="13">
        <v>0</v>
      </c>
      <c r="K3758" s="13" t="s">
        <v>3023</v>
      </c>
      <c r="L3758" s="13" t="s">
        <v>3028</v>
      </c>
      <c r="M3758" s="14">
        <v>264.44</v>
      </c>
      <c r="N3758" s="9">
        <v>10</v>
      </c>
      <c r="O3758" s="15">
        <v>43159</v>
      </c>
    </row>
    <row r="3759" spans="1:15" ht="12.75" customHeight="1" x14ac:dyDescent="0.25">
      <c r="A3759" s="13" t="s">
        <v>7151</v>
      </c>
      <c r="B3759" s="46" t="s">
        <v>10709</v>
      </c>
      <c r="C3759" s="35" t="s">
        <v>10766</v>
      </c>
      <c r="D3759" s="35">
        <v>20170036</v>
      </c>
      <c r="E3759" s="13" t="s">
        <v>10659</v>
      </c>
      <c r="F3759" s="13" t="s">
        <v>4939</v>
      </c>
      <c r="G3759" s="13" t="s">
        <v>4948</v>
      </c>
      <c r="H3759" s="13" t="s">
        <v>3048</v>
      </c>
      <c r="I3759" s="13" t="s">
        <v>3047</v>
      </c>
      <c r="J3759" s="13">
        <v>0</v>
      </c>
      <c r="K3759" s="13" t="s">
        <v>3023</v>
      </c>
      <c r="L3759" s="13" t="s">
        <v>3028</v>
      </c>
      <c r="M3759" s="14">
        <v>242.44</v>
      </c>
      <c r="N3759" s="9">
        <v>10</v>
      </c>
      <c r="O3759" s="15">
        <v>43159</v>
      </c>
    </row>
    <row r="3760" spans="1:15" ht="12.75" customHeight="1" x14ac:dyDescent="0.25">
      <c r="A3760" s="13" t="s">
        <v>7152</v>
      </c>
      <c r="B3760" s="46" t="s">
        <v>10710</v>
      </c>
      <c r="C3760" s="35" t="s">
        <v>10767</v>
      </c>
      <c r="D3760" s="35">
        <v>20170032</v>
      </c>
      <c r="E3760" s="13" t="s">
        <v>10659</v>
      </c>
      <c r="F3760" s="13" t="s">
        <v>4939</v>
      </c>
      <c r="G3760" s="13" t="s">
        <v>4948</v>
      </c>
      <c r="H3760" s="13" t="s">
        <v>3048</v>
      </c>
      <c r="I3760" s="13" t="s">
        <v>3047</v>
      </c>
      <c r="J3760" s="13">
        <v>0</v>
      </c>
      <c r="K3760" s="13" t="s">
        <v>3023</v>
      </c>
      <c r="L3760" s="13" t="s">
        <v>3028</v>
      </c>
      <c r="M3760" s="14">
        <v>280</v>
      </c>
      <c r="N3760" s="9">
        <v>10</v>
      </c>
      <c r="O3760" s="15">
        <v>43159</v>
      </c>
    </row>
    <row r="3761" spans="1:15" ht="12.75" customHeight="1" x14ac:dyDescent="0.25">
      <c r="A3761" s="13" t="s">
        <v>7153</v>
      </c>
      <c r="B3761" s="46" t="s">
        <v>10711</v>
      </c>
      <c r="C3761" s="35" t="s">
        <v>8981</v>
      </c>
      <c r="D3761" s="35">
        <v>20060043</v>
      </c>
      <c r="E3761" s="13" t="s">
        <v>10659</v>
      </c>
      <c r="F3761" s="13" t="s">
        <v>4939</v>
      </c>
      <c r="G3761" s="13" t="s">
        <v>4948</v>
      </c>
      <c r="H3761" s="13" t="s">
        <v>3048</v>
      </c>
      <c r="I3761" s="13" t="s">
        <v>3047</v>
      </c>
      <c r="J3761" s="13">
        <v>0</v>
      </c>
      <c r="K3761" s="13" t="s">
        <v>3023</v>
      </c>
      <c r="L3761" s="13" t="s">
        <v>3028</v>
      </c>
      <c r="M3761" s="14">
        <v>78.040000000000006</v>
      </c>
      <c r="N3761" s="9">
        <v>10</v>
      </c>
      <c r="O3761" s="15">
        <v>43159</v>
      </c>
    </row>
    <row r="3762" spans="1:15" ht="12.75" customHeight="1" x14ac:dyDescent="0.25">
      <c r="A3762" s="13" t="s">
        <v>7154</v>
      </c>
      <c r="B3762" s="46" t="s">
        <v>7707</v>
      </c>
      <c r="C3762" s="35" t="s">
        <v>7708</v>
      </c>
      <c r="D3762" s="35">
        <v>20150132</v>
      </c>
      <c r="E3762" s="13" t="s">
        <v>10659</v>
      </c>
      <c r="F3762" s="13" t="s">
        <v>4939</v>
      </c>
      <c r="G3762" s="13" t="s">
        <v>4948</v>
      </c>
      <c r="H3762" s="13" t="s">
        <v>3048</v>
      </c>
      <c r="I3762" s="13" t="s">
        <v>3047</v>
      </c>
      <c r="J3762" s="13">
        <v>0</v>
      </c>
      <c r="K3762" s="13" t="s">
        <v>3023</v>
      </c>
      <c r="L3762" s="13" t="s">
        <v>3028</v>
      </c>
      <c r="M3762" s="14">
        <v>156.52000000000001</v>
      </c>
      <c r="N3762" s="9">
        <v>10</v>
      </c>
      <c r="O3762" s="15">
        <v>43159</v>
      </c>
    </row>
    <row r="3763" spans="1:15" ht="12.75" customHeight="1" x14ac:dyDescent="0.25">
      <c r="A3763" s="13" t="s">
        <v>7155</v>
      </c>
      <c r="B3763" s="46" t="s">
        <v>10712</v>
      </c>
      <c r="C3763" s="35" t="s">
        <v>10768</v>
      </c>
      <c r="D3763" s="35">
        <v>20170030</v>
      </c>
      <c r="E3763" s="13" t="s">
        <v>10659</v>
      </c>
      <c r="F3763" s="13" t="s">
        <v>4939</v>
      </c>
      <c r="G3763" s="13" t="s">
        <v>4948</v>
      </c>
      <c r="H3763" s="13" t="s">
        <v>3048</v>
      </c>
      <c r="I3763" s="13" t="s">
        <v>3047</v>
      </c>
      <c r="J3763" s="13">
        <v>0</v>
      </c>
      <c r="K3763" s="13" t="s">
        <v>3023</v>
      </c>
      <c r="L3763" s="13" t="s">
        <v>3028</v>
      </c>
      <c r="M3763" s="14">
        <v>157.5</v>
      </c>
      <c r="N3763" s="9">
        <v>10</v>
      </c>
      <c r="O3763" s="15">
        <v>43159</v>
      </c>
    </row>
    <row r="3764" spans="1:15" ht="12.75" customHeight="1" x14ac:dyDescent="0.25">
      <c r="A3764" s="13" t="s">
        <v>7156</v>
      </c>
      <c r="B3764" s="46" t="s">
        <v>10713</v>
      </c>
      <c r="C3764" s="35" t="s">
        <v>10769</v>
      </c>
      <c r="D3764" s="35">
        <v>20170101</v>
      </c>
      <c r="E3764" s="13" t="s">
        <v>10659</v>
      </c>
      <c r="F3764" s="13" t="s">
        <v>4939</v>
      </c>
      <c r="G3764" s="13" t="s">
        <v>4948</v>
      </c>
      <c r="H3764" s="13" t="s">
        <v>3048</v>
      </c>
      <c r="I3764" s="13" t="s">
        <v>3047</v>
      </c>
      <c r="J3764" s="13">
        <v>0</v>
      </c>
      <c r="K3764" s="13" t="s">
        <v>3023</v>
      </c>
      <c r="L3764" s="13" t="s">
        <v>3028</v>
      </c>
      <c r="M3764" s="14">
        <v>230</v>
      </c>
      <c r="N3764" s="9">
        <v>10</v>
      </c>
      <c r="O3764" s="15">
        <v>43159</v>
      </c>
    </row>
    <row r="3765" spans="1:15" ht="12.75" customHeight="1" x14ac:dyDescent="0.25">
      <c r="A3765" s="13" t="s">
        <v>7157</v>
      </c>
      <c r="B3765" s="46" t="s">
        <v>10714</v>
      </c>
      <c r="C3765" s="35" t="s">
        <v>10770</v>
      </c>
      <c r="D3765" s="35">
        <v>20170103</v>
      </c>
      <c r="E3765" s="13" t="s">
        <v>10659</v>
      </c>
      <c r="F3765" s="13" t="s">
        <v>4939</v>
      </c>
      <c r="G3765" s="13" t="s">
        <v>4948</v>
      </c>
      <c r="H3765" s="13" t="s">
        <v>3048</v>
      </c>
      <c r="I3765" s="13" t="s">
        <v>3047</v>
      </c>
      <c r="J3765" s="13">
        <v>0</v>
      </c>
      <c r="K3765" s="13" t="s">
        <v>3023</v>
      </c>
      <c r="L3765" s="13" t="s">
        <v>3028</v>
      </c>
      <c r="M3765" s="14">
        <v>248</v>
      </c>
      <c r="N3765" s="9">
        <v>10</v>
      </c>
      <c r="O3765" s="15">
        <v>43159</v>
      </c>
    </row>
    <row r="3766" spans="1:15" ht="12.75" customHeight="1" x14ac:dyDescent="0.25">
      <c r="A3766" s="13" t="s">
        <v>7158</v>
      </c>
      <c r="B3766" s="46" t="s">
        <v>10715</v>
      </c>
      <c r="C3766" s="35" t="s">
        <v>10771</v>
      </c>
      <c r="D3766" s="35">
        <v>20170102</v>
      </c>
      <c r="E3766" s="13" t="s">
        <v>10659</v>
      </c>
      <c r="F3766" s="13" t="s">
        <v>4939</v>
      </c>
      <c r="G3766" s="13" t="s">
        <v>4948</v>
      </c>
      <c r="H3766" s="13" t="s">
        <v>3048</v>
      </c>
      <c r="I3766" s="13" t="s">
        <v>3047</v>
      </c>
      <c r="J3766" s="13">
        <v>0</v>
      </c>
      <c r="K3766" s="13" t="s">
        <v>3023</v>
      </c>
      <c r="L3766" s="13" t="s">
        <v>3028</v>
      </c>
      <c r="M3766" s="14">
        <v>200</v>
      </c>
      <c r="N3766" s="9">
        <v>10</v>
      </c>
      <c r="O3766" s="15">
        <v>43159</v>
      </c>
    </row>
    <row r="3767" spans="1:15" ht="12.75" customHeight="1" x14ac:dyDescent="0.25">
      <c r="A3767" s="13" t="s">
        <v>7159</v>
      </c>
      <c r="B3767" s="46" t="s">
        <v>10716</v>
      </c>
      <c r="C3767" s="35" t="s">
        <v>10772</v>
      </c>
      <c r="D3767" s="35">
        <v>20170104</v>
      </c>
      <c r="E3767" s="13" t="s">
        <v>10659</v>
      </c>
      <c r="F3767" s="13" t="s">
        <v>4939</v>
      </c>
      <c r="G3767" s="13" t="s">
        <v>4948</v>
      </c>
      <c r="H3767" s="13" t="s">
        <v>3048</v>
      </c>
      <c r="I3767" s="13" t="s">
        <v>3047</v>
      </c>
      <c r="J3767" s="13">
        <v>0</v>
      </c>
      <c r="K3767" s="13" t="s">
        <v>3023</v>
      </c>
      <c r="L3767" s="13" t="s">
        <v>3028</v>
      </c>
      <c r="M3767" s="14">
        <v>789</v>
      </c>
      <c r="N3767" s="9">
        <v>10</v>
      </c>
      <c r="O3767" s="15">
        <v>43159</v>
      </c>
    </row>
    <row r="3768" spans="1:15" ht="12.75" customHeight="1" x14ac:dyDescent="0.25">
      <c r="A3768" s="13" t="s">
        <v>7160</v>
      </c>
      <c r="B3768" s="46" t="s">
        <v>10717</v>
      </c>
      <c r="C3768" s="35" t="s">
        <v>10773</v>
      </c>
      <c r="D3768" s="35">
        <v>20150006</v>
      </c>
      <c r="E3768" s="13" t="s">
        <v>10659</v>
      </c>
      <c r="F3768" s="13" t="s">
        <v>4939</v>
      </c>
      <c r="G3768" s="13" t="s">
        <v>4948</v>
      </c>
      <c r="H3768" s="13" t="s">
        <v>3048</v>
      </c>
      <c r="I3768" s="13" t="s">
        <v>3047</v>
      </c>
      <c r="J3768" s="13">
        <v>0</v>
      </c>
      <c r="K3768" s="13" t="s">
        <v>3023</v>
      </c>
      <c r="L3768" s="13" t="s">
        <v>3028</v>
      </c>
      <c r="M3768" s="14">
        <v>171.44</v>
      </c>
      <c r="N3768" s="9">
        <v>10</v>
      </c>
      <c r="O3768" s="15">
        <v>43159</v>
      </c>
    </row>
    <row r="3769" spans="1:15" ht="12.75" customHeight="1" x14ac:dyDescent="0.25">
      <c r="A3769" s="13" t="s">
        <v>7161</v>
      </c>
      <c r="B3769" s="46" t="s">
        <v>10718</v>
      </c>
      <c r="C3769" s="35" t="s">
        <v>10774</v>
      </c>
      <c r="D3769" s="35">
        <v>19930518</v>
      </c>
      <c r="E3769" s="13" t="s">
        <v>10659</v>
      </c>
      <c r="F3769" s="13" t="s">
        <v>4939</v>
      </c>
      <c r="G3769" s="13" t="s">
        <v>4948</v>
      </c>
      <c r="H3769" s="13" t="s">
        <v>3048</v>
      </c>
      <c r="I3769" s="13" t="s">
        <v>3047</v>
      </c>
      <c r="J3769" s="13">
        <v>0</v>
      </c>
      <c r="K3769" s="13" t="s">
        <v>3023</v>
      </c>
      <c r="L3769" s="13" t="s">
        <v>3028</v>
      </c>
      <c r="M3769" s="14">
        <v>297.38267999999999</v>
      </c>
      <c r="N3769" s="9">
        <v>10</v>
      </c>
      <c r="O3769" s="15">
        <v>43159</v>
      </c>
    </row>
    <row r="3770" spans="1:15" ht="12.75" customHeight="1" x14ac:dyDescent="0.25">
      <c r="A3770" s="13" t="s">
        <v>7162</v>
      </c>
      <c r="B3770" s="46" t="s">
        <v>10719</v>
      </c>
      <c r="C3770" s="35" t="s">
        <v>10775</v>
      </c>
      <c r="D3770" s="35">
        <v>20170002</v>
      </c>
      <c r="E3770" s="13" t="s">
        <v>10659</v>
      </c>
      <c r="F3770" s="13" t="s">
        <v>4939</v>
      </c>
      <c r="G3770" s="13" t="s">
        <v>4948</v>
      </c>
      <c r="H3770" s="13" t="s">
        <v>3048</v>
      </c>
      <c r="I3770" s="13" t="s">
        <v>3047</v>
      </c>
      <c r="J3770" s="13">
        <v>0</v>
      </c>
      <c r="K3770" s="13" t="s">
        <v>3023</v>
      </c>
      <c r="L3770" s="13" t="s">
        <v>3028</v>
      </c>
      <c r="M3770" s="14">
        <v>24</v>
      </c>
      <c r="N3770" s="9">
        <v>10</v>
      </c>
      <c r="O3770" s="15">
        <v>43159</v>
      </c>
    </row>
    <row r="3771" spans="1:15" ht="12.75" customHeight="1" x14ac:dyDescent="0.25">
      <c r="A3771" s="13" t="s">
        <v>7163</v>
      </c>
      <c r="B3771" s="46" t="s">
        <v>10720</v>
      </c>
      <c r="C3771" s="35" t="s">
        <v>10776</v>
      </c>
      <c r="D3771" s="35">
        <v>20170007</v>
      </c>
      <c r="E3771" s="13" t="s">
        <v>10659</v>
      </c>
      <c r="F3771" s="13" t="s">
        <v>4939</v>
      </c>
      <c r="G3771" s="13" t="s">
        <v>4948</v>
      </c>
      <c r="H3771" s="13" t="s">
        <v>3048</v>
      </c>
      <c r="I3771" s="13" t="s">
        <v>3047</v>
      </c>
      <c r="J3771" s="13">
        <v>0</v>
      </c>
      <c r="K3771" s="13" t="s">
        <v>3023</v>
      </c>
      <c r="L3771" s="13" t="s">
        <v>3028</v>
      </c>
      <c r="M3771" s="14">
        <v>342.43</v>
      </c>
      <c r="N3771" s="9">
        <v>10</v>
      </c>
      <c r="O3771" s="15">
        <v>43159</v>
      </c>
    </row>
    <row r="3772" spans="1:15" ht="12.75" customHeight="1" x14ac:dyDescent="0.25">
      <c r="A3772" s="13" t="s">
        <v>7164</v>
      </c>
      <c r="B3772" s="46" t="s">
        <v>10721</v>
      </c>
      <c r="C3772" s="35" t="s">
        <v>10777</v>
      </c>
      <c r="D3772" s="35">
        <v>20170003</v>
      </c>
      <c r="E3772" s="13" t="s">
        <v>10659</v>
      </c>
      <c r="F3772" s="13" t="s">
        <v>4939</v>
      </c>
      <c r="G3772" s="13" t="s">
        <v>4948</v>
      </c>
      <c r="H3772" s="13" t="s">
        <v>3048</v>
      </c>
      <c r="I3772" s="13" t="s">
        <v>3047</v>
      </c>
      <c r="J3772" s="13">
        <v>0</v>
      </c>
      <c r="K3772" s="13" t="s">
        <v>3023</v>
      </c>
      <c r="L3772" s="13" t="s">
        <v>3028</v>
      </c>
      <c r="M3772" s="14">
        <v>6754.08</v>
      </c>
      <c r="N3772" s="9">
        <v>10</v>
      </c>
      <c r="O3772" s="15">
        <v>43159</v>
      </c>
    </row>
    <row r="3773" spans="1:15" ht="12.75" customHeight="1" x14ac:dyDescent="0.25">
      <c r="A3773" s="13" t="s">
        <v>7165</v>
      </c>
      <c r="B3773" s="46" t="s">
        <v>10722</v>
      </c>
      <c r="C3773" s="35" t="s">
        <v>10778</v>
      </c>
      <c r="D3773" s="35">
        <v>20090340</v>
      </c>
      <c r="E3773" s="13" t="s">
        <v>10659</v>
      </c>
      <c r="F3773" s="13" t="s">
        <v>4939</v>
      </c>
      <c r="G3773" s="13" t="s">
        <v>4948</v>
      </c>
      <c r="H3773" s="13" t="s">
        <v>3048</v>
      </c>
      <c r="I3773" s="13" t="s">
        <v>3047</v>
      </c>
      <c r="J3773" s="13">
        <v>0</v>
      </c>
      <c r="K3773" s="13" t="s">
        <v>3023</v>
      </c>
      <c r="L3773" s="13" t="s">
        <v>3028</v>
      </c>
      <c r="M3773" s="14">
        <v>2259.69</v>
      </c>
      <c r="N3773" s="9">
        <v>10</v>
      </c>
      <c r="O3773" s="15">
        <v>43159</v>
      </c>
    </row>
    <row r="3774" spans="1:15" ht="12.75" customHeight="1" x14ac:dyDescent="0.25">
      <c r="A3774" s="13" t="s">
        <v>7166</v>
      </c>
      <c r="B3774" s="46" t="s">
        <v>10723</v>
      </c>
      <c r="C3774" s="35" t="s">
        <v>10779</v>
      </c>
      <c r="D3774" s="35">
        <v>20150162</v>
      </c>
      <c r="E3774" s="13" t="s">
        <v>10659</v>
      </c>
      <c r="F3774" s="13" t="s">
        <v>4939</v>
      </c>
      <c r="G3774" s="13" t="s">
        <v>4948</v>
      </c>
      <c r="H3774" s="13" t="s">
        <v>3048</v>
      </c>
      <c r="I3774" s="13" t="s">
        <v>3047</v>
      </c>
      <c r="J3774" s="13">
        <v>0</v>
      </c>
      <c r="K3774" s="13" t="s">
        <v>3023</v>
      </c>
      <c r="L3774" s="13" t="s">
        <v>3028</v>
      </c>
      <c r="M3774" s="14">
        <v>250</v>
      </c>
      <c r="N3774" s="9">
        <v>10</v>
      </c>
      <c r="O3774" s="15">
        <v>43159</v>
      </c>
    </row>
    <row r="3775" spans="1:15" ht="12.75" customHeight="1" x14ac:dyDescent="0.25">
      <c r="A3775" s="13" t="s">
        <v>7167</v>
      </c>
      <c r="B3775" s="46" t="s">
        <v>10724</v>
      </c>
      <c r="C3775" s="35" t="s">
        <v>10780</v>
      </c>
      <c r="D3775" s="35">
        <v>20150032</v>
      </c>
      <c r="E3775" s="13" t="s">
        <v>10659</v>
      </c>
      <c r="F3775" s="13" t="s">
        <v>4939</v>
      </c>
      <c r="G3775" s="13" t="s">
        <v>4948</v>
      </c>
      <c r="H3775" s="13" t="s">
        <v>3048</v>
      </c>
      <c r="I3775" s="13" t="s">
        <v>3047</v>
      </c>
      <c r="J3775" s="13">
        <v>0</v>
      </c>
      <c r="K3775" s="13" t="s">
        <v>3023</v>
      </c>
      <c r="L3775" s="13" t="s">
        <v>3028</v>
      </c>
      <c r="M3775" s="14">
        <v>320</v>
      </c>
      <c r="N3775" s="9">
        <v>10</v>
      </c>
      <c r="O3775" s="15">
        <v>43159</v>
      </c>
    </row>
    <row r="3776" spans="1:15" ht="12.75" customHeight="1" x14ac:dyDescent="0.25">
      <c r="A3776" s="13" t="s">
        <v>7168</v>
      </c>
      <c r="B3776" s="46" t="s">
        <v>10725</v>
      </c>
      <c r="C3776" s="35" t="s">
        <v>10781</v>
      </c>
      <c r="D3776" s="35">
        <v>20100336</v>
      </c>
      <c r="E3776" s="13" t="s">
        <v>10659</v>
      </c>
      <c r="F3776" s="13" t="s">
        <v>4939</v>
      </c>
      <c r="G3776" s="13" t="s">
        <v>4948</v>
      </c>
      <c r="H3776" s="13" t="s">
        <v>3048</v>
      </c>
      <c r="I3776" s="13" t="s">
        <v>3047</v>
      </c>
      <c r="J3776" s="13">
        <v>0</v>
      </c>
      <c r="K3776" s="13" t="s">
        <v>3023</v>
      </c>
      <c r="L3776" s="13" t="s">
        <v>3028</v>
      </c>
      <c r="M3776" s="14">
        <v>227.88</v>
      </c>
      <c r="N3776" s="9">
        <v>10</v>
      </c>
      <c r="O3776" s="15">
        <v>43159</v>
      </c>
    </row>
    <row r="3777" spans="1:15" ht="12.75" customHeight="1" x14ac:dyDescent="0.25">
      <c r="A3777" s="13" t="s">
        <v>7169</v>
      </c>
      <c r="B3777" s="46" t="s">
        <v>10726</v>
      </c>
      <c r="C3777" s="35" t="s">
        <v>10782</v>
      </c>
      <c r="D3777" s="35">
        <v>20150120</v>
      </c>
      <c r="E3777" s="13" t="s">
        <v>10659</v>
      </c>
      <c r="F3777" s="13" t="s">
        <v>4939</v>
      </c>
      <c r="G3777" s="13" t="s">
        <v>4948</v>
      </c>
      <c r="H3777" s="13" t="s">
        <v>3048</v>
      </c>
      <c r="I3777" s="13" t="s">
        <v>3047</v>
      </c>
      <c r="J3777" s="13">
        <v>0</v>
      </c>
      <c r="K3777" s="13" t="s">
        <v>3023</v>
      </c>
      <c r="L3777" s="13" t="s">
        <v>3028</v>
      </c>
      <c r="M3777" s="14">
        <v>4396.37</v>
      </c>
      <c r="N3777" s="9">
        <v>10</v>
      </c>
      <c r="O3777" s="15">
        <v>43159</v>
      </c>
    </row>
    <row r="3778" spans="1:15" ht="12.75" customHeight="1" x14ac:dyDescent="0.25">
      <c r="A3778" s="13" t="s">
        <v>7170</v>
      </c>
      <c r="B3778" s="46" t="s">
        <v>10727</v>
      </c>
      <c r="C3778" s="35" t="s">
        <v>10783</v>
      </c>
      <c r="D3778" s="35">
        <v>20160077</v>
      </c>
      <c r="E3778" s="13" t="s">
        <v>10659</v>
      </c>
      <c r="F3778" s="13" t="s">
        <v>4939</v>
      </c>
      <c r="G3778" s="13" t="s">
        <v>4948</v>
      </c>
      <c r="H3778" s="13" t="s">
        <v>3048</v>
      </c>
      <c r="I3778" s="13" t="s">
        <v>3047</v>
      </c>
      <c r="J3778" s="13">
        <v>0</v>
      </c>
      <c r="K3778" s="13" t="s">
        <v>3023</v>
      </c>
      <c r="L3778" s="13" t="s">
        <v>3028</v>
      </c>
      <c r="M3778" s="14">
        <v>35</v>
      </c>
      <c r="N3778" s="9">
        <v>10</v>
      </c>
      <c r="O3778" s="15">
        <v>43159</v>
      </c>
    </row>
    <row r="3779" spans="1:15" ht="12.75" customHeight="1" x14ac:dyDescent="0.25">
      <c r="A3779" s="13" t="s">
        <v>7171</v>
      </c>
      <c r="B3779" s="46" t="s">
        <v>10728</v>
      </c>
      <c r="C3779" s="35" t="s">
        <v>10784</v>
      </c>
      <c r="D3779" s="35">
        <v>20150190</v>
      </c>
      <c r="E3779" s="13" t="s">
        <v>10659</v>
      </c>
      <c r="F3779" s="13" t="s">
        <v>4939</v>
      </c>
      <c r="G3779" s="13" t="s">
        <v>4948</v>
      </c>
      <c r="H3779" s="13" t="s">
        <v>3048</v>
      </c>
      <c r="I3779" s="13" t="s">
        <v>3047</v>
      </c>
      <c r="J3779" s="13">
        <v>0</v>
      </c>
      <c r="K3779" s="13" t="s">
        <v>3023</v>
      </c>
      <c r="L3779" s="13" t="s">
        <v>3028</v>
      </c>
      <c r="M3779" s="14">
        <v>269.91000000000003</v>
      </c>
      <c r="N3779" s="9">
        <v>10</v>
      </c>
      <c r="O3779" s="15">
        <v>43159</v>
      </c>
    </row>
    <row r="3780" spans="1:15" ht="12.75" customHeight="1" x14ac:dyDescent="0.25">
      <c r="A3780" s="13" t="s">
        <v>7172</v>
      </c>
      <c r="B3780" s="46" t="s">
        <v>10729</v>
      </c>
      <c r="C3780" s="35" t="s">
        <v>10785</v>
      </c>
      <c r="D3780" s="35">
        <v>19860249</v>
      </c>
      <c r="E3780" s="13" t="s">
        <v>10659</v>
      </c>
      <c r="F3780" s="13" t="s">
        <v>4939</v>
      </c>
      <c r="G3780" s="13" t="s">
        <v>4948</v>
      </c>
      <c r="H3780" s="13" t="s">
        <v>3048</v>
      </c>
      <c r="I3780" s="13" t="s">
        <v>3047</v>
      </c>
      <c r="J3780" s="13">
        <v>0</v>
      </c>
      <c r="K3780" s="13" t="s">
        <v>3023</v>
      </c>
      <c r="L3780" s="13" t="s">
        <v>3028</v>
      </c>
      <c r="M3780" s="14">
        <v>75</v>
      </c>
      <c r="N3780" s="9">
        <v>10</v>
      </c>
      <c r="O3780" s="15">
        <v>43159</v>
      </c>
    </row>
    <row r="3781" spans="1:15" ht="12.75" customHeight="1" x14ac:dyDescent="0.25">
      <c r="A3781" s="13" t="s">
        <v>7173</v>
      </c>
      <c r="B3781" s="46" t="s">
        <v>10729</v>
      </c>
      <c r="C3781" s="35" t="s">
        <v>10785</v>
      </c>
      <c r="D3781" s="35">
        <v>19860252</v>
      </c>
      <c r="E3781" s="13" t="s">
        <v>10659</v>
      </c>
      <c r="F3781" s="13" t="s">
        <v>4939</v>
      </c>
      <c r="G3781" s="13" t="s">
        <v>4948</v>
      </c>
      <c r="H3781" s="13" t="s">
        <v>3048</v>
      </c>
      <c r="I3781" s="13" t="s">
        <v>3047</v>
      </c>
      <c r="J3781" s="13">
        <v>0</v>
      </c>
      <c r="K3781" s="13" t="s">
        <v>3023</v>
      </c>
      <c r="L3781" s="13" t="s">
        <v>3028</v>
      </c>
      <c r="M3781" s="14">
        <v>75</v>
      </c>
      <c r="N3781" s="9">
        <v>10</v>
      </c>
      <c r="O3781" s="15">
        <v>43159</v>
      </c>
    </row>
    <row r="3782" spans="1:15" ht="12.75" customHeight="1" x14ac:dyDescent="0.25">
      <c r="A3782" s="13" t="s">
        <v>7174</v>
      </c>
      <c r="B3782" s="46" t="s">
        <v>10730</v>
      </c>
      <c r="C3782" s="35" t="s">
        <v>10786</v>
      </c>
      <c r="D3782" s="35">
        <v>20160003</v>
      </c>
      <c r="E3782" s="13" t="s">
        <v>10659</v>
      </c>
      <c r="F3782" s="13" t="s">
        <v>4939</v>
      </c>
      <c r="G3782" s="13" t="s">
        <v>4948</v>
      </c>
      <c r="H3782" s="13" t="s">
        <v>3048</v>
      </c>
      <c r="I3782" s="13" t="s">
        <v>3047</v>
      </c>
      <c r="J3782" s="13">
        <v>0</v>
      </c>
      <c r="K3782" s="13" t="s">
        <v>3023</v>
      </c>
      <c r="L3782" s="13" t="s">
        <v>3028</v>
      </c>
      <c r="M3782" s="14">
        <v>366.03</v>
      </c>
      <c r="N3782" s="9">
        <v>10</v>
      </c>
      <c r="O3782" s="15">
        <v>43159</v>
      </c>
    </row>
    <row r="3783" spans="1:15" ht="12.75" customHeight="1" x14ac:dyDescent="0.25">
      <c r="A3783" s="13" t="s">
        <v>7175</v>
      </c>
      <c r="B3783" s="46" t="s">
        <v>10731</v>
      </c>
      <c r="C3783" s="35" t="s">
        <v>10787</v>
      </c>
      <c r="D3783" s="35">
        <v>20150178</v>
      </c>
      <c r="E3783" s="13" t="s">
        <v>10659</v>
      </c>
      <c r="F3783" s="13" t="s">
        <v>4939</v>
      </c>
      <c r="G3783" s="13" t="s">
        <v>4948</v>
      </c>
      <c r="H3783" s="13" t="s">
        <v>3048</v>
      </c>
      <c r="I3783" s="13" t="s">
        <v>3047</v>
      </c>
      <c r="J3783" s="13">
        <v>0</v>
      </c>
      <c r="K3783" s="13" t="s">
        <v>3023</v>
      </c>
      <c r="L3783" s="13" t="s">
        <v>3028</v>
      </c>
      <c r="M3783" s="14">
        <v>396.98</v>
      </c>
      <c r="N3783" s="9">
        <v>10</v>
      </c>
      <c r="O3783" s="15">
        <v>43159</v>
      </c>
    </row>
    <row r="3784" spans="1:15" ht="12.75" customHeight="1" x14ac:dyDescent="0.25">
      <c r="A3784" s="13" t="s">
        <v>7176</v>
      </c>
      <c r="B3784" s="46" t="s">
        <v>10732</v>
      </c>
      <c r="C3784" s="35" t="s">
        <v>10368</v>
      </c>
      <c r="D3784" s="35">
        <v>19880324</v>
      </c>
      <c r="E3784" s="13" t="s">
        <v>10659</v>
      </c>
      <c r="F3784" s="13" t="s">
        <v>4939</v>
      </c>
      <c r="G3784" s="13" t="s">
        <v>4948</v>
      </c>
      <c r="H3784" s="13" t="s">
        <v>3048</v>
      </c>
      <c r="I3784" s="13" t="s">
        <v>3047</v>
      </c>
      <c r="J3784" s="13">
        <v>0</v>
      </c>
      <c r="K3784" s="13" t="s">
        <v>3023</v>
      </c>
      <c r="L3784" s="13" t="s">
        <v>3028</v>
      </c>
      <c r="M3784" s="14">
        <v>119.5</v>
      </c>
      <c r="N3784" s="9">
        <v>10</v>
      </c>
      <c r="O3784" s="15">
        <v>43159</v>
      </c>
    </row>
    <row r="3785" spans="1:15" ht="12.75" customHeight="1" x14ac:dyDescent="0.25">
      <c r="A3785" s="13" t="s">
        <v>7177</v>
      </c>
      <c r="B3785" s="46" t="s">
        <v>10733</v>
      </c>
      <c r="C3785" s="35" t="s">
        <v>10788</v>
      </c>
      <c r="D3785" s="35">
        <v>20160068</v>
      </c>
      <c r="E3785" s="13" t="s">
        <v>10659</v>
      </c>
      <c r="F3785" s="13" t="s">
        <v>4939</v>
      </c>
      <c r="G3785" s="13" t="s">
        <v>4948</v>
      </c>
      <c r="H3785" s="13" t="s">
        <v>3048</v>
      </c>
      <c r="I3785" s="13" t="s">
        <v>3047</v>
      </c>
      <c r="J3785" s="13">
        <v>0</v>
      </c>
      <c r="K3785" s="13" t="s">
        <v>3023</v>
      </c>
      <c r="L3785" s="13" t="s">
        <v>3028</v>
      </c>
      <c r="M3785" s="14">
        <v>170</v>
      </c>
      <c r="N3785" s="9">
        <v>10</v>
      </c>
      <c r="O3785" s="15">
        <v>43159</v>
      </c>
    </row>
    <row r="3786" spans="1:15" ht="12.75" customHeight="1" x14ac:dyDescent="0.25">
      <c r="A3786" s="13" t="s">
        <v>7178</v>
      </c>
      <c r="B3786" s="46" t="s">
        <v>10734</v>
      </c>
      <c r="C3786" s="35" t="s">
        <v>10789</v>
      </c>
      <c r="D3786" s="35">
        <v>20030440</v>
      </c>
      <c r="E3786" s="13" t="s">
        <v>10659</v>
      </c>
      <c r="F3786" s="13" t="s">
        <v>4939</v>
      </c>
      <c r="G3786" s="13" t="s">
        <v>4948</v>
      </c>
      <c r="H3786" s="13" t="s">
        <v>3048</v>
      </c>
      <c r="I3786" s="13" t="s">
        <v>3047</v>
      </c>
      <c r="J3786" s="13">
        <v>0</v>
      </c>
      <c r="K3786" s="13" t="s">
        <v>3023</v>
      </c>
      <c r="L3786" s="13" t="s">
        <v>3028</v>
      </c>
      <c r="M3786" s="14">
        <v>1211.96</v>
      </c>
      <c r="N3786" s="9">
        <v>10</v>
      </c>
      <c r="O3786" s="15">
        <v>43159</v>
      </c>
    </row>
    <row r="3787" spans="1:15" ht="12.75" customHeight="1" x14ac:dyDescent="0.25">
      <c r="A3787" s="13" t="s">
        <v>7179</v>
      </c>
      <c r="B3787" s="46" t="s">
        <v>10735</v>
      </c>
      <c r="C3787" s="35" t="s">
        <v>10790</v>
      </c>
      <c r="D3787" s="35">
        <v>20100275</v>
      </c>
      <c r="E3787" s="13" t="s">
        <v>10659</v>
      </c>
      <c r="F3787" s="13" t="s">
        <v>4939</v>
      </c>
      <c r="G3787" s="13" t="s">
        <v>4948</v>
      </c>
      <c r="H3787" s="13" t="s">
        <v>3048</v>
      </c>
      <c r="I3787" s="13" t="s">
        <v>3047</v>
      </c>
      <c r="J3787" s="13">
        <v>0</v>
      </c>
      <c r="K3787" s="13" t="s">
        <v>3023</v>
      </c>
      <c r="L3787" s="13" t="s">
        <v>3028</v>
      </c>
      <c r="M3787" s="14">
        <v>131.52000000000001</v>
      </c>
      <c r="N3787" s="9">
        <v>10</v>
      </c>
      <c r="O3787" s="15">
        <v>43159</v>
      </c>
    </row>
    <row r="3788" spans="1:15" ht="12.75" customHeight="1" x14ac:dyDescent="0.25">
      <c r="A3788" s="13" t="s">
        <v>7180</v>
      </c>
      <c r="B3788" s="46" t="s">
        <v>10736</v>
      </c>
      <c r="C3788" s="35" t="s">
        <v>10791</v>
      </c>
      <c r="D3788" s="35">
        <v>20170012</v>
      </c>
      <c r="E3788" s="13" t="s">
        <v>10659</v>
      </c>
      <c r="F3788" s="13" t="s">
        <v>4939</v>
      </c>
      <c r="G3788" s="13" t="s">
        <v>4948</v>
      </c>
      <c r="H3788" s="13" t="s">
        <v>3048</v>
      </c>
      <c r="I3788" s="13" t="s">
        <v>3047</v>
      </c>
      <c r="J3788" s="13">
        <v>0</v>
      </c>
      <c r="K3788" s="13" t="s">
        <v>3023</v>
      </c>
      <c r="L3788" s="13" t="s">
        <v>3028</v>
      </c>
      <c r="M3788" s="14">
        <v>450</v>
      </c>
      <c r="N3788" s="9">
        <v>10</v>
      </c>
      <c r="O3788" s="15">
        <v>43159</v>
      </c>
    </row>
    <row r="3789" spans="1:15" ht="12.75" customHeight="1" x14ac:dyDescent="0.25">
      <c r="A3789" s="13" t="s">
        <v>7181</v>
      </c>
      <c r="B3789" s="46" t="s">
        <v>10737</v>
      </c>
      <c r="C3789" s="35" t="s">
        <v>10792</v>
      </c>
      <c r="D3789" s="35">
        <v>19880233</v>
      </c>
      <c r="E3789" s="13" t="s">
        <v>10659</v>
      </c>
      <c r="F3789" s="13" t="s">
        <v>4939</v>
      </c>
      <c r="G3789" s="13" t="s">
        <v>4948</v>
      </c>
      <c r="H3789" s="13" t="s">
        <v>3048</v>
      </c>
      <c r="I3789" s="13" t="s">
        <v>3047</v>
      </c>
      <c r="J3789" s="13">
        <v>0</v>
      </c>
      <c r="K3789" s="13" t="s">
        <v>3023</v>
      </c>
      <c r="L3789" s="13" t="s">
        <v>3028</v>
      </c>
      <c r="M3789" s="14">
        <v>119.5</v>
      </c>
      <c r="N3789" s="9">
        <v>10</v>
      </c>
      <c r="O3789" s="15">
        <v>43159</v>
      </c>
    </row>
    <row r="3790" spans="1:15" ht="13" x14ac:dyDescent="0.3">
      <c r="A3790" s="13" t="s">
        <v>12421</v>
      </c>
      <c r="B3790" s="17" t="s">
        <v>12423</v>
      </c>
      <c r="C3790" s="35"/>
      <c r="D3790" s="13" t="s">
        <v>12438</v>
      </c>
      <c r="E3790" s="13" t="s">
        <v>3025</v>
      </c>
      <c r="F3790" s="13" t="s">
        <v>4939</v>
      </c>
      <c r="G3790" s="13" t="s">
        <v>4948</v>
      </c>
      <c r="H3790" s="13" t="s">
        <v>12437</v>
      </c>
      <c r="I3790" s="13" t="s">
        <v>4707</v>
      </c>
      <c r="J3790" s="13"/>
      <c r="K3790" s="13" t="s">
        <v>5</v>
      </c>
      <c r="L3790" s="13" t="s">
        <v>3035</v>
      </c>
      <c r="M3790" s="14">
        <v>17630</v>
      </c>
      <c r="N3790" s="13">
        <v>5</v>
      </c>
      <c r="O3790" s="59">
        <v>44042</v>
      </c>
    </row>
    <row r="3791" spans="1:15" ht="13" x14ac:dyDescent="0.3">
      <c r="A3791" s="13" t="s">
        <v>12422</v>
      </c>
      <c r="B3791" s="17" t="s">
        <v>12424</v>
      </c>
      <c r="C3791" s="35"/>
      <c r="D3791" s="13" t="s">
        <v>12439</v>
      </c>
      <c r="E3791" s="13" t="s">
        <v>3025</v>
      </c>
      <c r="F3791" s="13" t="s">
        <v>3079</v>
      </c>
      <c r="G3791" s="13" t="s">
        <v>12447</v>
      </c>
      <c r="H3791" s="13" t="s">
        <v>12437</v>
      </c>
      <c r="I3791" s="13" t="s">
        <v>4707</v>
      </c>
      <c r="J3791" s="13"/>
      <c r="K3791" s="13" t="s">
        <v>5</v>
      </c>
      <c r="L3791" s="13" t="s">
        <v>3035</v>
      </c>
      <c r="M3791" s="14">
        <v>6720</v>
      </c>
      <c r="N3791" s="13">
        <v>5</v>
      </c>
      <c r="O3791" s="59">
        <v>44042</v>
      </c>
    </row>
    <row r="3792" spans="1:15" ht="13" x14ac:dyDescent="0.3">
      <c r="A3792" s="13" t="s">
        <v>12426</v>
      </c>
      <c r="B3792" s="17" t="s">
        <v>12451</v>
      </c>
      <c r="C3792" s="35"/>
      <c r="D3792" s="13" t="s">
        <v>12440</v>
      </c>
      <c r="E3792" s="13" t="s">
        <v>3025</v>
      </c>
      <c r="F3792" s="13" t="s">
        <v>4939</v>
      </c>
      <c r="G3792" s="13" t="s">
        <v>4932</v>
      </c>
      <c r="H3792" s="13" t="s">
        <v>3082</v>
      </c>
      <c r="I3792" s="13" t="s">
        <v>3051</v>
      </c>
      <c r="J3792" s="13"/>
      <c r="K3792" s="13" t="s">
        <v>5</v>
      </c>
      <c r="L3792" s="13" t="s">
        <v>3035</v>
      </c>
      <c r="M3792" s="14">
        <v>54728.1</v>
      </c>
      <c r="N3792" s="13">
        <v>5</v>
      </c>
      <c r="O3792" s="59">
        <v>44155</v>
      </c>
    </row>
    <row r="3793" spans="1:15" ht="13" x14ac:dyDescent="0.3">
      <c r="A3793" s="13" t="s">
        <v>12427</v>
      </c>
      <c r="B3793" s="17" t="s">
        <v>12451</v>
      </c>
      <c r="C3793" s="35"/>
      <c r="D3793" s="13" t="s">
        <v>12441</v>
      </c>
      <c r="E3793" s="13" t="s">
        <v>3025</v>
      </c>
      <c r="F3793" s="13" t="s">
        <v>4939</v>
      </c>
      <c r="G3793" s="13" t="s">
        <v>4932</v>
      </c>
      <c r="H3793" s="13" t="s">
        <v>3082</v>
      </c>
      <c r="I3793" s="13" t="s">
        <v>3051</v>
      </c>
      <c r="J3793" s="13"/>
      <c r="K3793" s="13" t="s">
        <v>5</v>
      </c>
      <c r="L3793" s="13" t="s">
        <v>3035</v>
      </c>
      <c r="M3793" s="14">
        <v>54728.1</v>
      </c>
      <c r="N3793" s="13">
        <v>5</v>
      </c>
      <c r="O3793" s="59">
        <v>44155</v>
      </c>
    </row>
    <row r="3794" spans="1:15" ht="13" x14ac:dyDescent="0.3">
      <c r="A3794" s="13" t="s">
        <v>12428</v>
      </c>
      <c r="B3794" s="17" t="s">
        <v>12451</v>
      </c>
      <c r="C3794" s="35"/>
      <c r="D3794" s="13" t="s">
        <v>12449</v>
      </c>
      <c r="E3794" s="13" t="s">
        <v>3016</v>
      </c>
      <c r="F3794" s="13" t="s">
        <v>12087</v>
      </c>
      <c r="G3794" s="13" t="s">
        <v>4948</v>
      </c>
      <c r="H3794" s="13" t="s">
        <v>3082</v>
      </c>
      <c r="I3794" s="13" t="s">
        <v>3051</v>
      </c>
      <c r="J3794" s="13"/>
      <c r="K3794" s="13" t="s">
        <v>5</v>
      </c>
      <c r="L3794" s="13" t="s">
        <v>3035</v>
      </c>
      <c r="M3794" s="14">
        <v>54728.1</v>
      </c>
      <c r="N3794" s="13">
        <v>5</v>
      </c>
      <c r="O3794" s="59">
        <v>44155</v>
      </c>
    </row>
    <row r="3795" spans="1:15" ht="13" x14ac:dyDescent="0.3">
      <c r="A3795" s="13" t="s">
        <v>12429</v>
      </c>
      <c r="B3795" s="17" t="s">
        <v>12451</v>
      </c>
      <c r="C3795" s="35"/>
      <c r="D3795" s="13" t="s">
        <v>12450</v>
      </c>
      <c r="E3795" s="13" t="s">
        <v>3016</v>
      </c>
      <c r="F3795" s="13" t="s">
        <v>12087</v>
      </c>
      <c r="G3795" s="13" t="s">
        <v>4948</v>
      </c>
      <c r="H3795" s="13" t="s">
        <v>3082</v>
      </c>
      <c r="I3795" s="13" t="s">
        <v>3051</v>
      </c>
      <c r="J3795" s="13"/>
      <c r="K3795" s="13" t="s">
        <v>5</v>
      </c>
      <c r="L3795" s="13" t="s">
        <v>3035</v>
      </c>
      <c r="M3795" s="14">
        <v>54728.1</v>
      </c>
      <c r="N3795" s="13">
        <v>5</v>
      </c>
      <c r="O3795" s="59">
        <v>44155</v>
      </c>
    </row>
    <row r="3796" spans="1:15" ht="13" x14ac:dyDescent="0.3">
      <c r="A3796" s="13" t="s">
        <v>12430</v>
      </c>
      <c r="B3796" s="17" t="s">
        <v>12425</v>
      </c>
      <c r="C3796" s="35"/>
      <c r="D3796" s="13" t="s">
        <v>12442</v>
      </c>
      <c r="E3796" s="13" t="s">
        <v>3025</v>
      </c>
      <c r="F3796" s="13" t="s">
        <v>4939</v>
      </c>
      <c r="G3796" s="13" t="s">
        <v>4948</v>
      </c>
      <c r="H3796" s="13" t="s">
        <v>12437</v>
      </c>
      <c r="I3796" s="13" t="s">
        <v>12435</v>
      </c>
      <c r="J3796" s="13"/>
      <c r="K3796" s="13" t="s">
        <v>5</v>
      </c>
      <c r="L3796" s="13" t="s">
        <v>3035</v>
      </c>
      <c r="M3796" s="14">
        <v>2112.56</v>
      </c>
      <c r="N3796" s="13">
        <v>3</v>
      </c>
      <c r="O3796" s="59">
        <v>44069</v>
      </c>
    </row>
    <row r="3797" spans="1:15" ht="13" x14ac:dyDescent="0.3">
      <c r="A3797" s="13" t="s">
        <v>12431</v>
      </c>
      <c r="B3797" s="17" t="s">
        <v>12425</v>
      </c>
      <c r="C3797" s="35"/>
      <c r="D3797" s="13" t="s">
        <v>12443</v>
      </c>
      <c r="E3797" s="13" t="s">
        <v>3025</v>
      </c>
      <c r="F3797" s="13" t="s">
        <v>4939</v>
      </c>
      <c r="G3797" s="13" t="s">
        <v>4948</v>
      </c>
      <c r="H3797" s="13" t="s">
        <v>4881</v>
      </c>
      <c r="I3797" s="13" t="s">
        <v>4432</v>
      </c>
      <c r="J3797" s="13"/>
      <c r="K3797" s="13" t="s">
        <v>5</v>
      </c>
      <c r="L3797" s="13" t="s">
        <v>3035</v>
      </c>
      <c r="M3797" s="14">
        <v>2112.56</v>
      </c>
      <c r="N3797" s="13">
        <v>3</v>
      </c>
      <c r="O3797" s="59">
        <v>44069</v>
      </c>
    </row>
    <row r="3798" spans="1:15" ht="13" x14ac:dyDescent="0.3">
      <c r="A3798" s="13" t="s">
        <v>12432</v>
      </c>
      <c r="B3798" s="17" t="s">
        <v>12425</v>
      </c>
      <c r="C3798" s="35"/>
      <c r="D3798" s="13" t="s">
        <v>12444</v>
      </c>
      <c r="E3798" s="13" t="s">
        <v>3025</v>
      </c>
      <c r="F3798" s="13" t="s">
        <v>4939</v>
      </c>
      <c r="G3798" s="13" t="s">
        <v>4948</v>
      </c>
      <c r="H3798" s="13" t="s">
        <v>4881</v>
      </c>
      <c r="I3798" s="13" t="s">
        <v>4432</v>
      </c>
      <c r="J3798" s="13"/>
      <c r="K3798" s="13" t="s">
        <v>5</v>
      </c>
      <c r="L3798" s="13" t="s">
        <v>3035</v>
      </c>
      <c r="M3798" s="14">
        <v>2112.56</v>
      </c>
      <c r="N3798" s="13">
        <v>3</v>
      </c>
      <c r="O3798" s="59">
        <v>44069</v>
      </c>
    </row>
    <row r="3799" spans="1:15" ht="13" x14ac:dyDescent="0.3">
      <c r="A3799" s="13" t="s">
        <v>12433</v>
      </c>
      <c r="B3799" s="17" t="s">
        <v>12425</v>
      </c>
      <c r="C3799" s="35"/>
      <c r="D3799" s="13" t="s">
        <v>12445</v>
      </c>
      <c r="E3799" s="13" t="s">
        <v>3025</v>
      </c>
      <c r="F3799" s="13" t="s">
        <v>4939</v>
      </c>
      <c r="G3799" s="13" t="s">
        <v>4948</v>
      </c>
      <c r="H3799" s="13" t="s">
        <v>12437</v>
      </c>
      <c r="I3799" s="13" t="s">
        <v>12435</v>
      </c>
      <c r="J3799" s="13"/>
      <c r="K3799" s="13" t="s">
        <v>5</v>
      </c>
      <c r="L3799" s="13" t="s">
        <v>3035</v>
      </c>
      <c r="M3799" s="14">
        <v>2112.56</v>
      </c>
      <c r="N3799" s="13">
        <v>3</v>
      </c>
      <c r="O3799" s="59">
        <v>44069</v>
      </c>
    </row>
    <row r="3800" spans="1:15" ht="13" x14ac:dyDescent="0.3">
      <c r="A3800" s="13" t="s">
        <v>12434</v>
      </c>
      <c r="B3800" s="17" t="s">
        <v>12425</v>
      </c>
      <c r="C3800" s="35"/>
      <c r="D3800" s="13" t="s">
        <v>12446</v>
      </c>
      <c r="E3800" s="13" t="s">
        <v>3025</v>
      </c>
      <c r="F3800" s="13" t="s">
        <v>4939</v>
      </c>
      <c r="G3800" s="13" t="s">
        <v>4948</v>
      </c>
      <c r="H3800" s="13" t="s">
        <v>4705</v>
      </c>
      <c r="I3800" s="13" t="s">
        <v>12436</v>
      </c>
      <c r="J3800" s="13"/>
      <c r="K3800" s="13" t="s">
        <v>5</v>
      </c>
      <c r="L3800" s="13" t="s">
        <v>3035</v>
      </c>
      <c r="M3800" s="14">
        <v>2112.56</v>
      </c>
      <c r="N3800" s="13">
        <v>3</v>
      </c>
      <c r="O3800" s="59">
        <v>44069</v>
      </c>
    </row>
    <row r="3801" spans="1:15" x14ac:dyDescent="0.25">
      <c r="A3801" s="32"/>
      <c r="B3801" s="32"/>
      <c r="C3801" s="54"/>
      <c r="D3801" s="54"/>
      <c r="E3801" s="32"/>
      <c r="F3801" s="32"/>
      <c r="G3801" s="32"/>
      <c r="H3801" s="32"/>
      <c r="I3801" s="32"/>
      <c r="J3801" s="32"/>
      <c r="K3801" s="32"/>
      <c r="L3801" s="32"/>
      <c r="M3801" s="32"/>
      <c r="N3801" s="32"/>
      <c r="O3801" s="32"/>
    </row>
    <row r="3802" spans="1:15" x14ac:dyDescent="0.25">
      <c r="A3802" s="32"/>
      <c r="B3802" s="32"/>
      <c r="C3802" s="54"/>
      <c r="D3802" s="54"/>
      <c r="E3802" s="32"/>
      <c r="F3802" s="32"/>
      <c r="G3802" s="32"/>
      <c r="H3802" s="32"/>
      <c r="I3802" s="32"/>
      <c r="J3802" s="32"/>
      <c r="K3802" s="32"/>
      <c r="L3802" s="32"/>
      <c r="M3802" s="32"/>
      <c r="N3802" s="32"/>
      <c r="O3802" s="32"/>
    </row>
    <row r="3803" spans="1:15" x14ac:dyDescent="0.25">
      <c r="A3803" s="32"/>
      <c r="B3803" s="32"/>
      <c r="C3803" s="54"/>
      <c r="D3803" s="54"/>
      <c r="E3803" s="32"/>
      <c r="F3803" s="32"/>
      <c r="G3803" s="32"/>
      <c r="H3803" s="32"/>
      <c r="I3803" s="32"/>
      <c r="J3803" s="32"/>
      <c r="K3803" s="32"/>
      <c r="L3803" s="32"/>
      <c r="M3803" s="32"/>
      <c r="N3803" s="32"/>
      <c r="O3803" s="32"/>
    </row>
    <row r="3804" spans="1:15" x14ac:dyDescent="0.25">
      <c r="A3804" s="32"/>
      <c r="B3804" s="32"/>
      <c r="C3804" s="54"/>
      <c r="D3804" s="54"/>
      <c r="E3804" s="32"/>
      <c r="F3804" s="32"/>
      <c r="G3804" s="32"/>
      <c r="H3804" s="32"/>
      <c r="I3804" s="32"/>
      <c r="J3804" s="32"/>
      <c r="K3804" s="32"/>
      <c r="L3804" s="32"/>
      <c r="M3804" s="32"/>
      <c r="N3804" s="32"/>
      <c r="O3804" s="32"/>
    </row>
    <row r="3805" spans="1:15" x14ac:dyDescent="0.25">
      <c r="A3805" s="32"/>
      <c r="B3805" s="32"/>
      <c r="C3805" s="54"/>
      <c r="D3805" s="54"/>
      <c r="E3805" s="32"/>
      <c r="F3805" s="32"/>
      <c r="G3805" s="32"/>
      <c r="H3805" s="32"/>
      <c r="I3805" s="32"/>
      <c r="J3805" s="32"/>
      <c r="K3805" s="32"/>
      <c r="L3805" s="32"/>
      <c r="M3805" s="32"/>
      <c r="N3805" s="32"/>
      <c r="O3805" s="32"/>
    </row>
    <row r="3806" spans="1:15" x14ac:dyDescent="0.25">
      <c r="A3806" s="32"/>
      <c r="B3806" s="32"/>
      <c r="C3806" s="54"/>
      <c r="D3806" s="54"/>
      <c r="E3806" s="32"/>
      <c r="F3806" s="32"/>
      <c r="G3806" s="32"/>
      <c r="H3806" s="32"/>
      <c r="I3806" s="32"/>
      <c r="J3806" s="32"/>
      <c r="K3806" s="32"/>
      <c r="L3806" s="32"/>
      <c r="M3806" s="32"/>
      <c r="N3806" s="32"/>
      <c r="O3806" s="32"/>
    </row>
    <row r="3807" spans="1:15" x14ac:dyDescent="0.25">
      <c r="A3807" s="32"/>
      <c r="B3807" s="32"/>
      <c r="C3807" s="54"/>
      <c r="D3807" s="54"/>
      <c r="E3807" s="32"/>
      <c r="F3807" s="32"/>
      <c r="G3807" s="32"/>
      <c r="H3807" s="32"/>
      <c r="I3807" s="32"/>
      <c r="J3807" s="32"/>
      <c r="K3807" s="32"/>
      <c r="L3807" s="32"/>
      <c r="M3807" s="32"/>
      <c r="N3807" s="32"/>
      <c r="O3807" s="32"/>
    </row>
    <row r="3808" spans="1:15" x14ac:dyDescent="0.25">
      <c r="A3808" s="32"/>
      <c r="B3808" s="32"/>
      <c r="C3808" s="54"/>
      <c r="D3808" s="54"/>
      <c r="E3808" s="32"/>
      <c r="F3808" s="32"/>
      <c r="G3808" s="32"/>
      <c r="H3808" s="32"/>
      <c r="I3808" s="32"/>
      <c r="J3808" s="32"/>
      <c r="K3808" s="32"/>
      <c r="L3808" s="32"/>
      <c r="M3808" s="32"/>
      <c r="N3808" s="32"/>
      <c r="O3808" s="32"/>
    </row>
    <row r="3809" spans="3:4" s="32" customFormat="1" x14ac:dyDescent="0.25">
      <c r="C3809" s="54"/>
      <c r="D3809" s="54"/>
    </row>
    <row r="3810" spans="3:4" s="32" customFormat="1" x14ac:dyDescent="0.25">
      <c r="C3810" s="54"/>
      <c r="D3810" s="54"/>
    </row>
    <row r="3811" spans="3:4" s="32" customFormat="1" x14ac:dyDescent="0.25">
      <c r="C3811" s="54"/>
      <c r="D3811" s="54"/>
    </row>
    <row r="3812" spans="3:4" s="32" customFormat="1" x14ac:dyDescent="0.25">
      <c r="C3812" s="54"/>
      <c r="D3812" s="54"/>
    </row>
    <row r="3813" spans="3:4" s="32" customFormat="1" x14ac:dyDescent="0.25">
      <c r="C3813" s="54"/>
      <c r="D3813" s="54"/>
    </row>
    <row r="3814" spans="3:4" s="32" customFormat="1" x14ac:dyDescent="0.25">
      <c r="C3814" s="54"/>
      <c r="D3814" s="54"/>
    </row>
    <row r="3815" spans="3:4" s="32" customFormat="1" x14ac:dyDescent="0.25">
      <c r="C3815" s="54"/>
      <c r="D3815" s="54"/>
    </row>
    <row r="3816" spans="3:4" s="32" customFormat="1" x14ac:dyDescent="0.25">
      <c r="C3816" s="54"/>
      <c r="D3816" s="54"/>
    </row>
    <row r="3817" spans="3:4" s="32" customFormat="1" x14ac:dyDescent="0.25">
      <c r="C3817" s="54"/>
      <c r="D3817" s="54"/>
    </row>
    <row r="3818" spans="3:4" s="32" customFormat="1" x14ac:dyDescent="0.25">
      <c r="C3818" s="54"/>
      <c r="D3818" s="54"/>
    </row>
    <row r="3819" spans="3:4" s="32" customFormat="1" x14ac:dyDescent="0.25">
      <c r="C3819" s="54"/>
      <c r="D3819" s="54"/>
    </row>
    <row r="3820" spans="3:4" s="32" customFormat="1" x14ac:dyDescent="0.25">
      <c r="C3820" s="54"/>
      <c r="D3820" s="54"/>
    </row>
    <row r="3821" spans="3:4" s="32" customFormat="1" x14ac:dyDescent="0.25">
      <c r="C3821" s="54"/>
      <c r="D3821" s="54"/>
    </row>
  </sheetData>
  <mergeCells count="1">
    <mergeCell ref="M10:N10"/>
  </mergeCells>
  <phoneticPr fontId="24" type="noConversion"/>
  <conditionalFormatting sqref="C324">
    <cfRule type="duplicateValues" dxfId="1" priority="6"/>
  </conditionalFormatting>
  <conditionalFormatting sqref="D324">
    <cfRule type="duplicateValues" dxfId="0" priority="29"/>
  </conditionalFormatting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M15"/>
  <sheetViews>
    <sheetView zoomScale="90" zoomScaleNormal="90" workbookViewId="0">
      <selection activeCell="J25" sqref="J25"/>
    </sheetView>
  </sheetViews>
  <sheetFormatPr defaultColWidth="9.1796875" defaultRowHeight="12.5" x14ac:dyDescent="0.25"/>
  <cols>
    <col min="1" max="1" width="30" style="4" bestFit="1" customWidth="1"/>
    <col min="2" max="2" width="16.81640625" style="26" bestFit="1" customWidth="1"/>
    <col min="3" max="3" width="16.1796875" style="26" bestFit="1" customWidth="1"/>
    <col min="4" max="4" width="14.54296875" style="26" customWidth="1"/>
    <col min="5" max="5" width="15.54296875" style="26" customWidth="1"/>
    <col min="6" max="6" width="16.81640625" style="4" bestFit="1" customWidth="1"/>
    <col min="7" max="7" width="16.1796875" style="4" bestFit="1" customWidth="1"/>
    <col min="8" max="8" width="16.81640625" style="4" bestFit="1" customWidth="1"/>
    <col min="9" max="9" width="15.453125" style="4" bestFit="1" customWidth="1"/>
    <col min="10" max="13" width="15" style="4" customWidth="1"/>
    <col min="14" max="14" width="9.1796875" style="4"/>
    <col min="15" max="15" width="12.7265625" style="4" bestFit="1" customWidth="1"/>
    <col min="16" max="16384" width="9.1796875" style="4"/>
  </cols>
  <sheetData>
    <row r="1" spans="1:13" x14ac:dyDescent="0.25">
      <c r="A1" s="30"/>
      <c r="B1" s="68" t="s">
        <v>12042</v>
      </c>
      <c r="C1" s="69"/>
      <c r="D1" s="69"/>
      <c r="E1" s="70"/>
      <c r="F1" s="71" t="s">
        <v>12040</v>
      </c>
      <c r="G1" s="71"/>
      <c r="H1" s="71"/>
      <c r="I1" s="71"/>
      <c r="J1" s="72" t="s">
        <v>10660</v>
      </c>
      <c r="K1" s="72"/>
      <c r="L1" s="72"/>
      <c r="M1" s="72"/>
    </row>
    <row r="2" spans="1:13" ht="13" x14ac:dyDescent="0.3">
      <c r="B2" s="50" t="s">
        <v>4926</v>
      </c>
      <c r="C2" s="50" t="s">
        <v>12036</v>
      </c>
      <c r="D2" s="50" t="s">
        <v>12041</v>
      </c>
      <c r="E2" s="50" t="s">
        <v>4925</v>
      </c>
      <c r="F2" s="27" t="s">
        <v>4926</v>
      </c>
      <c r="G2" s="27" t="s">
        <v>12036</v>
      </c>
      <c r="H2" s="27" t="s">
        <v>12041</v>
      </c>
      <c r="I2" s="27" t="s">
        <v>4925</v>
      </c>
      <c r="J2" s="50" t="s">
        <v>4926</v>
      </c>
      <c r="K2" s="50" t="s">
        <v>12036</v>
      </c>
      <c r="L2" s="50" t="s">
        <v>12041</v>
      </c>
      <c r="M2" s="50" t="s">
        <v>4925</v>
      </c>
    </row>
    <row r="3" spans="1:13" x14ac:dyDescent="0.25">
      <c r="A3" s="4" t="s">
        <v>3030</v>
      </c>
      <c r="B3" s="51">
        <v>2300000</v>
      </c>
      <c r="C3" s="51"/>
      <c r="D3" s="51">
        <f t="shared" ref="D3:D9" si="0">SUM(B3:C3)</f>
        <v>2300000</v>
      </c>
      <c r="E3" s="51">
        <v>0</v>
      </c>
      <c r="F3" s="28" t="e">
        <f>#REF!</f>
        <v>#REF!</v>
      </c>
      <c r="G3" s="28" t="e">
        <f>-#REF!</f>
        <v>#REF!</v>
      </c>
      <c r="H3" s="28" t="e">
        <f t="shared" ref="H3:H9" si="1">SUM(F3:G3)</f>
        <v>#REF!</v>
      </c>
      <c r="I3" s="28">
        <v>0</v>
      </c>
      <c r="J3" s="51" t="e">
        <f>B3-F3</f>
        <v>#REF!</v>
      </c>
      <c r="K3" s="51" t="e">
        <f>C3-G3</f>
        <v>#REF!</v>
      </c>
      <c r="L3" s="51" t="e">
        <f t="shared" ref="L3:L9" si="2">SUM(J3:K3)</f>
        <v>#REF!</v>
      </c>
      <c r="M3" s="51">
        <f>E3-I3</f>
        <v>0</v>
      </c>
    </row>
    <row r="4" spans="1:13" x14ac:dyDescent="0.25">
      <c r="A4" s="4" t="s">
        <v>3032</v>
      </c>
      <c r="B4" s="51">
        <v>15400000</v>
      </c>
      <c r="C4" s="51">
        <v>-616000.30000000005</v>
      </c>
      <c r="D4" s="51">
        <f t="shared" si="0"/>
        <v>14783999.699999999</v>
      </c>
      <c r="E4" s="51">
        <v>205333.32</v>
      </c>
      <c r="F4" s="28" t="e">
        <f>#REF!</f>
        <v>#REF!</v>
      </c>
      <c r="G4" s="28" t="e">
        <f>-#REF!</f>
        <v>#REF!</v>
      </c>
      <c r="H4" s="28" t="e">
        <f t="shared" si="1"/>
        <v>#REF!</v>
      </c>
      <c r="I4" s="28" t="e">
        <f>-#REF!</f>
        <v>#REF!</v>
      </c>
      <c r="J4" s="51" t="e">
        <f t="shared" ref="J4:J12" si="3">B4-F4</f>
        <v>#REF!</v>
      </c>
      <c r="K4" s="51" t="e">
        <f t="shared" ref="K4:K12" si="4">C4-G4</f>
        <v>#REF!</v>
      </c>
      <c r="L4" s="51" t="e">
        <f t="shared" si="2"/>
        <v>#REF!</v>
      </c>
      <c r="M4" s="51" t="e">
        <f t="shared" ref="M4:M12" si="5">E4-I4</f>
        <v>#REF!</v>
      </c>
    </row>
    <row r="5" spans="1:13" x14ac:dyDescent="0.25">
      <c r="A5" s="4" t="s">
        <v>4921</v>
      </c>
      <c r="B5" s="51">
        <v>1631500.43</v>
      </c>
      <c r="C5" s="51">
        <v>-845693.55</v>
      </c>
      <c r="D5" s="51">
        <f t="shared" si="0"/>
        <v>785806.87999999989</v>
      </c>
      <c r="E5" s="51">
        <v>132529.95000000001</v>
      </c>
      <c r="F5" s="28" t="e">
        <f>#REF!</f>
        <v>#REF!</v>
      </c>
      <c r="G5" s="28" t="e">
        <f>-#REF!</f>
        <v>#REF!</v>
      </c>
      <c r="H5" s="28" t="e">
        <f t="shared" si="1"/>
        <v>#REF!</v>
      </c>
      <c r="I5" s="28" t="e">
        <f>-#REF!</f>
        <v>#REF!</v>
      </c>
      <c r="J5" s="51" t="e">
        <f t="shared" si="3"/>
        <v>#REF!</v>
      </c>
      <c r="K5" s="51" t="e">
        <f t="shared" si="4"/>
        <v>#REF!</v>
      </c>
      <c r="L5" s="51" t="e">
        <f t="shared" si="2"/>
        <v>#REF!</v>
      </c>
      <c r="M5" s="51" t="e">
        <f t="shared" si="5"/>
        <v>#REF!</v>
      </c>
    </row>
    <row r="6" spans="1:13" x14ac:dyDescent="0.25">
      <c r="A6" s="4" t="s">
        <v>3036</v>
      </c>
      <c r="B6" s="51">
        <v>2002962.94</v>
      </c>
      <c r="C6" s="51">
        <v>-1294226.44</v>
      </c>
      <c r="D6" s="51">
        <f t="shared" si="0"/>
        <v>708736.5</v>
      </c>
      <c r="E6" s="51">
        <v>217289.11</v>
      </c>
      <c r="F6" s="28" t="e">
        <f>#REF!</f>
        <v>#REF!</v>
      </c>
      <c r="G6" s="28" t="e">
        <f>-#REF!</f>
        <v>#REF!</v>
      </c>
      <c r="H6" s="28" t="e">
        <f t="shared" si="1"/>
        <v>#REF!</v>
      </c>
      <c r="I6" s="28" t="e">
        <f>-#REF!</f>
        <v>#REF!</v>
      </c>
      <c r="J6" s="51" t="e">
        <f t="shared" si="3"/>
        <v>#REF!</v>
      </c>
      <c r="K6" s="51" t="e">
        <f t="shared" si="4"/>
        <v>#REF!</v>
      </c>
      <c r="L6" s="51" t="e">
        <f t="shared" si="2"/>
        <v>#REF!</v>
      </c>
      <c r="M6" s="51" t="e">
        <f>E6-I6</f>
        <v>#REF!</v>
      </c>
    </row>
    <row r="7" spans="1:13" x14ac:dyDescent="0.25">
      <c r="A7" s="4" t="s">
        <v>4922</v>
      </c>
      <c r="B7" s="51">
        <v>2076990.76</v>
      </c>
      <c r="C7" s="51">
        <v>-1550014</v>
      </c>
      <c r="D7" s="51">
        <f t="shared" si="0"/>
        <v>526976.76</v>
      </c>
      <c r="E7" s="51">
        <v>248247.57</v>
      </c>
      <c r="F7" s="28" t="e">
        <f>#REF!</f>
        <v>#REF!</v>
      </c>
      <c r="G7" s="28" t="e">
        <f>-#REF!-35.25</f>
        <v>#REF!</v>
      </c>
      <c r="H7" s="28" t="e">
        <f t="shared" si="1"/>
        <v>#REF!</v>
      </c>
      <c r="I7" s="28" t="e">
        <f>-#REF!</f>
        <v>#REF!</v>
      </c>
      <c r="J7" s="51" t="e">
        <f t="shared" si="3"/>
        <v>#REF!</v>
      </c>
      <c r="K7" s="51" t="e">
        <f t="shared" si="4"/>
        <v>#REF!</v>
      </c>
      <c r="L7" s="51" t="e">
        <f t="shared" si="2"/>
        <v>#REF!</v>
      </c>
      <c r="M7" s="51" t="e">
        <f t="shared" si="5"/>
        <v>#REF!</v>
      </c>
    </row>
    <row r="8" spans="1:13" x14ac:dyDescent="0.25">
      <c r="A8" s="6" t="s">
        <v>4923</v>
      </c>
      <c r="B8" s="51">
        <v>1641158.13</v>
      </c>
      <c r="C8" s="51">
        <v>-880931.21</v>
      </c>
      <c r="D8" s="51">
        <f t="shared" si="0"/>
        <v>760226.91999999993</v>
      </c>
      <c r="E8" s="51">
        <v>83684.929999999993</v>
      </c>
      <c r="F8" s="28" t="e">
        <f>#REF!</f>
        <v>#REF!</v>
      </c>
      <c r="G8" s="28" t="e">
        <f>-#REF!</f>
        <v>#REF!</v>
      </c>
      <c r="H8" s="28" t="e">
        <f t="shared" si="1"/>
        <v>#REF!</v>
      </c>
      <c r="I8" s="28" t="e">
        <f>-#REF!</f>
        <v>#REF!</v>
      </c>
      <c r="J8" s="51" t="e">
        <f t="shared" si="3"/>
        <v>#REF!</v>
      </c>
      <c r="K8" s="51" t="e">
        <f t="shared" si="4"/>
        <v>#REF!</v>
      </c>
      <c r="L8" s="51" t="e">
        <f t="shared" si="2"/>
        <v>#REF!</v>
      </c>
      <c r="M8" s="51" t="e">
        <f t="shared" si="5"/>
        <v>#REF!</v>
      </c>
    </row>
    <row r="9" spans="1:13" x14ac:dyDescent="0.25">
      <c r="A9" s="6" t="s">
        <v>3035</v>
      </c>
      <c r="B9" s="51">
        <v>2978091</v>
      </c>
      <c r="C9" s="51">
        <v>-2889009</v>
      </c>
      <c r="D9" s="51">
        <f t="shared" si="0"/>
        <v>89082</v>
      </c>
      <c r="E9" s="51">
        <v>224880</v>
      </c>
      <c r="F9" s="28" t="e">
        <f>#REF!</f>
        <v>#REF!</v>
      </c>
      <c r="G9" s="28" t="e">
        <f>-#REF!-40</f>
        <v>#REF!</v>
      </c>
      <c r="H9" s="28" t="e">
        <f t="shared" si="1"/>
        <v>#REF!</v>
      </c>
      <c r="I9" s="28" t="e">
        <f>-#REF!-824</f>
        <v>#REF!</v>
      </c>
      <c r="J9" s="51" t="e">
        <f>B9-F9</f>
        <v>#REF!</v>
      </c>
      <c r="K9" s="51" t="e">
        <f t="shared" si="4"/>
        <v>#REF!</v>
      </c>
      <c r="L9" s="51" t="e">
        <f t="shared" si="2"/>
        <v>#REF!</v>
      </c>
      <c r="M9" s="51" t="e">
        <f>E9-I9</f>
        <v>#REF!</v>
      </c>
    </row>
    <row r="10" spans="1:13" x14ac:dyDescent="0.25">
      <c r="A10" s="6" t="s">
        <v>3024</v>
      </c>
      <c r="B10" s="51">
        <v>611080</v>
      </c>
      <c r="C10" s="51">
        <f>-230661.75-873.15-119666.8-18809.84</f>
        <v>-370011.54000000004</v>
      </c>
      <c r="D10" s="51">
        <f>SUM(B10:C10)</f>
        <v>241068.45999999996</v>
      </c>
      <c r="E10" s="51">
        <v>27941.37</v>
      </c>
      <c r="F10" s="28" t="e">
        <f>#REF!</f>
        <v>#REF!</v>
      </c>
      <c r="G10" s="28" t="e">
        <f>-#REF!</f>
        <v>#REF!</v>
      </c>
      <c r="H10" s="28" t="e">
        <f>SUM(F10:G10)</f>
        <v>#REF!</v>
      </c>
      <c r="I10" s="28" t="e">
        <f>-#REF!</f>
        <v>#REF!</v>
      </c>
      <c r="J10" s="51" t="e">
        <f t="shared" si="3"/>
        <v>#REF!</v>
      </c>
      <c r="K10" s="51" t="e">
        <f t="shared" si="4"/>
        <v>#REF!</v>
      </c>
      <c r="L10" s="51" t="e">
        <f>SUM(J10:K10)</f>
        <v>#REF!</v>
      </c>
      <c r="M10" s="51" t="e">
        <f t="shared" si="5"/>
        <v>#REF!</v>
      </c>
    </row>
    <row r="11" spans="1:13" x14ac:dyDescent="0.25">
      <c r="A11" s="4" t="s">
        <v>3028</v>
      </c>
      <c r="B11" s="51">
        <v>571938.23</v>
      </c>
      <c r="C11" s="51">
        <v>-310242.78999999998</v>
      </c>
      <c r="D11" s="51">
        <f>SUM(B11:C11)</f>
        <v>261695.44</v>
      </c>
      <c r="E11" s="51">
        <v>57193.8</v>
      </c>
      <c r="F11" s="28" t="e">
        <f>#REF!</f>
        <v>#REF!</v>
      </c>
      <c r="G11" s="28" t="e">
        <f>-#REF!</f>
        <v>#REF!</v>
      </c>
      <c r="H11" s="28" t="e">
        <f>SUM(F11:G11)</f>
        <v>#REF!</v>
      </c>
      <c r="I11" s="28" t="e">
        <f>-#REF!</f>
        <v>#REF!</v>
      </c>
      <c r="J11" s="51" t="e">
        <f t="shared" si="3"/>
        <v>#REF!</v>
      </c>
      <c r="K11" s="51" t="e">
        <f t="shared" si="4"/>
        <v>#REF!</v>
      </c>
      <c r="L11" s="51" t="e">
        <f>SUM(J11:K11)</f>
        <v>#REF!</v>
      </c>
      <c r="M11" s="51" t="e">
        <f t="shared" si="5"/>
        <v>#REF!</v>
      </c>
    </row>
    <row r="12" spans="1:13" x14ac:dyDescent="0.25">
      <c r="A12" s="4" t="s">
        <v>4924</v>
      </c>
      <c r="B12" s="51">
        <v>492.21</v>
      </c>
      <c r="C12" s="51"/>
      <c r="D12" s="51">
        <f>SUM(B12:C12)</f>
        <v>492.21</v>
      </c>
      <c r="E12" s="51">
        <v>0</v>
      </c>
      <c r="F12" s="28" t="e">
        <f>#REF!</f>
        <v>#REF!</v>
      </c>
      <c r="G12" s="28" t="e">
        <f>-#REF!</f>
        <v>#REF!</v>
      </c>
      <c r="H12" s="28" t="e">
        <f>SUM(F12:G12)</f>
        <v>#REF!</v>
      </c>
      <c r="I12" s="28" t="e">
        <f>-#REF!</f>
        <v>#REF!</v>
      </c>
      <c r="J12" s="51" t="e">
        <f t="shared" si="3"/>
        <v>#REF!</v>
      </c>
      <c r="K12" s="51" t="e">
        <f t="shared" si="4"/>
        <v>#REF!</v>
      </c>
      <c r="L12" s="51" t="e">
        <f>SUM(J12:K12)</f>
        <v>#REF!</v>
      </c>
      <c r="M12" s="51" t="e">
        <f t="shared" si="5"/>
        <v>#REF!</v>
      </c>
    </row>
    <row r="13" spans="1:13" ht="13" x14ac:dyDescent="0.3">
      <c r="B13" s="52">
        <f t="shared" ref="B13:M13" si="6">SUM(B3:B12)</f>
        <v>29214213.700000003</v>
      </c>
      <c r="C13" s="52">
        <f t="shared" si="6"/>
        <v>-8756128.8299999982</v>
      </c>
      <c r="D13" s="52">
        <f t="shared" si="6"/>
        <v>20458084.870000001</v>
      </c>
      <c r="E13" s="52">
        <f t="shared" si="6"/>
        <v>1197100.05</v>
      </c>
      <c r="F13" s="29" t="e">
        <f t="shared" si="6"/>
        <v>#REF!</v>
      </c>
      <c r="G13" s="29" t="e">
        <f t="shared" si="6"/>
        <v>#REF!</v>
      </c>
      <c r="H13" s="29" t="e">
        <f t="shared" si="6"/>
        <v>#REF!</v>
      </c>
      <c r="I13" s="29" t="e">
        <f t="shared" si="6"/>
        <v>#REF!</v>
      </c>
      <c r="J13" s="52" t="e">
        <f t="shared" si="6"/>
        <v>#REF!</v>
      </c>
      <c r="K13" s="52" t="e">
        <f t="shared" si="6"/>
        <v>#REF!</v>
      </c>
      <c r="L13" s="52" t="e">
        <f t="shared" si="6"/>
        <v>#REF!</v>
      </c>
      <c r="M13" s="52" t="e">
        <f t="shared" si="6"/>
        <v>#REF!</v>
      </c>
    </row>
    <row r="15" spans="1:13" ht="13" x14ac:dyDescent="0.3">
      <c r="K15" s="53" t="s">
        <v>12335</v>
      </c>
    </row>
  </sheetData>
  <mergeCells count="3">
    <mergeCell ref="B1:E1"/>
    <mergeCell ref="F1:I1"/>
    <mergeCell ref="J1:M1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  <ignoredErrors>
    <ignoredError sqref="L3:L12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3:G12"/>
  <sheetViews>
    <sheetView workbookViewId="0">
      <selection activeCell="F15" sqref="F15"/>
    </sheetView>
  </sheetViews>
  <sheetFormatPr defaultRowHeight="13" x14ac:dyDescent="0.3"/>
  <cols>
    <col min="2" max="2" width="10.7265625" bestFit="1" customWidth="1"/>
    <col min="3" max="3" width="11.7265625" bestFit="1" customWidth="1"/>
    <col min="4" max="4" width="9.7265625" bestFit="1" customWidth="1"/>
    <col min="5" max="5" width="10.81640625" bestFit="1" customWidth="1"/>
    <col min="6" max="6" width="13.26953125" bestFit="1" customWidth="1"/>
  </cols>
  <sheetData>
    <row r="3" spans="1:7" x14ac:dyDescent="0.3">
      <c r="B3" s="31" t="s">
        <v>4926</v>
      </c>
      <c r="C3" s="31" t="s">
        <v>12036</v>
      </c>
      <c r="D3" s="31" t="s">
        <v>12037</v>
      </c>
      <c r="E3" s="31" t="s">
        <v>12038</v>
      </c>
      <c r="F3" s="31" t="s">
        <v>12039</v>
      </c>
    </row>
    <row r="4" spans="1:7" x14ac:dyDescent="0.3">
      <c r="A4" t="s">
        <v>2988</v>
      </c>
      <c r="B4" s="18">
        <v>213246.3</v>
      </c>
      <c r="C4" s="18" t="e">
        <f>'Asset_Register (PPE)'!#REF!+'Asset_Register (PPE)'!#REF!</f>
        <v>#REF!</v>
      </c>
      <c r="D4" s="18" t="e">
        <f>B4-C4</f>
        <v>#REF!</v>
      </c>
      <c r="E4" s="18">
        <v>57500</v>
      </c>
      <c r="F4" s="18" t="e">
        <f>+E4-D4</f>
        <v>#REF!</v>
      </c>
      <c r="G4" s="18"/>
    </row>
    <row r="5" spans="1:7" x14ac:dyDescent="0.3">
      <c r="A5" t="s">
        <v>2993</v>
      </c>
      <c r="B5" s="18">
        <v>217985.85</v>
      </c>
      <c r="C5" s="18" t="e">
        <f>'Asset_Register (PPE)'!#REF!+'Asset_Register (PPE)'!#REF!</f>
        <v>#REF!</v>
      </c>
      <c r="D5" s="18" t="e">
        <f>B5-C5</f>
        <v>#REF!</v>
      </c>
      <c r="E5" s="18">
        <v>57500</v>
      </c>
      <c r="F5" s="18" t="e">
        <f>+E5-D5</f>
        <v>#REF!</v>
      </c>
      <c r="G5" s="18"/>
    </row>
    <row r="6" spans="1:7" x14ac:dyDescent="0.3">
      <c r="A6" t="s">
        <v>446</v>
      </c>
      <c r="B6" s="18">
        <v>9587.4</v>
      </c>
      <c r="C6" s="18">
        <v>9587.4</v>
      </c>
      <c r="D6" s="18">
        <f>B6-C6</f>
        <v>0</v>
      </c>
      <c r="E6" s="18">
        <v>10112.94</v>
      </c>
      <c r="F6" s="18">
        <f>+E6-D6</f>
        <v>10112.94</v>
      </c>
      <c r="G6" s="18"/>
    </row>
    <row r="7" spans="1:7" x14ac:dyDescent="0.3">
      <c r="A7" t="s">
        <v>784</v>
      </c>
      <c r="B7" s="18">
        <v>3606.88</v>
      </c>
      <c r="C7" s="18">
        <v>3606.88</v>
      </c>
      <c r="D7" s="18">
        <f>B7-C7</f>
        <v>0</v>
      </c>
      <c r="E7" s="18">
        <v>10112.94</v>
      </c>
      <c r="F7" s="18">
        <f>+E7-D7</f>
        <v>10112.94</v>
      </c>
      <c r="G7" s="18"/>
    </row>
    <row r="8" spans="1:7" x14ac:dyDescent="0.3">
      <c r="A8" t="s">
        <v>804</v>
      </c>
      <c r="B8" s="18">
        <v>9587.4</v>
      </c>
      <c r="C8" s="18">
        <v>9587.4</v>
      </c>
      <c r="D8" s="18">
        <f>B8-C8</f>
        <v>0</v>
      </c>
      <c r="E8" s="18">
        <v>10112.94</v>
      </c>
      <c r="F8" s="18">
        <f>+E8-D8</f>
        <v>10112.94</v>
      </c>
      <c r="G8" s="18"/>
    </row>
    <row r="9" spans="1:7" x14ac:dyDescent="0.3">
      <c r="B9" s="25">
        <f>SUM(B4:B8)</f>
        <v>454013.83000000007</v>
      </c>
      <c r="C9" s="25" t="e">
        <f>SUM(C4:C8)</f>
        <v>#REF!</v>
      </c>
      <c r="D9" s="25" t="e">
        <f>SUM(D4:D8)</f>
        <v>#REF!</v>
      </c>
      <c r="E9" s="25">
        <f>SUM(E4:E8)</f>
        <v>145338.82</v>
      </c>
      <c r="F9" s="25" t="e">
        <f>SUM(F4:F8)</f>
        <v>#REF!</v>
      </c>
    </row>
    <row r="12" spans="1:7" x14ac:dyDescent="0.3">
      <c r="D12">
        <f>30338.82/3</f>
        <v>10112.94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 filterMode="1"/>
  <dimension ref="A2:AD2286"/>
  <sheetViews>
    <sheetView topLeftCell="G1" workbookViewId="0">
      <pane ySplit="5" topLeftCell="A6" activePane="bottomLeft" state="frozen"/>
      <selection activeCell="K1" sqref="K1"/>
      <selection pane="bottomLeft" activeCell="N26" sqref="N26"/>
    </sheetView>
  </sheetViews>
  <sheetFormatPr defaultColWidth="9.1796875" defaultRowHeight="12.5" x14ac:dyDescent="0.25"/>
  <cols>
    <col min="1" max="1" width="10" style="1" bestFit="1" customWidth="1"/>
    <col min="2" max="2" width="74.26953125" style="1" bestFit="1" customWidth="1"/>
    <col min="3" max="3" width="9.26953125" style="1" bestFit="1" customWidth="1"/>
    <col min="4" max="7" width="9.1796875" style="1"/>
    <col min="8" max="8" width="9.26953125" style="1" bestFit="1" customWidth="1"/>
    <col min="9" max="9" width="11.453125" style="1" bestFit="1" customWidth="1"/>
    <col min="10" max="10" width="11.81640625" style="1" bestFit="1" customWidth="1"/>
    <col min="11" max="11" width="14" style="1" bestFit="1" customWidth="1"/>
    <col min="12" max="12" width="12.7265625" style="1" bestFit="1" customWidth="1"/>
    <col min="13" max="13" width="14" style="1" bestFit="1" customWidth="1"/>
    <col min="14" max="15" width="11.26953125" style="1" bestFit="1" customWidth="1"/>
    <col min="16" max="16" width="12.81640625" style="1" bestFit="1" customWidth="1"/>
    <col min="17" max="17" width="11.26953125" style="1" bestFit="1" customWidth="1"/>
    <col min="18" max="19" width="12.81640625" style="1" bestFit="1" customWidth="1"/>
    <col min="20" max="21" width="14" style="1" bestFit="1" customWidth="1"/>
    <col min="22" max="22" width="11.26953125" style="1" bestFit="1" customWidth="1"/>
    <col min="23" max="23" width="12.81640625" style="1" bestFit="1" customWidth="1"/>
    <col min="24" max="24" width="11.26953125" style="1" bestFit="1" customWidth="1"/>
    <col min="25" max="26" width="12.81640625" style="1" bestFit="1" customWidth="1"/>
    <col min="27" max="27" width="14" style="1" bestFit="1" customWidth="1"/>
    <col min="28" max="29" width="11.26953125" style="1" bestFit="1" customWidth="1"/>
    <col min="30" max="30" width="11.81640625" style="1" bestFit="1" customWidth="1"/>
    <col min="31" max="16384" width="9.1796875" style="1"/>
  </cols>
  <sheetData>
    <row r="2" spans="1:30" ht="13" x14ac:dyDescent="0.3">
      <c r="M2" s="21">
        <f>SUBTOTAL(9,M6:M2286)</f>
        <v>2997350.0099999947</v>
      </c>
      <c r="N2" s="21">
        <f t="shared" ref="N2:AD2" si="0">SUBTOTAL(9,N6:N2286)</f>
        <v>0</v>
      </c>
      <c r="O2" s="21">
        <f t="shared" si="0"/>
        <v>45155.530000000093</v>
      </c>
      <c r="P2" s="21">
        <f t="shared" si="0"/>
        <v>449307.56999999972</v>
      </c>
      <c r="Q2" s="21">
        <f t="shared" si="0"/>
        <v>42926.299999999981</v>
      </c>
      <c r="R2" s="21">
        <f t="shared" si="0"/>
        <v>471751.18999999994</v>
      </c>
      <c r="S2" s="21">
        <f t="shared" si="0"/>
        <v>2589610.5899999901</v>
      </c>
      <c r="T2" s="21">
        <f t="shared" si="0"/>
        <v>407739.41999999993</v>
      </c>
      <c r="U2" s="21">
        <f t="shared" si="0"/>
        <v>407739.41999999993</v>
      </c>
      <c r="V2" s="21">
        <f t="shared" si="0"/>
        <v>45155.530000000093</v>
      </c>
      <c r="W2" s="21">
        <f t="shared" si="0"/>
        <v>449307.56999999972</v>
      </c>
      <c r="X2" s="21">
        <f t="shared" si="0"/>
        <v>42926.299999999981</v>
      </c>
      <c r="Y2" s="21">
        <f t="shared" si="0"/>
        <v>471751.18999999994</v>
      </c>
      <c r="Z2" s="21">
        <f t="shared" si="0"/>
        <v>2589610.5899999901</v>
      </c>
      <c r="AA2" s="21">
        <f t="shared" si="0"/>
        <v>1356026.2400000026</v>
      </c>
      <c r="AB2" s="21">
        <f t="shared" si="0"/>
        <v>0</v>
      </c>
      <c r="AC2" s="21">
        <f t="shared" si="0"/>
        <v>0</v>
      </c>
      <c r="AD2" s="21">
        <f t="shared" si="0"/>
        <v>0</v>
      </c>
    </row>
    <row r="3" spans="1:30" ht="13" x14ac:dyDescent="0.3"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</row>
    <row r="4" spans="1:30" x14ac:dyDescent="0.25">
      <c r="A4" s="1">
        <v>1</v>
      </c>
      <c r="B4" s="1">
        <v>2</v>
      </c>
      <c r="C4" s="1">
        <v>3</v>
      </c>
      <c r="D4" s="1">
        <v>4</v>
      </c>
      <c r="E4" s="1">
        <v>5</v>
      </c>
      <c r="F4" s="1">
        <v>6</v>
      </c>
      <c r="G4" s="1">
        <v>7</v>
      </c>
      <c r="H4" s="1">
        <v>8</v>
      </c>
      <c r="I4" s="1">
        <v>9</v>
      </c>
      <c r="J4" s="1">
        <v>10</v>
      </c>
      <c r="K4" s="1">
        <v>11</v>
      </c>
      <c r="L4" s="1">
        <v>12</v>
      </c>
      <c r="M4" s="1">
        <v>13</v>
      </c>
      <c r="N4" s="1">
        <v>14</v>
      </c>
      <c r="O4" s="1">
        <v>15</v>
      </c>
      <c r="P4" s="1">
        <v>16</v>
      </c>
      <c r="Q4" s="1">
        <v>17</v>
      </c>
      <c r="R4" s="1">
        <v>18</v>
      </c>
      <c r="S4" s="1">
        <v>19</v>
      </c>
      <c r="T4" s="1">
        <v>20</v>
      </c>
      <c r="U4" s="1">
        <v>21</v>
      </c>
      <c r="V4" s="1">
        <v>22</v>
      </c>
      <c r="W4" s="1">
        <v>23</v>
      </c>
      <c r="X4" s="1">
        <v>24</v>
      </c>
      <c r="Y4" s="1">
        <v>25</v>
      </c>
    </row>
    <row r="5" spans="1:30" x14ac:dyDescent="0.25">
      <c r="A5" s="19" t="s">
        <v>0</v>
      </c>
      <c r="B5" s="19" t="s">
        <v>1</v>
      </c>
      <c r="C5" s="19" t="s">
        <v>10878</v>
      </c>
      <c r="D5" s="19" t="s">
        <v>10879</v>
      </c>
      <c r="E5" s="19" t="s">
        <v>10880</v>
      </c>
      <c r="F5" s="19" t="s">
        <v>2</v>
      </c>
      <c r="G5" s="19" t="s">
        <v>10881</v>
      </c>
      <c r="H5" s="19" t="s">
        <v>10882</v>
      </c>
      <c r="I5" s="19" t="s">
        <v>10883</v>
      </c>
      <c r="J5" s="19" t="s">
        <v>10884</v>
      </c>
      <c r="K5" s="19" t="s">
        <v>10885</v>
      </c>
      <c r="L5" s="19" t="s">
        <v>10886</v>
      </c>
      <c r="M5" s="19" t="s">
        <v>10887</v>
      </c>
      <c r="N5" s="19" t="s">
        <v>10888</v>
      </c>
      <c r="O5" s="19" t="s">
        <v>10889</v>
      </c>
      <c r="P5" s="19" t="s">
        <v>10890</v>
      </c>
      <c r="Q5" s="19" t="s">
        <v>10891</v>
      </c>
      <c r="R5" s="19" t="s">
        <v>10892</v>
      </c>
      <c r="S5" s="19" t="s">
        <v>10893</v>
      </c>
      <c r="T5" s="19" t="s">
        <v>10894</v>
      </c>
      <c r="U5" s="19" t="s">
        <v>10895</v>
      </c>
      <c r="V5" s="19" t="s">
        <v>10896</v>
      </c>
      <c r="W5" s="19" t="s">
        <v>10897</v>
      </c>
      <c r="X5" s="19" t="s">
        <v>10898</v>
      </c>
      <c r="Y5" s="19" t="s">
        <v>10899</v>
      </c>
      <c r="Z5" s="19" t="s">
        <v>10900</v>
      </c>
      <c r="AA5" s="19" t="s">
        <v>10901</v>
      </c>
      <c r="AB5" s="19" t="s">
        <v>10902</v>
      </c>
      <c r="AC5" s="19" t="s">
        <v>10903</v>
      </c>
      <c r="AD5" s="19" t="s">
        <v>10904</v>
      </c>
    </row>
    <row r="6" spans="1:30" x14ac:dyDescent="0.25">
      <c r="A6" s="19" t="s">
        <v>3</v>
      </c>
      <c r="B6" s="19" t="s">
        <v>4</v>
      </c>
      <c r="C6" s="19" t="b">
        <v>1</v>
      </c>
      <c r="D6" s="19" t="s">
        <v>5</v>
      </c>
      <c r="E6" s="19" t="s">
        <v>10905</v>
      </c>
      <c r="F6" s="19"/>
      <c r="G6" s="19" t="s">
        <v>10906</v>
      </c>
      <c r="H6" s="19">
        <v>0</v>
      </c>
      <c r="I6" s="20">
        <v>43190</v>
      </c>
      <c r="J6" s="20">
        <v>42388</v>
      </c>
      <c r="K6" s="19"/>
      <c r="L6" s="20">
        <v>41904</v>
      </c>
      <c r="M6" s="19">
        <v>1005.48</v>
      </c>
      <c r="N6" s="19">
        <v>0</v>
      </c>
      <c r="O6" s="19">
        <v>16.760000000000002</v>
      </c>
      <c r="P6" s="19">
        <v>201.12</v>
      </c>
      <c r="Q6" s="19">
        <v>16.760000000000002</v>
      </c>
      <c r="R6" s="19">
        <v>201.12</v>
      </c>
      <c r="S6" s="19">
        <v>708.59</v>
      </c>
      <c r="T6" s="19">
        <v>296.89</v>
      </c>
      <c r="U6" s="19">
        <v>296.89</v>
      </c>
      <c r="V6" s="19">
        <v>16.760000000000002</v>
      </c>
      <c r="W6" s="19">
        <v>201.12</v>
      </c>
      <c r="X6" s="19">
        <v>16.760000000000002</v>
      </c>
      <c r="Y6" s="19">
        <v>201.12</v>
      </c>
      <c r="Z6" s="19">
        <v>708.59</v>
      </c>
      <c r="AA6" s="19">
        <v>615.33000000000004</v>
      </c>
      <c r="AB6" s="19">
        <v>0</v>
      </c>
      <c r="AC6" s="19">
        <v>0</v>
      </c>
      <c r="AD6" s="19">
        <v>0</v>
      </c>
    </row>
    <row r="7" spans="1:30" x14ac:dyDescent="0.25">
      <c r="A7" s="19" t="s">
        <v>6</v>
      </c>
      <c r="B7" s="19" t="s">
        <v>7</v>
      </c>
      <c r="C7" s="19" t="b">
        <v>1</v>
      </c>
      <c r="D7" s="19" t="s">
        <v>5</v>
      </c>
      <c r="E7" s="19" t="s">
        <v>10905</v>
      </c>
      <c r="F7" s="19"/>
      <c r="G7" s="19" t="s">
        <v>10906</v>
      </c>
      <c r="H7" s="19">
        <v>0</v>
      </c>
      <c r="I7" s="20">
        <v>43190</v>
      </c>
      <c r="J7" s="20">
        <v>42388</v>
      </c>
      <c r="K7" s="19"/>
      <c r="L7" s="20">
        <v>41904</v>
      </c>
      <c r="M7" s="19">
        <v>1005.48</v>
      </c>
      <c r="N7" s="19">
        <v>0</v>
      </c>
      <c r="O7" s="19">
        <v>16.760000000000002</v>
      </c>
      <c r="P7" s="19">
        <v>201.12</v>
      </c>
      <c r="Q7" s="19">
        <v>16.760000000000002</v>
      </c>
      <c r="R7" s="19">
        <v>201.12</v>
      </c>
      <c r="S7" s="19">
        <v>708.59</v>
      </c>
      <c r="T7" s="19">
        <v>296.89</v>
      </c>
      <c r="U7" s="19">
        <v>296.89</v>
      </c>
      <c r="V7" s="19">
        <v>16.760000000000002</v>
      </c>
      <c r="W7" s="19">
        <v>201.12</v>
      </c>
      <c r="X7" s="19">
        <v>16.760000000000002</v>
      </c>
      <c r="Y7" s="19">
        <v>201.12</v>
      </c>
      <c r="Z7" s="19">
        <v>708.59</v>
      </c>
      <c r="AA7" s="19">
        <v>615.33000000000004</v>
      </c>
      <c r="AB7" s="19">
        <v>0</v>
      </c>
      <c r="AC7" s="19">
        <v>0</v>
      </c>
      <c r="AD7" s="19">
        <v>0</v>
      </c>
    </row>
    <row r="8" spans="1:30" x14ac:dyDescent="0.25">
      <c r="A8" s="19" t="s">
        <v>8</v>
      </c>
      <c r="B8" s="19" t="s">
        <v>9</v>
      </c>
      <c r="C8" s="19" t="b">
        <v>1</v>
      </c>
      <c r="D8" s="19" t="s">
        <v>5</v>
      </c>
      <c r="E8" s="19" t="s">
        <v>10905</v>
      </c>
      <c r="F8" s="19"/>
      <c r="G8" s="19" t="s">
        <v>10906</v>
      </c>
      <c r="H8" s="19">
        <v>0</v>
      </c>
      <c r="I8" s="20">
        <v>43190</v>
      </c>
      <c r="J8" s="20">
        <v>42388</v>
      </c>
      <c r="K8" s="19"/>
      <c r="L8" s="20">
        <v>41904</v>
      </c>
      <c r="M8" s="19">
        <v>1005.48</v>
      </c>
      <c r="N8" s="19">
        <v>0</v>
      </c>
      <c r="O8" s="19">
        <v>16.760000000000002</v>
      </c>
      <c r="P8" s="19">
        <v>201.12</v>
      </c>
      <c r="Q8" s="19">
        <v>16.760000000000002</v>
      </c>
      <c r="R8" s="19">
        <v>201.12</v>
      </c>
      <c r="S8" s="19">
        <v>708.59</v>
      </c>
      <c r="T8" s="19">
        <v>296.89</v>
      </c>
      <c r="U8" s="19">
        <v>296.89</v>
      </c>
      <c r="V8" s="19">
        <v>16.760000000000002</v>
      </c>
      <c r="W8" s="19">
        <v>201.12</v>
      </c>
      <c r="X8" s="19">
        <v>16.760000000000002</v>
      </c>
      <c r="Y8" s="19">
        <v>201.12</v>
      </c>
      <c r="Z8" s="19">
        <v>708.59</v>
      </c>
      <c r="AA8" s="19">
        <v>615.33000000000004</v>
      </c>
      <c r="AB8" s="19">
        <v>0</v>
      </c>
      <c r="AC8" s="19">
        <v>0</v>
      </c>
      <c r="AD8" s="19">
        <v>0</v>
      </c>
    </row>
    <row r="9" spans="1:30" x14ac:dyDescent="0.25">
      <c r="A9" s="19" t="s">
        <v>10</v>
      </c>
      <c r="B9" s="19" t="s">
        <v>11</v>
      </c>
      <c r="C9" s="19" t="b">
        <v>1</v>
      </c>
      <c r="D9" s="19" t="s">
        <v>5</v>
      </c>
      <c r="E9" s="19" t="s">
        <v>10905</v>
      </c>
      <c r="F9" s="19"/>
      <c r="G9" s="19" t="s">
        <v>10906</v>
      </c>
      <c r="H9" s="19">
        <v>0</v>
      </c>
      <c r="I9" s="20">
        <v>43190</v>
      </c>
      <c r="J9" s="20">
        <v>42388</v>
      </c>
      <c r="K9" s="19"/>
      <c r="L9" s="20">
        <v>41904</v>
      </c>
      <c r="M9" s="19">
        <v>1005.48</v>
      </c>
      <c r="N9" s="19">
        <v>0</v>
      </c>
      <c r="O9" s="19">
        <v>16.760000000000002</v>
      </c>
      <c r="P9" s="19">
        <v>201.12</v>
      </c>
      <c r="Q9" s="19">
        <v>16.760000000000002</v>
      </c>
      <c r="R9" s="19">
        <v>201.12</v>
      </c>
      <c r="S9" s="19">
        <v>708.59</v>
      </c>
      <c r="T9" s="19">
        <v>296.89</v>
      </c>
      <c r="U9" s="19">
        <v>296.89</v>
      </c>
      <c r="V9" s="19">
        <v>16.760000000000002</v>
      </c>
      <c r="W9" s="19">
        <v>201.12</v>
      </c>
      <c r="X9" s="19">
        <v>16.760000000000002</v>
      </c>
      <c r="Y9" s="19">
        <v>201.12</v>
      </c>
      <c r="Z9" s="19">
        <v>708.59</v>
      </c>
      <c r="AA9" s="19">
        <v>615.33000000000004</v>
      </c>
      <c r="AB9" s="19">
        <v>0</v>
      </c>
      <c r="AC9" s="19">
        <v>0</v>
      </c>
      <c r="AD9" s="19">
        <v>0</v>
      </c>
    </row>
    <row r="10" spans="1:30" x14ac:dyDescent="0.25">
      <c r="A10" s="19" t="s">
        <v>12</v>
      </c>
      <c r="B10" s="19" t="s">
        <v>13</v>
      </c>
      <c r="C10" s="19" t="b">
        <v>1</v>
      </c>
      <c r="D10" s="19" t="s">
        <v>5</v>
      </c>
      <c r="E10" s="19" t="s">
        <v>10905</v>
      </c>
      <c r="F10" s="19"/>
      <c r="G10" s="19" t="s">
        <v>10906</v>
      </c>
      <c r="H10" s="19">
        <v>0</v>
      </c>
      <c r="I10" s="20">
        <v>43190</v>
      </c>
      <c r="J10" s="20">
        <v>42388</v>
      </c>
      <c r="K10" s="19"/>
      <c r="L10" s="20">
        <v>41904</v>
      </c>
      <c r="M10" s="19">
        <v>1005.48</v>
      </c>
      <c r="N10" s="19">
        <v>0</v>
      </c>
      <c r="O10" s="19">
        <v>16.760000000000002</v>
      </c>
      <c r="P10" s="19">
        <v>201.12</v>
      </c>
      <c r="Q10" s="19">
        <v>16.760000000000002</v>
      </c>
      <c r="R10" s="19">
        <v>201.12</v>
      </c>
      <c r="S10" s="19">
        <v>708.59</v>
      </c>
      <c r="T10" s="19">
        <v>296.89</v>
      </c>
      <c r="U10" s="19">
        <v>296.89</v>
      </c>
      <c r="V10" s="19">
        <v>16.760000000000002</v>
      </c>
      <c r="W10" s="19">
        <v>201.12</v>
      </c>
      <c r="X10" s="19">
        <v>16.760000000000002</v>
      </c>
      <c r="Y10" s="19">
        <v>201.12</v>
      </c>
      <c r="Z10" s="19">
        <v>708.59</v>
      </c>
      <c r="AA10" s="19">
        <v>615.33000000000004</v>
      </c>
      <c r="AB10" s="19">
        <v>0</v>
      </c>
      <c r="AC10" s="19">
        <v>0</v>
      </c>
      <c r="AD10" s="19">
        <v>0</v>
      </c>
    </row>
    <row r="11" spans="1:30" x14ac:dyDescent="0.25">
      <c r="A11" s="19" t="s">
        <v>14</v>
      </c>
      <c r="B11" s="19" t="s">
        <v>15</v>
      </c>
      <c r="C11" s="19" t="b">
        <v>1</v>
      </c>
      <c r="D11" s="19" t="s">
        <v>5</v>
      </c>
      <c r="E11" s="19" t="s">
        <v>10905</v>
      </c>
      <c r="F11" s="19"/>
      <c r="G11" s="19" t="s">
        <v>10906</v>
      </c>
      <c r="H11" s="19">
        <v>0</v>
      </c>
      <c r="I11" s="20">
        <v>43190</v>
      </c>
      <c r="J11" s="20">
        <v>42388</v>
      </c>
      <c r="K11" s="19"/>
      <c r="L11" s="20">
        <v>41904</v>
      </c>
      <c r="M11" s="19">
        <v>1005.48</v>
      </c>
      <c r="N11" s="19">
        <v>0</v>
      </c>
      <c r="O11" s="19">
        <v>16.760000000000002</v>
      </c>
      <c r="P11" s="19">
        <v>201.12</v>
      </c>
      <c r="Q11" s="19">
        <v>16.760000000000002</v>
      </c>
      <c r="R11" s="19">
        <v>201.12</v>
      </c>
      <c r="S11" s="19">
        <v>708.59</v>
      </c>
      <c r="T11" s="19">
        <v>296.89</v>
      </c>
      <c r="U11" s="19">
        <v>296.89</v>
      </c>
      <c r="V11" s="19">
        <v>16.760000000000002</v>
      </c>
      <c r="W11" s="19">
        <v>201.12</v>
      </c>
      <c r="X11" s="19">
        <v>16.760000000000002</v>
      </c>
      <c r="Y11" s="19">
        <v>201.12</v>
      </c>
      <c r="Z11" s="19">
        <v>708.59</v>
      </c>
      <c r="AA11" s="19">
        <v>615.33000000000004</v>
      </c>
      <c r="AB11" s="19">
        <v>0</v>
      </c>
      <c r="AC11" s="19">
        <v>0</v>
      </c>
      <c r="AD11" s="19">
        <v>0</v>
      </c>
    </row>
    <row r="12" spans="1:30" x14ac:dyDescent="0.25">
      <c r="A12" s="19" t="s">
        <v>16</v>
      </c>
      <c r="B12" s="19" t="s">
        <v>17</v>
      </c>
      <c r="C12" s="19" t="b">
        <v>1</v>
      </c>
      <c r="D12" s="19" t="s">
        <v>5</v>
      </c>
      <c r="E12" s="19" t="s">
        <v>10905</v>
      </c>
      <c r="F12" s="19"/>
      <c r="G12" s="19" t="s">
        <v>10906</v>
      </c>
      <c r="H12" s="19">
        <v>0</v>
      </c>
      <c r="I12" s="20">
        <v>43190</v>
      </c>
      <c r="J12" s="20">
        <v>42388</v>
      </c>
      <c r="K12" s="19"/>
      <c r="L12" s="20">
        <v>41904</v>
      </c>
      <c r="M12" s="19">
        <v>1005.48</v>
      </c>
      <c r="N12" s="19">
        <v>0</v>
      </c>
      <c r="O12" s="19">
        <v>16.760000000000002</v>
      </c>
      <c r="P12" s="19">
        <v>201.12</v>
      </c>
      <c r="Q12" s="19">
        <v>16.760000000000002</v>
      </c>
      <c r="R12" s="19">
        <v>201.12</v>
      </c>
      <c r="S12" s="19">
        <v>708.59</v>
      </c>
      <c r="T12" s="19">
        <v>296.89</v>
      </c>
      <c r="U12" s="19">
        <v>296.89</v>
      </c>
      <c r="V12" s="19">
        <v>16.760000000000002</v>
      </c>
      <c r="W12" s="19">
        <v>201.12</v>
      </c>
      <c r="X12" s="19">
        <v>16.760000000000002</v>
      </c>
      <c r="Y12" s="19">
        <v>201.12</v>
      </c>
      <c r="Z12" s="19">
        <v>708.59</v>
      </c>
      <c r="AA12" s="19">
        <v>615.33000000000004</v>
      </c>
      <c r="AB12" s="19">
        <v>0</v>
      </c>
      <c r="AC12" s="19">
        <v>0</v>
      </c>
      <c r="AD12" s="19">
        <v>0</v>
      </c>
    </row>
    <row r="13" spans="1:30" x14ac:dyDescent="0.25">
      <c r="A13" s="19" t="s">
        <v>18</v>
      </c>
      <c r="B13" s="19" t="s">
        <v>19</v>
      </c>
      <c r="C13" s="19" t="b">
        <v>1</v>
      </c>
      <c r="D13" s="19" t="s">
        <v>5</v>
      </c>
      <c r="E13" s="19" t="s">
        <v>10905</v>
      </c>
      <c r="F13" s="19"/>
      <c r="G13" s="19" t="s">
        <v>10906</v>
      </c>
      <c r="H13" s="19">
        <v>0</v>
      </c>
      <c r="I13" s="20">
        <v>43190</v>
      </c>
      <c r="J13" s="20">
        <v>42388</v>
      </c>
      <c r="K13" s="19"/>
      <c r="L13" s="20">
        <v>41904</v>
      </c>
      <c r="M13" s="19">
        <v>2487.48</v>
      </c>
      <c r="N13" s="19">
        <v>0</v>
      </c>
      <c r="O13" s="19">
        <v>41.46</v>
      </c>
      <c r="P13" s="19">
        <v>497.52</v>
      </c>
      <c r="Q13" s="19">
        <v>41.46</v>
      </c>
      <c r="R13" s="19">
        <v>497.52</v>
      </c>
      <c r="S13" s="19">
        <v>1752.89</v>
      </c>
      <c r="T13" s="19">
        <v>734.59</v>
      </c>
      <c r="U13" s="19">
        <v>734.59</v>
      </c>
      <c r="V13" s="19">
        <v>41.46</v>
      </c>
      <c r="W13" s="19">
        <v>497.52</v>
      </c>
      <c r="X13" s="19">
        <v>41.46</v>
      </c>
      <c r="Y13" s="19">
        <v>497.52</v>
      </c>
      <c r="Z13" s="19">
        <v>1752.89</v>
      </c>
      <c r="AA13" s="19">
        <v>1522.33</v>
      </c>
      <c r="AB13" s="19">
        <v>0</v>
      </c>
      <c r="AC13" s="19">
        <v>0</v>
      </c>
      <c r="AD13" s="19">
        <v>0</v>
      </c>
    </row>
    <row r="14" spans="1:30" x14ac:dyDescent="0.25">
      <c r="A14" s="19" t="s">
        <v>20</v>
      </c>
      <c r="B14" s="19" t="s">
        <v>21</v>
      </c>
      <c r="C14" s="19" t="b">
        <v>1</v>
      </c>
      <c r="D14" s="19" t="s">
        <v>5</v>
      </c>
      <c r="E14" s="19" t="s">
        <v>10905</v>
      </c>
      <c r="F14" s="19"/>
      <c r="G14" s="19" t="s">
        <v>10906</v>
      </c>
      <c r="H14" s="19">
        <v>0</v>
      </c>
      <c r="I14" s="20">
        <v>43190</v>
      </c>
      <c r="J14" s="20">
        <v>42388</v>
      </c>
      <c r="K14" s="19"/>
      <c r="L14" s="20">
        <v>41904</v>
      </c>
      <c r="M14" s="19">
        <v>1005.48</v>
      </c>
      <c r="N14" s="19">
        <v>0</v>
      </c>
      <c r="O14" s="19">
        <v>16.760000000000002</v>
      </c>
      <c r="P14" s="19">
        <v>201.12</v>
      </c>
      <c r="Q14" s="19">
        <v>16.760000000000002</v>
      </c>
      <c r="R14" s="19">
        <v>201.12</v>
      </c>
      <c r="S14" s="19">
        <v>708.59</v>
      </c>
      <c r="T14" s="19">
        <v>296.89</v>
      </c>
      <c r="U14" s="19">
        <v>296.89</v>
      </c>
      <c r="V14" s="19">
        <v>16.760000000000002</v>
      </c>
      <c r="W14" s="19">
        <v>201.12</v>
      </c>
      <c r="X14" s="19">
        <v>16.760000000000002</v>
      </c>
      <c r="Y14" s="19">
        <v>201.12</v>
      </c>
      <c r="Z14" s="19">
        <v>708.59</v>
      </c>
      <c r="AA14" s="19">
        <v>615.33000000000004</v>
      </c>
      <c r="AB14" s="19">
        <v>0</v>
      </c>
      <c r="AC14" s="19">
        <v>0</v>
      </c>
      <c r="AD14" s="19">
        <v>0</v>
      </c>
    </row>
    <row r="15" spans="1:30" x14ac:dyDescent="0.25">
      <c r="A15" s="19" t="s">
        <v>22</v>
      </c>
      <c r="B15" s="19" t="s">
        <v>23</v>
      </c>
      <c r="C15" s="19" t="b">
        <v>1</v>
      </c>
      <c r="D15" s="19" t="s">
        <v>5</v>
      </c>
      <c r="E15" s="19" t="s">
        <v>10905</v>
      </c>
      <c r="F15" s="19"/>
      <c r="G15" s="19" t="s">
        <v>10906</v>
      </c>
      <c r="H15" s="19">
        <v>0</v>
      </c>
      <c r="I15" s="20">
        <v>43190</v>
      </c>
      <c r="J15" s="20">
        <v>42388</v>
      </c>
      <c r="K15" s="19"/>
      <c r="L15" s="20">
        <v>41904</v>
      </c>
      <c r="M15" s="19">
        <v>1005.48</v>
      </c>
      <c r="N15" s="19">
        <v>0</v>
      </c>
      <c r="O15" s="19">
        <v>16.760000000000002</v>
      </c>
      <c r="P15" s="19">
        <v>201.12</v>
      </c>
      <c r="Q15" s="19">
        <v>16.760000000000002</v>
      </c>
      <c r="R15" s="19">
        <v>201.12</v>
      </c>
      <c r="S15" s="19">
        <v>708.59</v>
      </c>
      <c r="T15" s="19">
        <v>296.89</v>
      </c>
      <c r="U15" s="19">
        <v>296.89</v>
      </c>
      <c r="V15" s="19">
        <v>16.760000000000002</v>
      </c>
      <c r="W15" s="19">
        <v>201.12</v>
      </c>
      <c r="X15" s="19">
        <v>16.760000000000002</v>
      </c>
      <c r="Y15" s="19">
        <v>201.12</v>
      </c>
      <c r="Z15" s="19">
        <v>708.59</v>
      </c>
      <c r="AA15" s="19">
        <v>615.33000000000004</v>
      </c>
      <c r="AB15" s="19">
        <v>0</v>
      </c>
      <c r="AC15" s="19">
        <v>0</v>
      </c>
      <c r="AD15" s="19">
        <v>0</v>
      </c>
    </row>
    <row r="16" spans="1:30" x14ac:dyDescent="0.25">
      <c r="A16" s="19" t="s">
        <v>24</v>
      </c>
      <c r="B16" s="19" t="s">
        <v>25</v>
      </c>
      <c r="C16" s="19" t="b">
        <v>1</v>
      </c>
      <c r="D16" s="19" t="s">
        <v>5</v>
      </c>
      <c r="E16" s="19" t="s">
        <v>10905</v>
      </c>
      <c r="F16" s="19"/>
      <c r="G16" s="19" t="s">
        <v>10906</v>
      </c>
      <c r="H16" s="19">
        <v>0</v>
      </c>
      <c r="I16" s="20">
        <v>43190</v>
      </c>
      <c r="J16" s="20">
        <v>42388</v>
      </c>
      <c r="K16" s="19"/>
      <c r="L16" s="20">
        <v>41904</v>
      </c>
      <c r="M16" s="19">
        <v>2487.48</v>
      </c>
      <c r="N16" s="19">
        <v>0</v>
      </c>
      <c r="O16" s="19">
        <v>41.46</v>
      </c>
      <c r="P16" s="19">
        <v>497.52</v>
      </c>
      <c r="Q16" s="19">
        <v>41.46</v>
      </c>
      <c r="R16" s="19">
        <v>497.52</v>
      </c>
      <c r="S16" s="19">
        <v>1752.89</v>
      </c>
      <c r="T16" s="19">
        <v>734.59</v>
      </c>
      <c r="U16" s="19">
        <v>734.59</v>
      </c>
      <c r="V16" s="19">
        <v>41.46</v>
      </c>
      <c r="W16" s="19">
        <v>497.52</v>
      </c>
      <c r="X16" s="19">
        <v>41.46</v>
      </c>
      <c r="Y16" s="19">
        <v>497.52</v>
      </c>
      <c r="Z16" s="19">
        <v>1752.89</v>
      </c>
      <c r="AA16" s="19">
        <v>1522.33</v>
      </c>
      <c r="AB16" s="19">
        <v>0</v>
      </c>
      <c r="AC16" s="19">
        <v>0</v>
      </c>
      <c r="AD16" s="19">
        <v>0</v>
      </c>
    </row>
    <row r="17" spans="1:30" x14ac:dyDescent="0.25">
      <c r="A17" s="19" t="s">
        <v>26</v>
      </c>
      <c r="B17" s="19" t="s">
        <v>27</v>
      </c>
      <c r="C17" s="19" t="b">
        <v>1</v>
      </c>
      <c r="D17" s="19" t="s">
        <v>5</v>
      </c>
      <c r="E17" s="19" t="s">
        <v>10905</v>
      </c>
      <c r="F17" s="19"/>
      <c r="G17" s="19" t="s">
        <v>10906</v>
      </c>
      <c r="H17" s="19">
        <v>0</v>
      </c>
      <c r="I17" s="20">
        <v>43190</v>
      </c>
      <c r="J17" s="20">
        <v>42388</v>
      </c>
      <c r="K17" s="19"/>
      <c r="L17" s="20">
        <v>41904</v>
      </c>
      <c r="M17" s="19">
        <v>1005.48</v>
      </c>
      <c r="N17" s="19">
        <v>0</v>
      </c>
      <c r="O17" s="19">
        <v>16.760000000000002</v>
      </c>
      <c r="P17" s="19">
        <v>201.12</v>
      </c>
      <c r="Q17" s="19">
        <v>16.760000000000002</v>
      </c>
      <c r="R17" s="19">
        <v>201.12</v>
      </c>
      <c r="S17" s="19">
        <v>708.59</v>
      </c>
      <c r="T17" s="19">
        <v>296.89</v>
      </c>
      <c r="U17" s="19">
        <v>296.89</v>
      </c>
      <c r="V17" s="19">
        <v>16.760000000000002</v>
      </c>
      <c r="W17" s="19">
        <v>201.12</v>
      </c>
      <c r="X17" s="19">
        <v>16.760000000000002</v>
      </c>
      <c r="Y17" s="19">
        <v>201.12</v>
      </c>
      <c r="Z17" s="19">
        <v>708.59</v>
      </c>
      <c r="AA17" s="19">
        <v>615.33000000000004</v>
      </c>
      <c r="AB17" s="19">
        <v>0</v>
      </c>
      <c r="AC17" s="19">
        <v>0</v>
      </c>
      <c r="AD17" s="19">
        <v>0</v>
      </c>
    </row>
    <row r="18" spans="1:30" x14ac:dyDescent="0.25">
      <c r="A18" s="19" t="s">
        <v>28</v>
      </c>
      <c r="B18" s="19" t="s">
        <v>29</v>
      </c>
      <c r="C18" s="19" t="b">
        <v>1</v>
      </c>
      <c r="D18" s="19" t="s">
        <v>5</v>
      </c>
      <c r="E18" s="19" t="s">
        <v>10905</v>
      </c>
      <c r="F18" s="19"/>
      <c r="G18" s="19" t="s">
        <v>10906</v>
      </c>
      <c r="H18" s="19">
        <v>0</v>
      </c>
      <c r="I18" s="20">
        <v>43190</v>
      </c>
      <c r="J18" s="20">
        <v>42388</v>
      </c>
      <c r="K18" s="19"/>
      <c r="L18" s="20">
        <v>41904</v>
      </c>
      <c r="M18" s="19">
        <v>1005.48</v>
      </c>
      <c r="N18" s="19">
        <v>0</v>
      </c>
      <c r="O18" s="19">
        <v>16.760000000000002</v>
      </c>
      <c r="P18" s="19">
        <v>201.12</v>
      </c>
      <c r="Q18" s="19">
        <v>16.760000000000002</v>
      </c>
      <c r="R18" s="19">
        <v>201.12</v>
      </c>
      <c r="S18" s="19">
        <v>708.59</v>
      </c>
      <c r="T18" s="19">
        <v>296.89</v>
      </c>
      <c r="U18" s="19">
        <v>296.89</v>
      </c>
      <c r="V18" s="19">
        <v>16.760000000000002</v>
      </c>
      <c r="W18" s="19">
        <v>201.12</v>
      </c>
      <c r="X18" s="19">
        <v>16.760000000000002</v>
      </c>
      <c r="Y18" s="19">
        <v>201.12</v>
      </c>
      <c r="Z18" s="19">
        <v>708.59</v>
      </c>
      <c r="AA18" s="19">
        <v>615.33000000000004</v>
      </c>
      <c r="AB18" s="19">
        <v>0</v>
      </c>
      <c r="AC18" s="19">
        <v>0</v>
      </c>
      <c r="AD18" s="19">
        <v>0</v>
      </c>
    </row>
    <row r="19" spans="1:30" x14ac:dyDescent="0.25">
      <c r="A19" s="19" t="s">
        <v>30</v>
      </c>
      <c r="B19" s="19" t="s">
        <v>31</v>
      </c>
      <c r="C19" s="19" t="b">
        <v>1</v>
      </c>
      <c r="D19" s="19" t="s">
        <v>5</v>
      </c>
      <c r="E19" s="19" t="s">
        <v>10905</v>
      </c>
      <c r="F19" s="19"/>
      <c r="G19" s="19" t="s">
        <v>10906</v>
      </c>
      <c r="H19" s="19">
        <v>0</v>
      </c>
      <c r="I19" s="20">
        <v>43190</v>
      </c>
      <c r="J19" s="20">
        <v>42388</v>
      </c>
      <c r="K19" s="19"/>
      <c r="L19" s="20">
        <v>41904</v>
      </c>
      <c r="M19" s="19">
        <v>1005.48</v>
      </c>
      <c r="N19" s="19">
        <v>0</v>
      </c>
      <c r="O19" s="19">
        <v>16.760000000000002</v>
      </c>
      <c r="P19" s="19">
        <v>201.12</v>
      </c>
      <c r="Q19" s="19">
        <v>16.760000000000002</v>
      </c>
      <c r="R19" s="19">
        <v>201.12</v>
      </c>
      <c r="S19" s="19">
        <v>708.59</v>
      </c>
      <c r="T19" s="19">
        <v>296.89</v>
      </c>
      <c r="U19" s="19">
        <v>296.89</v>
      </c>
      <c r="V19" s="19">
        <v>16.760000000000002</v>
      </c>
      <c r="W19" s="19">
        <v>201.12</v>
      </c>
      <c r="X19" s="19">
        <v>16.760000000000002</v>
      </c>
      <c r="Y19" s="19">
        <v>201.12</v>
      </c>
      <c r="Z19" s="19">
        <v>708.59</v>
      </c>
      <c r="AA19" s="19">
        <v>615.33000000000004</v>
      </c>
      <c r="AB19" s="19">
        <v>0</v>
      </c>
      <c r="AC19" s="19">
        <v>0</v>
      </c>
      <c r="AD19" s="19">
        <v>0</v>
      </c>
    </row>
    <row r="20" spans="1:30" x14ac:dyDescent="0.25">
      <c r="A20" s="19" t="s">
        <v>32</v>
      </c>
      <c r="B20" s="19" t="s">
        <v>33</v>
      </c>
      <c r="C20" s="19" t="b">
        <v>1</v>
      </c>
      <c r="D20" s="19" t="s">
        <v>5</v>
      </c>
      <c r="E20" s="19" t="s">
        <v>10905</v>
      </c>
      <c r="F20" s="19"/>
      <c r="G20" s="19" t="s">
        <v>10906</v>
      </c>
      <c r="H20" s="19">
        <v>0</v>
      </c>
      <c r="I20" s="20">
        <v>43190</v>
      </c>
      <c r="J20" s="20">
        <v>42388</v>
      </c>
      <c r="K20" s="19"/>
      <c r="L20" s="20">
        <v>41904</v>
      </c>
      <c r="M20" s="19">
        <v>1005.48</v>
      </c>
      <c r="N20" s="19">
        <v>0</v>
      </c>
      <c r="O20" s="19">
        <v>16.760000000000002</v>
      </c>
      <c r="P20" s="19">
        <v>201.12</v>
      </c>
      <c r="Q20" s="19">
        <v>16.760000000000002</v>
      </c>
      <c r="R20" s="19">
        <v>201.12</v>
      </c>
      <c r="S20" s="19">
        <v>708.59</v>
      </c>
      <c r="T20" s="19">
        <v>296.89</v>
      </c>
      <c r="U20" s="19">
        <v>296.89</v>
      </c>
      <c r="V20" s="19">
        <v>16.760000000000002</v>
      </c>
      <c r="W20" s="19">
        <v>201.12</v>
      </c>
      <c r="X20" s="19">
        <v>16.760000000000002</v>
      </c>
      <c r="Y20" s="19">
        <v>201.12</v>
      </c>
      <c r="Z20" s="19">
        <v>708.59</v>
      </c>
      <c r="AA20" s="19">
        <v>615.33000000000004</v>
      </c>
      <c r="AB20" s="19">
        <v>0</v>
      </c>
      <c r="AC20" s="19">
        <v>0</v>
      </c>
      <c r="AD20" s="19">
        <v>0</v>
      </c>
    </row>
    <row r="21" spans="1:30" x14ac:dyDescent="0.25">
      <c r="A21" s="19" t="s">
        <v>34</v>
      </c>
      <c r="B21" s="19" t="s">
        <v>35</v>
      </c>
      <c r="C21" s="19" t="b">
        <v>1</v>
      </c>
      <c r="D21" s="19" t="s">
        <v>5</v>
      </c>
      <c r="E21" s="19" t="s">
        <v>10905</v>
      </c>
      <c r="F21" s="19"/>
      <c r="G21" s="19" t="s">
        <v>10906</v>
      </c>
      <c r="H21" s="19">
        <v>0</v>
      </c>
      <c r="I21" s="20">
        <v>43190</v>
      </c>
      <c r="J21" s="20">
        <v>42388</v>
      </c>
      <c r="K21" s="19"/>
      <c r="L21" s="20">
        <v>41904</v>
      </c>
      <c r="M21" s="19">
        <v>1005.48</v>
      </c>
      <c r="N21" s="19">
        <v>0</v>
      </c>
      <c r="O21" s="19">
        <v>16.760000000000002</v>
      </c>
      <c r="P21" s="19">
        <v>201.12</v>
      </c>
      <c r="Q21" s="19">
        <v>16.760000000000002</v>
      </c>
      <c r="R21" s="19">
        <v>201.12</v>
      </c>
      <c r="S21" s="19">
        <v>708.59</v>
      </c>
      <c r="T21" s="19">
        <v>296.89</v>
      </c>
      <c r="U21" s="19">
        <v>296.89</v>
      </c>
      <c r="V21" s="19">
        <v>16.760000000000002</v>
      </c>
      <c r="W21" s="19">
        <v>201.12</v>
      </c>
      <c r="X21" s="19">
        <v>16.760000000000002</v>
      </c>
      <c r="Y21" s="19">
        <v>201.12</v>
      </c>
      <c r="Z21" s="19">
        <v>708.59</v>
      </c>
      <c r="AA21" s="19">
        <v>615.33000000000004</v>
      </c>
      <c r="AB21" s="19">
        <v>0</v>
      </c>
      <c r="AC21" s="19">
        <v>0</v>
      </c>
      <c r="AD21" s="19">
        <v>0</v>
      </c>
    </row>
    <row r="22" spans="1:30" x14ac:dyDescent="0.25">
      <c r="A22" s="19" t="s">
        <v>36</v>
      </c>
      <c r="B22" s="19" t="s">
        <v>37</v>
      </c>
      <c r="C22" s="19" t="b">
        <v>1</v>
      </c>
      <c r="D22" s="19" t="s">
        <v>5</v>
      </c>
      <c r="E22" s="19" t="s">
        <v>10905</v>
      </c>
      <c r="F22" s="19"/>
      <c r="G22" s="19" t="s">
        <v>10906</v>
      </c>
      <c r="H22" s="19">
        <v>0</v>
      </c>
      <c r="I22" s="20">
        <v>43190</v>
      </c>
      <c r="J22" s="20">
        <v>42388</v>
      </c>
      <c r="K22" s="19"/>
      <c r="L22" s="20">
        <v>41904</v>
      </c>
      <c r="M22" s="19">
        <v>1005.48</v>
      </c>
      <c r="N22" s="19">
        <v>0</v>
      </c>
      <c r="O22" s="19">
        <v>16.760000000000002</v>
      </c>
      <c r="P22" s="19">
        <v>201.12</v>
      </c>
      <c r="Q22" s="19">
        <v>16.760000000000002</v>
      </c>
      <c r="R22" s="19">
        <v>201.12</v>
      </c>
      <c r="S22" s="19">
        <v>708.59</v>
      </c>
      <c r="T22" s="19">
        <v>296.89</v>
      </c>
      <c r="U22" s="19">
        <v>296.89</v>
      </c>
      <c r="V22" s="19">
        <v>16.760000000000002</v>
      </c>
      <c r="W22" s="19">
        <v>201.12</v>
      </c>
      <c r="X22" s="19">
        <v>16.760000000000002</v>
      </c>
      <c r="Y22" s="19">
        <v>201.12</v>
      </c>
      <c r="Z22" s="19">
        <v>708.59</v>
      </c>
      <c r="AA22" s="19">
        <v>615.33000000000004</v>
      </c>
      <c r="AB22" s="19">
        <v>0</v>
      </c>
      <c r="AC22" s="19">
        <v>0</v>
      </c>
      <c r="AD22" s="19">
        <v>0</v>
      </c>
    </row>
    <row r="23" spans="1:30" x14ac:dyDescent="0.25">
      <c r="A23" s="19" t="s">
        <v>38</v>
      </c>
      <c r="B23" s="19" t="s">
        <v>39</v>
      </c>
      <c r="C23" s="19" t="b">
        <v>1</v>
      </c>
      <c r="D23" s="19" t="s">
        <v>5</v>
      </c>
      <c r="E23" s="19" t="s">
        <v>10905</v>
      </c>
      <c r="F23" s="19"/>
      <c r="G23" s="19" t="s">
        <v>10906</v>
      </c>
      <c r="H23" s="19">
        <v>0</v>
      </c>
      <c r="I23" s="20">
        <v>43190</v>
      </c>
      <c r="J23" s="20">
        <v>42388</v>
      </c>
      <c r="K23" s="19"/>
      <c r="L23" s="20">
        <v>41904</v>
      </c>
      <c r="M23" s="19">
        <v>2487.48</v>
      </c>
      <c r="N23" s="19">
        <v>0</v>
      </c>
      <c r="O23" s="19">
        <v>41.46</v>
      </c>
      <c r="P23" s="19">
        <v>497.52</v>
      </c>
      <c r="Q23" s="19">
        <v>41.46</v>
      </c>
      <c r="R23" s="19">
        <v>497.52</v>
      </c>
      <c r="S23" s="19">
        <v>1752.89</v>
      </c>
      <c r="T23" s="19">
        <v>734.59</v>
      </c>
      <c r="U23" s="19">
        <v>734.59</v>
      </c>
      <c r="V23" s="19">
        <v>41.46</v>
      </c>
      <c r="W23" s="19">
        <v>497.52</v>
      </c>
      <c r="X23" s="19">
        <v>41.46</v>
      </c>
      <c r="Y23" s="19">
        <v>497.52</v>
      </c>
      <c r="Z23" s="19">
        <v>1752.89</v>
      </c>
      <c r="AA23" s="19">
        <v>1522.33</v>
      </c>
      <c r="AB23" s="19">
        <v>0</v>
      </c>
      <c r="AC23" s="19">
        <v>0</v>
      </c>
      <c r="AD23" s="19">
        <v>0</v>
      </c>
    </row>
    <row r="24" spans="1:30" x14ac:dyDescent="0.25">
      <c r="A24" s="19" t="s">
        <v>40</v>
      </c>
      <c r="B24" s="19" t="s">
        <v>41</v>
      </c>
      <c r="C24" s="19" t="b">
        <v>1</v>
      </c>
      <c r="D24" s="19" t="s">
        <v>5</v>
      </c>
      <c r="E24" s="19" t="s">
        <v>10905</v>
      </c>
      <c r="F24" s="19"/>
      <c r="G24" s="19" t="s">
        <v>10906</v>
      </c>
      <c r="H24" s="19">
        <v>0</v>
      </c>
      <c r="I24" s="20">
        <v>43190</v>
      </c>
      <c r="J24" s="20">
        <v>42388</v>
      </c>
      <c r="K24" s="19"/>
      <c r="L24" s="20">
        <v>41904</v>
      </c>
      <c r="M24" s="19">
        <v>1005.48</v>
      </c>
      <c r="N24" s="19">
        <v>0</v>
      </c>
      <c r="O24" s="19">
        <v>16.760000000000002</v>
      </c>
      <c r="P24" s="19">
        <v>201.12</v>
      </c>
      <c r="Q24" s="19">
        <v>16.760000000000002</v>
      </c>
      <c r="R24" s="19">
        <v>201.12</v>
      </c>
      <c r="S24" s="19">
        <v>708.59</v>
      </c>
      <c r="T24" s="19">
        <v>296.89</v>
      </c>
      <c r="U24" s="19">
        <v>296.89</v>
      </c>
      <c r="V24" s="19">
        <v>16.760000000000002</v>
      </c>
      <c r="W24" s="19">
        <v>201.12</v>
      </c>
      <c r="X24" s="19">
        <v>16.760000000000002</v>
      </c>
      <c r="Y24" s="19">
        <v>201.12</v>
      </c>
      <c r="Z24" s="19">
        <v>708.59</v>
      </c>
      <c r="AA24" s="19">
        <v>615.33000000000004</v>
      </c>
      <c r="AB24" s="19">
        <v>0</v>
      </c>
      <c r="AC24" s="19">
        <v>0</v>
      </c>
      <c r="AD24" s="19">
        <v>0</v>
      </c>
    </row>
    <row r="25" spans="1:30" hidden="1" x14ac:dyDescent="0.25">
      <c r="A25" s="19" t="s">
        <v>42</v>
      </c>
      <c r="B25" s="19" t="s">
        <v>43</v>
      </c>
      <c r="C25" s="19" t="b">
        <v>1</v>
      </c>
      <c r="D25" s="19" t="s">
        <v>5</v>
      </c>
      <c r="E25" s="19" t="s">
        <v>10905</v>
      </c>
      <c r="F25" s="19"/>
      <c r="G25" s="19" t="s">
        <v>10906</v>
      </c>
      <c r="H25" s="19">
        <v>10</v>
      </c>
      <c r="I25" s="20">
        <v>42825</v>
      </c>
      <c r="J25" s="20">
        <v>42388</v>
      </c>
      <c r="K25" s="20">
        <v>42825</v>
      </c>
      <c r="L25" s="20">
        <v>41904</v>
      </c>
      <c r="M25" s="19">
        <v>1005.48</v>
      </c>
      <c r="N25" s="19">
        <v>0</v>
      </c>
      <c r="O25" s="19">
        <v>16.760000000000002</v>
      </c>
      <c r="P25" s="19">
        <v>201.12</v>
      </c>
      <c r="Q25" s="19">
        <v>16.760000000000002</v>
      </c>
      <c r="R25" s="19">
        <v>201.12</v>
      </c>
      <c r="S25" s="19">
        <v>507.47</v>
      </c>
      <c r="T25" s="19">
        <v>498.01</v>
      </c>
      <c r="U25" s="19">
        <v>498.01</v>
      </c>
      <c r="V25" s="19">
        <v>16.760000000000002</v>
      </c>
      <c r="W25" s="19">
        <v>201.12</v>
      </c>
      <c r="X25" s="19">
        <v>16.760000000000002</v>
      </c>
      <c r="Y25" s="19">
        <v>201.12</v>
      </c>
      <c r="Z25" s="19">
        <v>507.47</v>
      </c>
      <c r="AA25" s="19">
        <v>615.33000000000004</v>
      </c>
      <c r="AB25" s="19">
        <v>498.01</v>
      </c>
      <c r="AC25" s="19">
        <v>0</v>
      </c>
      <c r="AD25" s="19">
        <v>-498.01</v>
      </c>
    </row>
    <row r="26" spans="1:30" x14ac:dyDescent="0.25">
      <c r="A26" s="19" t="s">
        <v>44</v>
      </c>
      <c r="B26" s="19" t="s">
        <v>45</v>
      </c>
      <c r="C26" s="19" t="b">
        <v>1</v>
      </c>
      <c r="D26" s="19" t="s">
        <v>5</v>
      </c>
      <c r="E26" s="19" t="s">
        <v>10905</v>
      </c>
      <c r="F26" s="19"/>
      <c r="G26" s="19" t="s">
        <v>10906</v>
      </c>
      <c r="H26" s="19">
        <v>0</v>
      </c>
      <c r="I26" s="20">
        <v>43190</v>
      </c>
      <c r="J26" s="20">
        <v>42388</v>
      </c>
      <c r="K26" s="19"/>
      <c r="L26" s="20">
        <v>41904</v>
      </c>
      <c r="M26" s="19">
        <v>1005.48</v>
      </c>
      <c r="N26" s="19">
        <v>0</v>
      </c>
      <c r="O26" s="19">
        <v>16.760000000000002</v>
      </c>
      <c r="P26" s="19">
        <v>201.12</v>
      </c>
      <c r="Q26" s="19">
        <v>16.760000000000002</v>
      </c>
      <c r="R26" s="19">
        <v>201.12</v>
      </c>
      <c r="S26" s="19">
        <v>708.59</v>
      </c>
      <c r="T26" s="19">
        <v>296.89</v>
      </c>
      <c r="U26" s="19">
        <v>296.89</v>
      </c>
      <c r="V26" s="19">
        <v>16.760000000000002</v>
      </c>
      <c r="W26" s="19">
        <v>201.12</v>
      </c>
      <c r="X26" s="19">
        <v>16.760000000000002</v>
      </c>
      <c r="Y26" s="19">
        <v>201.12</v>
      </c>
      <c r="Z26" s="19">
        <v>708.59</v>
      </c>
      <c r="AA26" s="19">
        <v>615.33000000000004</v>
      </c>
      <c r="AB26" s="19">
        <v>0</v>
      </c>
      <c r="AC26" s="19">
        <v>0</v>
      </c>
      <c r="AD26" s="19">
        <v>0</v>
      </c>
    </row>
    <row r="27" spans="1:30" x14ac:dyDescent="0.25">
      <c r="A27" s="19" t="s">
        <v>46</v>
      </c>
      <c r="B27" s="19" t="s">
        <v>47</v>
      </c>
      <c r="C27" s="19" t="b">
        <v>1</v>
      </c>
      <c r="D27" s="19" t="s">
        <v>5</v>
      </c>
      <c r="E27" s="19" t="s">
        <v>10905</v>
      </c>
      <c r="F27" s="19"/>
      <c r="G27" s="19" t="s">
        <v>10906</v>
      </c>
      <c r="H27" s="19">
        <v>0</v>
      </c>
      <c r="I27" s="20">
        <v>43190</v>
      </c>
      <c r="J27" s="20">
        <v>42388</v>
      </c>
      <c r="K27" s="19"/>
      <c r="L27" s="20">
        <v>41904</v>
      </c>
      <c r="M27" s="19">
        <v>1005.48</v>
      </c>
      <c r="N27" s="19">
        <v>0</v>
      </c>
      <c r="O27" s="19">
        <v>16.760000000000002</v>
      </c>
      <c r="P27" s="19">
        <v>201.12</v>
      </c>
      <c r="Q27" s="19">
        <v>16.760000000000002</v>
      </c>
      <c r="R27" s="19">
        <v>201.12</v>
      </c>
      <c r="S27" s="19">
        <v>708.59</v>
      </c>
      <c r="T27" s="19">
        <v>296.89</v>
      </c>
      <c r="U27" s="19">
        <v>296.89</v>
      </c>
      <c r="V27" s="19">
        <v>16.760000000000002</v>
      </c>
      <c r="W27" s="19">
        <v>201.12</v>
      </c>
      <c r="X27" s="19">
        <v>16.760000000000002</v>
      </c>
      <c r="Y27" s="19">
        <v>201.12</v>
      </c>
      <c r="Z27" s="19">
        <v>708.59</v>
      </c>
      <c r="AA27" s="19">
        <v>615.33000000000004</v>
      </c>
      <c r="AB27" s="19">
        <v>0</v>
      </c>
      <c r="AC27" s="19">
        <v>0</v>
      </c>
      <c r="AD27" s="19">
        <v>0</v>
      </c>
    </row>
    <row r="28" spans="1:30" x14ac:dyDescent="0.25">
      <c r="A28" s="19" t="s">
        <v>48</v>
      </c>
      <c r="B28" s="19" t="s">
        <v>49</v>
      </c>
      <c r="C28" s="19" t="b">
        <v>1</v>
      </c>
      <c r="D28" s="19" t="s">
        <v>5</v>
      </c>
      <c r="E28" s="19" t="s">
        <v>10905</v>
      </c>
      <c r="F28" s="19"/>
      <c r="G28" s="19" t="s">
        <v>10906</v>
      </c>
      <c r="H28" s="19">
        <v>0</v>
      </c>
      <c r="I28" s="20">
        <v>43190</v>
      </c>
      <c r="J28" s="20">
        <v>42388</v>
      </c>
      <c r="K28" s="19"/>
      <c r="L28" s="20">
        <v>41904</v>
      </c>
      <c r="M28" s="19">
        <v>1005.48</v>
      </c>
      <c r="N28" s="19">
        <v>0</v>
      </c>
      <c r="O28" s="19">
        <v>16.760000000000002</v>
      </c>
      <c r="P28" s="19">
        <v>201.12</v>
      </c>
      <c r="Q28" s="19">
        <v>16.760000000000002</v>
      </c>
      <c r="R28" s="19">
        <v>201.12</v>
      </c>
      <c r="S28" s="19">
        <v>708.59</v>
      </c>
      <c r="T28" s="19">
        <v>296.89</v>
      </c>
      <c r="U28" s="19">
        <v>296.89</v>
      </c>
      <c r="V28" s="19">
        <v>16.760000000000002</v>
      </c>
      <c r="W28" s="19">
        <v>201.12</v>
      </c>
      <c r="X28" s="19">
        <v>16.760000000000002</v>
      </c>
      <c r="Y28" s="19">
        <v>201.12</v>
      </c>
      <c r="Z28" s="19">
        <v>708.59</v>
      </c>
      <c r="AA28" s="19">
        <v>615.33000000000004</v>
      </c>
      <c r="AB28" s="19">
        <v>0</v>
      </c>
      <c r="AC28" s="19">
        <v>0</v>
      </c>
      <c r="AD28" s="19">
        <v>0</v>
      </c>
    </row>
    <row r="29" spans="1:30" x14ac:dyDescent="0.25">
      <c r="A29" s="19" t="s">
        <v>50</v>
      </c>
      <c r="B29" s="19" t="s">
        <v>51</v>
      </c>
      <c r="C29" s="19" t="b">
        <v>1</v>
      </c>
      <c r="D29" s="19" t="s">
        <v>5</v>
      </c>
      <c r="E29" s="19" t="s">
        <v>10905</v>
      </c>
      <c r="F29" s="19"/>
      <c r="G29" s="19" t="s">
        <v>10906</v>
      </c>
      <c r="H29" s="19">
        <v>0</v>
      </c>
      <c r="I29" s="20">
        <v>43190</v>
      </c>
      <c r="J29" s="20">
        <v>42388</v>
      </c>
      <c r="K29" s="19"/>
      <c r="L29" s="20">
        <v>41904</v>
      </c>
      <c r="M29" s="19">
        <v>1005.48</v>
      </c>
      <c r="N29" s="19">
        <v>0</v>
      </c>
      <c r="O29" s="19">
        <v>16.760000000000002</v>
      </c>
      <c r="P29" s="19">
        <v>201.12</v>
      </c>
      <c r="Q29" s="19">
        <v>16.760000000000002</v>
      </c>
      <c r="R29" s="19">
        <v>201.12</v>
      </c>
      <c r="S29" s="19">
        <v>708.59</v>
      </c>
      <c r="T29" s="19">
        <v>296.89</v>
      </c>
      <c r="U29" s="19">
        <v>296.89</v>
      </c>
      <c r="V29" s="19">
        <v>16.760000000000002</v>
      </c>
      <c r="W29" s="19">
        <v>201.12</v>
      </c>
      <c r="X29" s="19">
        <v>16.760000000000002</v>
      </c>
      <c r="Y29" s="19">
        <v>201.12</v>
      </c>
      <c r="Z29" s="19">
        <v>708.59</v>
      </c>
      <c r="AA29" s="19">
        <v>615.33000000000004</v>
      </c>
      <c r="AB29" s="19">
        <v>0</v>
      </c>
      <c r="AC29" s="19">
        <v>0</v>
      </c>
      <c r="AD29" s="19">
        <v>0</v>
      </c>
    </row>
    <row r="30" spans="1:30" x14ac:dyDescent="0.25">
      <c r="A30" s="19" t="s">
        <v>52</v>
      </c>
      <c r="B30" s="19" t="s">
        <v>53</v>
      </c>
      <c r="C30" s="19" t="b">
        <v>1</v>
      </c>
      <c r="D30" s="19" t="s">
        <v>5</v>
      </c>
      <c r="E30" s="19" t="s">
        <v>10905</v>
      </c>
      <c r="F30" s="19"/>
      <c r="G30" s="19" t="s">
        <v>10906</v>
      </c>
      <c r="H30" s="19">
        <v>0</v>
      </c>
      <c r="I30" s="20">
        <v>43190</v>
      </c>
      <c r="J30" s="20">
        <v>42388</v>
      </c>
      <c r="K30" s="19"/>
      <c r="L30" s="20">
        <v>41904</v>
      </c>
      <c r="M30" s="19">
        <v>1704.3</v>
      </c>
      <c r="N30" s="19">
        <v>0</v>
      </c>
      <c r="O30" s="19">
        <v>28.41</v>
      </c>
      <c r="P30" s="19">
        <v>340.92</v>
      </c>
      <c r="Q30" s="19">
        <v>28.41</v>
      </c>
      <c r="R30" s="19">
        <v>340.92</v>
      </c>
      <c r="S30" s="19">
        <v>1201.1199999999999</v>
      </c>
      <c r="T30" s="19">
        <v>503.18</v>
      </c>
      <c r="U30" s="19">
        <v>503.18</v>
      </c>
      <c r="V30" s="19">
        <v>28.41</v>
      </c>
      <c r="W30" s="19">
        <v>340.92</v>
      </c>
      <c r="X30" s="19">
        <v>28.41</v>
      </c>
      <c r="Y30" s="19">
        <v>340.92</v>
      </c>
      <c r="Z30" s="19">
        <v>1201.1199999999999</v>
      </c>
      <c r="AA30" s="19">
        <v>1042.97</v>
      </c>
      <c r="AB30" s="19">
        <v>0</v>
      </c>
      <c r="AC30" s="19">
        <v>0</v>
      </c>
      <c r="AD30" s="19">
        <v>0</v>
      </c>
    </row>
    <row r="31" spans="1:30" x14ac:dyDescent="0.25">
      <c r="A31" s="19" t="s">
        <v>54</v>
      </c>
      <c r="B31" s="19" t="s">
        <v>55</v>
      </c>
      <c r="C31" s="19" t="b">
        <v>1</v>
      </c>
      <c r="D31" s="19" t="s">
        <v>5</v>
      </c>
      <c r="E31" s="19" t="s">
        <v>10905</v>
      </c>
      <c r="F31" s="19"/>
      <c r="G31" s="19" t="s">
        <v>10906</v>
      </c>
      <c r="H31" s="19">
        <v>0</v>
      </c>
      <c r="I31" s="20">
        <v>43190</v>
      </c>
      <c r="J31" s="20">
        <v>42388</v>
      </c>
      <c r="K31" s="19"/>
      <c r="L31" s="20">
        <v>41904</v>
      </c>
      <c r="M31" s="19">
        <v>1005.48</v>
      </c>
      <c r="N31" s="19">
        <v>0</v>
      </c>
      <c r="O31" s="19">
        <v>16.760000000000002</v>
      </c>
      <c r="P31" s="19">
        <v>201.12</v>
      </c>
      <c r="Q31" s="19">
        <v>16.760000000000002</v>
      </c>
      <c r="R31" s="19">
        <v>201.12</v>
      </c>
      <c r="S31" s="19">
        <v>708.59</v>
      </c>
      <c r="T31" s="19">
        <v>296.89</v>
      </c>
      <c r="U31" s="19">
        <v>296.89</v>
      </c>
      <c r="V31" s="19">
        <v>16.760000000000002</v>
      </c>
      <c r="W31" s="19">
        <v>201.12</v>
      </c>
      <c r="X31" s="19">
        <v>16.760000000000002</v>
      </c>
      <c r="Y31" s="19">
        <v>201.12</v>
      </c>
      <c r="Z31" s="19">
        <v>708.59</v>
      </c>
      <c r="AA31" s="19">
        <v>615.33000000000004</v>
      </c>
      <c r="AB31" s="19">
        <v>0</v>
      </c>
      <c r="AC31" s="19">
        <v>0</v>
      </c>
      <c r="AD31" s="19">
        <v>0</v>
      </c>
    </row>
    <row r="32" spans="1:30" x14ac:dyDescent="0.25">
      <c r="A32" s="19" t="s">
        <v>56</v>
      </c>
      <c r="B32" s="19" t="s">
        <v>57</v>
      </c>
      <c r="C32" s="19" t="b">
        <v>1</v>
      </c>
      <c r="D32" s="19" t="s">
        <v>5</v>
      </c>
      <c r="E32" s="19" t="s">
        <v>10905</v>
      </c>
      <c r="F32" s="19"/>
      <c r="G32" s="19" t="s">
        <v>10906</v>
      </c>
      <c r="H32" s="19">
        <v>0</v>
      </c>
      <c r="I32" s="20">
        <v>43190</v>
      </c>
      <c r="J32" s="20">
        <v>42388</v>
      </c>
      <c r="K32" s="19"/>
      <c r="L32" s="20">
        <v>41904</v>
      </c>
      <c r="M32" s="19">
        <v>1005.48</v>
      </c>
      <c r="N32" s="19">
        <v>0</v>
      </c>
      <c r="O32" s="19">
        <v>16.760000000000002</v>
      </c>
      <c r="P32" s="19">
        <v>201.12</v>
      </c>
      <c r="Q32" s="19">
        <v>16.760000000000002</v>
      </c>
      <c r="R32" s="19">
        <v>201.12</v>
      </c>
      <c r="S32" s="19">
        <v>708.59</v>
      </c>
      <c r="T32" s="19">
        <v>296.89</v>
      </c>
      <c r="U32" s="19">
        <v>296.89</v>
      </c>
      <c r="V32" s="19">
        <v>16.760000000000002</v>
      </c>
      <c r="W32" s="19">
        <v>201.12</v>
      </c>
      <c r="X32" s="19">
        <v>16.760000000000002</v>
      </c>
      <c r="Y32" s="19">
        <v>201.12</v>
      </c>
      <c r="Z32" s="19">
        <v>708.59</v>
      </c>
      <c r="AA32" s="19">
        <v>615.33000000000004</v>
      </c>
      <c r="AB32" s="19">
        <v>0</v>
      </c>
      <c r="AC32" s="19">
        <v>0</v>
      </c>
      <c r="AD32" s="19">
        <v>0</v>
      </c>
    </row>
    <row r="33" spans="1:30" x14ac:dyDescent="0.25">
      <c r="A33" s="19" t="s">
        <v>58</v>
      </c>
      <c r="B33" s="19" t="s">
        <v>59</v>
      </c>
      <c r="C33" s="19" t="b">
        <v>1</v>
      </c>
      <c r="D33" s="19" t="s">
        <v>5</v>
      </c>
      <c r="E33" s="19" t="s">
        <v>10905</v>
      </c>
      <c r="F33" s="19"/>
      <c r="G33" s="19" t="s">
        <v>10906</v>
      </c>
      <c r="H33" s="19">
        <v>0</v>
      </c>
      <c r="I33" s="20">
        <v>43190</v>
      </c>
      <c r="J33" s="20">
        <v>42388</v>
      </c>
      <c r="K33" s="19"/>
      <c r="L33" s="20">
        <v>41904</v>
      </c>
      <c r="M33" s="19">
        <v>1005.48</v>
      </c>
      <c r="N33" s="19">
        <v>0</v>
      </c>
      <c r="O33" s="19">
        <v>16.760000000000002</v>
      </c>
      <c r="P33" s="19">
        <v>201.12</v>
      </c>
      <c r="Q33" s="19">
        <v>16.760000000000002</v>
      </c>
      <c r="R33" s="19">
        <v>201.12</v>
      </c>
      <c r="S33" s="19">
        <v>708.59</v>
      </c>
      <c r="T33" s="19">
        <v>296.89</v>
      </c>
      <c r="U33" s="19">
        <v>296.89</v>
      </c>
      <c r="V33" s="19">
        <v>16.760000000000002</v>
      </c>
      <c r="W33" s="19">
        <v>201.12</v>
      </c>
      <c r="X33" s="19">
        <v>16.760000000000002</v>
      </c>
      <c r="Y33" s="19">
        <v>201.12</v>
      </c>
      <c r="Z33" s="19">
        <v>708.59</v>
      </c>
      <c r="AA33" s="19">
        <v>615.33000000000004</v>
      </c>
      <c r="AB33" s="19">
        <v>0</v>
      </c>
      <c r="AC33" s="19">
        <v>0</v>
      </c>
      <c r="AD33" s="19">
        <v>0</v>
      </c>
    </row>
    <row r="34" spans="1:30" x14ac:dyDescent="0.25">
      <c r="A34" s="19" t="s">
        <v>60</v>
      </c>
      <c r="B34" s="19" t="s">
        <v>61</v>
      </c>
      <c r="C34" s="19" t="b">
        <v>1</v>
      </c>
      <c r="D34" s="19" t="s">
        <v>5</v>
      </c>
      <c r="E34" s="19" t="s">
        <v>10905</v>
      </c>
      <c r="F34" s="19"/>
      <c r="G34" s="19" t="s">
        <v>10906</v>
      </c>
      <c r="H34" s="19">
        <v>0</v>
      </c>
      <c r="I34" s="20">
        <v>43190</v>
      </c>
      <c r="J34" s="20">
        <v>42388</v>
      </c>
      <c r="K34" s="19"/>
      <c r="L34" s="20">
        <v>41904</v>
      </c>
      <c r="M34" s="19">
        <v>1005.48</v>
      </c>
      <c r="N34" s="19">
        <v>0</v>
      </c>
      <c r="O34" s="19">
        <v>16.760000000000002</v>
      </c>
      <c r="P34" s="19">
        <v>201.12</v>
      </c>
      <c r="Q34" s="19">
        <v>16.760000000000002</v>
      </c>
      <c r="R34" s="19">
        <v>201.12</v>
      </c>
      <c r="S34" s="19">
        <v>708.59</v>
      </c>
      <c r="T34" s="19">
        <v>296.89</v>
      </c>
      <c r="U34" s="19">
        <v>296.89</v>
      </c>
      <c r="V34" s="19">
        <v>16.760000000000002</v>
      </c>
      <c r="W34" s="19">
        <v>201.12</v>
      </c>
      <c r="X34" s="19">
        <v>16.760000000000002</v>
      </c>
      <c r="Y34" s="19">
        <v>201.12</v>
      </c>
      <c r="Z34" s="19">
        <v>708.59</v>
      </c>
      <c r="AA34" s="19">
        <v>615.33000000000004</v>
      </c>
      <c r="AB34" s="19">
        <v>0</v>
      </c>
      <c r="AC34" s="19">
        <v>0</v>
      </c>
      <c r="AD34" s="19">
        <v>0</v>
      </c>
    </row>
    <row r="35" spans="1:30" x14ac:dyDescent="0.25">
      <c r="A35" s="19" t="s">
        <v>62</v>
      </c>
      <c r="B35" s="19" t="s">
        <v>63</v>
      </c>
      <c r="C35" s="19" t="b">
        <v>1</v>
      </c>
      <c r="D35" s="19" t="s">
        <v>5</v>
      </c>
      <c r="E35" s="19" t="s">
        <v>10905</v>
      </c>
      <c r="F35" s="19"/>
      <c r="G35" s="19" t="s">
        <v>10906</v>
      </c>
      <c r="H35" s="19">
        <v>0</v>
      </c>
      <c r="I35" s="20">
        <v>43190</v>
      </c>
      <c r="J35" s="20">
        <v>42388</v>
      </c>
      <c r="K35" s="19"/>
      <c r="L35" s="20">
        <v>41904</v>
      </c>
      <c r="M35" s="19">
        <v>1005.48</v>
      </c>
      <c r="N35" s="19">
        <v>0</v>
      </c>
      <c r="O35" s="19">
        <v>16.760000000000002</v>
      </c>
      <c r="P35" s="19">
        <v>201.12</v>
      </c>
      <c r="Q35" s="19">
        <v>16.760000000000002</v>
      </c>
      <c r="R35" s="19">
        <v>201.12</v>
      </c>
      <c r="S35" s="19">
        <v>708.59</v>
      </c>
      <c r="T35" s="19">
        <v>296.89</v>
      </c>
      <c r="U35" s="19">
        <v>296.89</v>
      </c>
      <c r="V35" s="19">
        <v>16.760000000000002</v>
      </c>
      <c r="W35" s="19">
        <v>201.12</v>
      </c>
      <c r="X35" s="19">
        <v>16.760000000000002</v>
      </c>
      <c r="Y35" s="19">
        <v>201.12</v>
      </c>
      <c r="Z35" s="19">
        <v>708.59</v>
      </c>
      <c r="AA35" s="19">
        <v>615.33000000000004</v>
      </c>
      <c r="AB35" s="19">
        <v>0</v>
      </c>
      <c r="AC35" s="19">
        <v>0</v>
      </c>
      <c r="AD35" s="19">
        <v>0</v>
      </c>
    </row>
    <row r="36" spans="1:30" x14ac:dyDescent="0.25">
      <c r="A36" s="19" t="s">
        <v>64</v>
      </c>
      <c r="B36" s="19" t="s">
        <v>65</v>
      </c>
      <c r="C36" s="19" t="b">
        <v>1</v>
      </c>
      <c r="D36" s="19" t="s">
        <v>5</v>
      </c>
      <c r="E36" s="19" t="s">
        <v>10905</v>
      </c>
      <c r="F36" s="19"/>
      <c r="G36" s="19" t="s">
        <v>10906</v>
      </c>
      <c r="H36" s="19">
        <v>0</v>
      </c>
      <c r="I36" s="20">
        <v>43190</v>
      </c>
      <c r="J36" s="20">
        <v>42388</v>
      </c>
      <c r="K36" s="19"/>
      <c r="L36" s="20">
        <v>41904</v>
      </c>
      <c r="M36" s="19">
        <v>1005.48</v>
      </c>
      <c r="N36" s="19">
        <v>0</v>
      </c>
      <c r="O36" s="19">
        <v>16.760000000000002</v>
      </c>
      <c r="P36" s="19">
        <v>201.12</v>
      </c>
      <c r="Q36" s="19">
        <v>16.760000000000002</v>
      </c>
      <c r="R36" s="19">
        <v>201.12</v>
      </c>
      <c r="S36" s="19">
        <v>708.59</v>
      </c>
      <c r="T36" s="19">
        <v>296.89</v>
      </c>
      <c r="U36" s="19">
        <v>296.89</v>
      </c>
      <c r="V36" s="19">
        <v>16.760000000000002</v>
      </c>
      <c r="W36" s="19">
        <v>201.12</v>
      </c>
      <c r="X36" s="19">
        <v>16.760000000000002</v>
      </c>
      <c r="Y36" s="19">
        <v>201.12</v>
      </c>
      <c r="Z36" s="19">
        <v>708.59</v>
      </c>
      <c r="AA36" s="19">
        <v>615.33000000000004</v>
      </c>
      <c r="AB36" s="19">
        <v>0</v>
      </c>
      <c r="AC36" s="19">
        <v>0</v>
      </c>
      <c r="AD36" s="19">
        <v>0</v>
      </c>
    </row>
    <row r="37" spans="1:30" x14ac:dyDescent="0.25">
      <c r="A37" s="19" t="s">
        <v>66</v>
      </c>
      <c r="B37" s="19" t="s">
        <v>67</v>
      </c>
      <c r="C37" s="19" t="b">
        <v>1</v>
      </c>
      <c r="D37" s="19" t="s">
        <v>5</v>
      </c>
      <c r="E37" s="19" t="s">
        <v>10905</v>
      </c>
      <c r="F37" s="19"/>
      <c r="G37" s="19" t="s">
        <v>10906</v>
      </c>
      <c r="H37" s="19">
        <v>0</v>
      </c>
      <c r="I37" s="20">
        <v>43190</v>
      </c>
      <c r="J37" s="20">
        <v>42388</v>
      </c>
      <c r="K37" s="19"/>
      <c r="L37" s="20">
        <v>41904</v>
      </c>
      <c r="M37" s="19">
        <v>1005.48</v>
      </c>
      <c r="N37" s="19">
        <v>0</v>
      </c>
      <c r="O37" s="19">
        <v>16.760000000000002</v>
      </c>
      <c r="P37" s="19">
        <v>201.12</v>
      </c>
      <c r="Q37" s="19">
        <v>16.760000000000002</v>
      </c>
      <c r="R37" s="19">
        <v>201.12</v>
      </c>
      <c r="S37" s="19">
        <v>708.59</v>
      </c>
      <c r="T37" s="19">
        <v>296.89</v>
      </c>
      <c r="U37" s="19">
        <v>296.89</v>
      </c>
      <c r="V37" s="19">
        <v>16.760000000000002</v>
      </c>
      <c r="W37" s="19">
        <v>201.12</v>
      </c>
      <c r="X37" s="19">
        <v>16.760000000000002</v>
      </c>
      <c r="Y37" s="19">
        <v>201.12</v>
      </c>
      <c r="Z37" s="19">
        <v>708.59</v>
      </c>
      <c r="AA37" s="19">
        <v>615.33000000000004</v>
      </c>
      <c r="AB37" s="19">
        <v>0</v>
      </c>
      <c r="AC37" s="19">
        <v>0</v>
      </c>
      <c r="AD37" s="19">
        <v>0</v>
      </c>
    </row>
    <row r="38" spans="1:30" x14ac:dyDescent="0.25">
      <c r="A38" s="19" t="s">
        <v>68</v>
      </c>
      <c r="B38" s="19" t="s">
        <v>69</v>
      </c>
      <c r="C38" s="19" t="b">
        <v>1</v>
      </c>
      <c r="D38" s="19" t="s">
        <v>5</v>
      </c>
      <c r="E38" s="19" t="s">
        <v>10905</v>
      </c>
      <c r="F38" s="19"/>
      <c r="G38" s="19" t="s">
        <v>10906</v>
      </c>
      <c r="H38" s="19">
        <v>0</v>
      </c>
      <c r="I38" s="20">
        <v>43190</v>
      </c>
      <c r="J38" s="20">
        <v>42388</v>
      </c>
      <c r="K38" s="19"/>
      <c r="L38" s="20">
        <v>41904</v>
      </c>
      <c r="M38" s="19">
        <v>1005.48</v>
      </c>
      <c r="N38" s="19">
        <v>0</v>
      </c>
      <c r="O38" s="19">
        <v>16.760000000000002</v>
      </c>
      <c r="P38" s="19">
        <v>201.12</v>
      </c>
      <c r="Q38" s="19">
        <v>16.760000000000002</v>
      </c>
      <c r="R38" s="19">
        <v>201.12</v>
      </c>
      <c r="S38" s="19">
        <v>708.59</v>
      </c>
      <c r="T38" s="19">
        <v>296.89</v>
      </c>
      <c r="U38" s="19">
        <v>296.89</v>
      </c>
      <c r="V38" s="19">
        <v>16.760000000000002</v>
      </c>
      <c r="W38" s="19">
        <v>201.12</v>
      </c>
      <c r="X38" s="19">
        <v>16.760000000000002</v>
      </c>
      <c r="Y38" s="19">
        <v>201.12</v>
      </c>
      <c r="Z38" s="19">
        <v>708.59</v>
      </c>
      <c r="AA38" s="19">
        <v>615.33000000000004</v>
      </c>
      <c r="AB38" s="19">
        <v>0</v>
      </c>
      <c r="AC38" s="19">
        <v>0</v>
      </c>
      <c r="AD38" s="19">
        <v>0</v>
      </c>
    </row>
    <row r="39" spans="1:30" x14ac:dyDescent="0.25">
      <c r="A39" s="19" t="s">
        <v>70</v>
      </c>
      <c r="B39" s="19" t="s">
        <v>71</v>
      </c>
      <c r="C39" s="19" t="b">
        <v>1</v>
      </c>
      <c r="D39" s="19" t="s">
        <v>5</v>
      </c>
      <c r="E39" s="19" t="s">
        <v>10905</v>
      </c>
      <c r="F39" s="19"/>
      <c r="G39" s="19" t="s">
        <v>10906</v>
      </c>
      <c r="H39" s="19">
        <v>0</v>
      </c>
      <c r="I39" s="20">
        <v>43190</v>
      </c>
      <c r="J39" s="20">
        <v>42388</v>
      </c>
      <c r="K39" s="19"/>
      <c r="L39" s="20">
        <v>41904</v>
      </c>
      <c r="M39" s="19">
        <v>1005.48</v>
      </c>
      <c r="N39" s="19">
        <v>0</v>
      </c>
      <c r="O39" s="19">
        <v>16.760000000000002</v>
      </c>
      <c r="P39" s="19">
        <v>201.12</v>
      </c>
      <c r="Q39" s="19">
        <v>16.760000000000002</v>
      </c>
      <c r="R39" s="19">
        <v>201.12</v>
      </c>
      <c r="S39" s="19">
        <v>708.59</v>
      </c>
      <c r="T39" s="19">
        <v>296.89</v>
      </c>
      <c r="U39" s="19">
        <v>296.89</v>
      </c>
      <c r="V39" s="19">
        <v>16.760000000000002</v>
      </c>
      <c r="W39" s="19">
        <v>201.12</v>
      </c>
      <c r="X39" s="19">
        <v>16.760000000000002</v>
      </c>
      <c r="Y39" s="19">
        <v>201.12</v>
      </c>
      <c r="Z39" s="19">
        <v>708.59</v>
      </c>
      <c r="AA39" s="19">
        <v>615.33000000000004</v>
      </c>
      <c r="AB39" s="19">
        <v>0</v>
      </c>
      <c r="AC39" s="19">
        <v>0</v>
      </c>
      <c r="AD39" s="19">
        <v>0</v>
      </c>
    </row>
    <row r="40" spans="1:30" hidden="1" x14ac:dyDescent="0.25">
      <c r="A40" s="19" t="s">
        <v>72</v>
      </c>
      <c r="B40" s="19" t="s">
        <v>73</v>
      </c>
      <c r="C40" s="19" t="b">
        <v>1</v>
      </c>
      <c r="D40" s="19" t="s">
        <v>5</v>
      </c>
      <c r="E40" s="19" t="s">
        <v>10905</v>
      </c>
      <c r="F40" s="19"/>
      <c r="G40" s="19" t="s">
        <v>10906</v>
      </c>
      <c r="H40" s="19">
        <v>10</v>
      </c>
      <c r="I40" s="20">
        <v>42825</v>
      </c>
      <c r="J40" s="20">
        <v>42388</v>
      </c>
      <c r="K40" s="20">
        <v>42825</v>
      </c>
      <c r="L40" s="20">
        <v>41904</v>
      </c>
      <c r="M40" s="19">
        <v>1005.48</v>
      </c>
      <c r="N40" s="19">
        <v>0</v>
      </c>
      <c r="O40" s="19">
        <v>16.760000000000002</v>
      </c>
      <c r="P40" s="19">
        <v>201.12</v>
      </c>
      <c r="Q40" s="19">
        <v>16.760000000000002</v>
      </c>
      <c r="R40" s="19">
        <v>201.12</v>
      </c>
      <c r="S40" s="19">
        <v>507.47</v>
      </c>
      <c r="T40" s="19">
        <v>498.01</v>
      </c>
      <c r="U40" s="19">
        <v>498.01</v>
      </c>
      <c r="V40" s="19">
        <v>16.760000000000002</v>
      </c>
      <c r="W40" s="19">
        <v>201.12</v>
      </c>
      <c r="X40" s="19">
        <v>16.760000000000002</v>
      </c>
      <c r="Y40" s="19">
        <v>201.12</v>
      </c>
      <c r="Z40" s="19">
        <v>507.47</v>
      </c>
      <c r="AA40" s="19">
        <v>615.33000000000004</v>
      </c>
      <c r="AB40" s="19">
        <v>498.01</v>
      </c>
      <c r="AC40" s="19">
        <v>0</v>
      </c>
      <c r="AD40" s="19">
        <v>-498.01</v>
      </c>
    </row>
    <row r="41" spans="1:30" x14ac:dyDescent="0.25">
      <c r="A41" s="19" t="s">
        <v>74</v>
      </c>
      <c r="B41" s="19" t="s">
        <v>75</v>
      </c>
      <c r="C41" s="19" t="b">
        <v>1</v>
      </c>
      <c r="D41" s="19" t="s">
        <v>5</v>
      </c>
      <c r="E41" s="19" t="s">
        <v>10905</v>
      </c>
      <c r="F41" s="19"/>
      <c r="G41" s="19" t="s">
        <v>10906</v>
      </c>
      <c r="H41" s="19">
        <v>0</v>
      </c>
      <c r="I41" s="20">
        <v>43190</v>
      </c>
      <c r="J41" s="20">
        <v>42388</v>
      </c>
      <c r="K41" s="19"/>
      <c r="L41" s="20">
        <v>41904</v>
      </c>
      <c r="M41" s="19">
        <v>1005.48</v>
      </c>
      <c r="N41" s="19">
        <v>0</v>
      </c>
      <c r="O41" s="19">
        <v>16.760000000000002</v>
      </c>
      <c r="P41" s="19">
        <v>201.12</v>
      </c>
      <c r="Q41" s="19">
        <v>16.760000000000002</v>
      </c>
      <c r="R41" s="19">
        <v>201.12</v>
      </c>
      <c r="S41" s="19">
        <v>708.59</v>
      </c>
      <c r="T41" s="19">
        <v>296.89</v>
      </c>
      <c r="U41" s="19">
        <v>296.89</v>
      </c>
      <c r="V41" s="19">
        <v>16.760000000000002</v>
      </c>
      <c r="W41" s="19">
        <v>201.12</v>
      </c>
      <c r="X41" s="19">
        <v>16.760000000000002</v>
      </c>
      <c r="Y41" s="19">
        <v>201.12</v>
      </c>
      <c r="Z41" s="19">
        <v>708.59</v>
      </c>
      <c r="AA41" s="19">
        <v>615.33000000000004</v>
      </c>
      <c r="AB41" s="19">
        <v>0</v>
      </c>
      <c r="AC41" s="19">
        <v>0</v>
      </c>
      <c r="AD41" s="19">
        <v>0</v>
      </c>
    </row>
    <row r="42" spans="1:30" x14ac:dyDescent="0.25">
      <c r="A42" s="19" t="s">
        <v>76</v>
      </c>
      <c r="B42" s="19" t="s">
        <v>77</v>
      </c>
      <c r="C42" s="19" t="b">
        <v>1</v>
      </c>
      <c r="D42" s="19" t="s">
        <v>5</v>
      </c>
      <c r="E42" s="19" t="s">
        <v>10905</v>
      </c>
      <c r="F42" s="19"/>
      <c r="G42" s="19" t="s">
        <v>10906</v>
      </c>
      <c r="H42" s="19">
        <v>0</v>
      </c>
      <c r="I42" s="20">
        <v>43190</v>
      </c>
      <c r="J42" s="20">
        <v>42388</v>
      </c>
      <c r="K42" s="19"/>
      <c r="L42" s="20">
        <v>41904</v>
      </c>
      <c r="M42" s="19">
        <v>1005.48</v>
      </c>
      <c r="N42" s="19">
        <v>0</v>
      </c>
      <c r="O42" s="19">
        <v>16.760000000000002</v>
      </c>
      <c r="P42" s="19">
        <v>201.12</v>
      </c>
      <c r="Q42" s="19">
        <v>16.760000000000002</v>
      </c>
      <c r="R42" s="19">
        <v>201.12</v>
      </c>
      <c r="S42" s="19">
        <v>708.59</v>
      </c>
      <c r="T42" s="19">
        <v>296.89</v>
      </c>
      <c r="U42" s="19">
        <v>296.89</v>
      </c>
      <c r="V42" s="19">
        <v>16.760000000000002</v>
      </c>
      <c r="W42" s="19">
        <v>201.12</v>
      </c>
      <c r="X42" s="19">
        <v>16.760000000000002</v>
      </c>
      <c r="Y42" s="19">
        <v>201.12</v>
      </c>
      <c r="Z42" s="19">
        <v>708.59</v>
      </c>
      <c r="AA42" s="19">
        <v>615.33000000000004</v>
      </c>
      <c r="AB42" s="19">
        <v>0</v>
      </c>
      <c r="AC42" s="19">
        <v>0</v>
      </c>
      <c r="AD42" s="19">
        <v>0</v>
      </c>
    </row>
    <row r="43" spans="1:30" x14ac:dyDescent="0.25">
      <c r="A43" s="19" t="s">
        <v>78</v>
      </c>
      <c r="B43" s="19" t="s">
        <v>79</v>
      </c>
      <c r="C43" s="19" t="b">
        <v>1</v>
      </c>
      <c r="D43" s="19" t="s">
        <v>5</v>
      </c>
      <c r="E43" s="19" t="s">
        <v>10905</v>
      </c>
      <c r="F43" s="19"/>
      <c r="G43" s="19" t="s">
        <v>10906</v>
      </c>
      <c r="H43" s="19">
        <v>0</v>
      </c>
      <c r="I43" s="20">
        <v>43190</v>
      </c>
      <c r="J43" s="20">
        <v>42388</v>
      </c>
      <c r="K43" s="19"/>
      <c r="L43" s="20">
        <v>41904</v>
      </c>
      <c r="M43" s="19">
        <v>1005.48</v>
      </c>
      <c r="N43" s="19">
        <v>0</v>
      </c>
      <c r="O43" s="19">
        <v>16.760000000000002</v>
      </c>
      <c r="P43" s="19">
        <v>201.12</v>
      </c>
      <c r="Q43" s="19">
        <v>16.760000000000002</v>
      </c>
      <c r="R43" s="19">
        <v>201.12</v>
      </c>
      <c r="S43" s="19">
        <v>708.59</v>
      </c>
      <c r="T43" s="19">
        <v>296.89</v>
      </c>
      <c r="U43" s="19">
        <v>296.89</v>
      </c>
      <c r="V43" s="19">
        <v>16.760000000000002</v>
      </c>
      <c r="W43" s="19">
        <v>201.12</v>
      </c>
      <c r="X43" s="19">
        <v>16.760000000000002</v>
      </c>
      <c r="Y43" s="19">
        <v>201.12</v>
      </c>
      <c r="Z43" s="19">
        <v>708.59</v>
      </c>
      <c r="AA43" s="19">
        <v>615.33000000000004</v>
      </c>
      <c r="AB43" s="19">
        <v>0</v>
      </c>
      <c r="AC43" s="19">
        <v>0</v>
      </c>
      <c r="AD43" s="19">
        <v>0</v>
      </c>
    </row>
    <row r="44" spans="1:30" x14ac:dyDescent="0.25">
      <c r="A44" s="19" t="s">
        <v>80</v>
      </c>
      <c r="B44" s="19" t="s">
        <v>81</v>
      </c>
      <c r="C44" s="19" t="b">
        <v>1</v>
      </c>
      <c r="D44" s="19" t="s">
        <v>5</v>
      </c>
      <c r="E44" s="19" t="s">
        <v>10905</v>
      </c>
      <c r="F44" s="19"/>
      <c r="G44" s="19" t="s">
        <v>10906</v>
      </c>
      <c r="H44" s="19">
        <v>0</v>
      </c>
      <c r="I44" s="20">
        <v>43190</v>
      </c>
      <c r="J44" s="20">
        <v>42388</v>
      </c>
      <c r="K44" s="19"/>
      <c r="L44" s="20">
        <v>41904</v>
      </c>
      <c r="M44" s="19">
        <v>1005.48</v>
      </c>
      <c r="N44" s="19">
        <v>0</v>
      </c>
      <c r="O44" s="19">
        <v>16.760000000000002</v>
      </c>
      <c r="P44" s="19">
        <v>201.12</v>
      </c>
      <c r="Q44" s="19">
        <v>16.760000000000002</v>
      </c>
      <c r="R44" s="19">
        <v>201.12</v>
      </c>
      <c r="S44" s="19">
        <v>708.59</v>
      </c>
      <c r="T44" s="19">
        <v>296.89</v>
      </c>
      <c r="U44" s="19">
        <v>296.89</v>
      </c>
      <c r="V44" s="19">
        <v>16.760000000000002</v>
      </c>
      <c r="W44" s="19">
        <v>201.12</v>
      </c>
      <c r="X44" s="19">
        <v>16.760000000000002</v>
      </c>
      <c r="Y44" s="19">
        <v>201.12</v>
      </c>
      <c r="Z44" s="19">
        <v>708.59</v>
      </c>
      <c r="AA44" s="19">
        <v>615.33000000000004</v>
      </c>
      <c r="AB44" s="19">
        <v>0</v>
      </c>
      <c r="AC44" s="19">
        <v>0</v>
      </c>
      <c r="AD44" s="19">
        <v>0</v>
      </c>
    </row>
    <row r="45" spans="1:30" x14ac:dyDescent="0.25">
      <c r="A45" s="19" t="s">
        <v>82</v>
      </c>
      <c r="B45" s="19" t="s">
        <v>83</v>
      </c>
      <c r="C45" s="19" t="b">
        <v>1</v>
      </c>
      <c r="D45" s="19" t="s">
        <v>5</v>
      </c>
      <c r="E45" s="19" t="s">
        <v>10905</v>
      </c>
      <c r="F45" s="19"/>
      <c r="G45" s="19" t="s">
        <v>10906</v>
      </c>
      <c r="H45" s="19">
        <v>0</v>
      </c>
      <c r="I45" s="20">
        <v>43190</v>
      </c>
      <c r="J45" s="20">
        <v>42388</v>
      </c>
      <c r="K45" s="19"/>
      <c r="L45" s="20">
        <v>41904</v>
      </c>
      <c r="M45" s="19">
        <v>1005.48</v>
      </c>
      <c r="N45" s="19">
        <v>0</v>
      </c>
      <c r="O45" s="19">
        <v>16.760000000000002</v>
      </c>
      <c r="P45" s="19">
        <v>201.12</v>
      </c>
      <c r="Q45" s="19">
        <v>16.760000000000002</v>
      </c>
      <c r="R45" s="19">
        <v>201.12</v>
      </c>
      <c r="S45" s="19">
        <v>708.59</v>
      </c>
      <c r="T45" s="19">
        <v>296.89</v>
      </c>
      <c r="U45" s="19">
        <v>296.89</v>
      </c>
      <c r="V45" s="19">
        <v>16.760000000000002</v>
      </c>
      <c r="W45" s="19">
        <v>201.12</v>
      </c>
      <c r="X45" s="19">
        <v>16.760000000000002</v>
      </c>
      <c r="Y45" s="19">
        <v>201.12</v>
      </c>
      <c r="Z45" s="19">
        <v>708.59</v>
      </c>
      <c r="AA45" s="19">
        <v>615.33000000000004</v>
      </c>
      <c r="AB45" s="19">
        <v>0</v>
      </c>
      <c r="AC45" s="19">
        <v>0</v>
      </c>
      <c r="AD45" s="19">
        <v>0</v>
      </c>
    </row>
    <row r="46" spans="1:30" x14ac:dyDescent="0.25">
      <c r="A46" s="19" t="s">
        <v>84</v>
      </c>
      <c r="B46" s="19" t="s">
        <v>85</v>
      </c>
      <c r="C46" s="19" t="b">
        <v>1</v>
      </c>
      <c r="D46" s="19" t="s">
        <v>5</v>
      </c>
      <c r="E46" s="19" t="s">
        <v>10905</v>
      </c>
      <c r="F46" s="19"/>
      <c r="G46" s="19" t="s">
        <v>10906</v>
      </c>
      <c r="H46" s="19">
        <v>0</v>
      </c>
      <c r="I46" s="20">
        <v>43190</v>
      </c>
      <c r="J46" s="20">
        <v>42388</v>
      </c>
      <c r="K46" s="19"/>
      <c r="L46" s="20">
        <v>41904</v>
      </c>
      <c r="M46" s="19">
        <v>1005.48</v>
      </c>
      <c r="N46" s="19">
        <v>0</v>
      </c>
      <c r="O46" s="19">
        <v>16.760000000000002</v>
      </c>
      <c r="P46" s="19">
        <v>201.12</v>
      </c>
      <c r="Q46" s="19">
        <v>16.760000000000002</v>
      </c>
      <c r="R46" s="19">
        <v>201.12</v>
      </c>
      <c r="S46" s="19">
        <v>708.59</v>
      </c>
      <c r="T46" s="19">
        <v>296.89</v>
      </c>
      <c r="U46" s="19">
        <v>296.89</v>
      </c>
      <c r="V46" s="19">
        <v>16.760000000000002</v>
      </c>
      <c r="W46" s="19">
        <v>201.12</v>
      </c>
      <c r="X46" s="19">
        <v>16.760000000000002</v>
      </c>
      <c r="Y46" s="19">
        <v>201.12</v>
      </c>
      <c r="Z46" s="19">
        <v>708.59</v>
      </c>
      <c r="AA46" s="19">
        <v>615.33000000000004</v>
      </c>
      <c r="AB46" s="19">
        <v>0</v>
      </c>
      <c r="AC46" s="19">
        <v>0</v>
      </c>
      <c r="AD46" s="19">
        <v>0</v>
      </c>
    </row>
    <row r="47" spans="1:30" x14ac:dyDescent="0.25">
      <c r="A47" s="19" t="s">
        <v>86</v>
      </c>
      <c r="B47" s="19" t="s">
        <v>87</v>
      </c>
      <c r="C47" s="19" t="b">
        <v>1</v>
      </c>
      <c r="D47" s="19" t="s">
        <v>5</v>
      </c>
      <c r="E47" s="19" t="s">
        <v>10905</v>
      </c>
      <c r="F47" s="19"/>
      <c r="G47" s="19" t="s">
        <v>10906</v>
      </c>
      <c r="H47" s="19">
        <v>0</v>
      </c>
      <c r="I47" s="20">
        <v>43190</v>
      </c>
      <c r="J47" s="20">
        <v>42388</v>
      </c>
      <c r="K47" s="19"/>
      <c r="L47" s="20">
        <v>41904</v>
      </c>
      <c r="M47" s="19">
        <v>2428.1999999999998</v>
      </c>
      <c r="N47" s="19">
        <v>0</v>
      </c>
      <c r="O47" s="19">
        <v>40.47</v>
      </c>
      <c r="P47" s="19">
        <v>485.64</v>
      </c>
      <c r="Q47" s="19">
        <v>40.47</v>
      </c>
      <c r="R47" s="19">
        <v>485.64</v>
      </c>
      <c r="S47" s="19">
        <v>1711.04</v>
      </c>
      <c r="T47" s="19">
        <v>717.16</v>
      </c>
      <c r="U47" s="19">
        <v>717.16</v>
      </c>
      <c r="V47" s="19">
        <v>40.47</v>
      </c>
      <c r="W47" s="19">
        <v>485.64</v>
      </c>
      <c r="X47" s="19">
        <v>40.47</v>
      </c>
      <c r="Y47" s="19">
        <v>485.64</v>
      </c>
      <c r="Z47" s="19">
        <v>1711.04</v>
      </c>
      <c r="AA47" s="19">
        <v>1486.09</v>
      </c>
      <c r="AB47" s="19">
        <v>0</v>
      </c>
      <c r="AC47" s="19">
        <v>0</v>
      </c>
      <c r="AD47" s="19">
        <v>0</v>
      </c>
    </row>
    <row r="48" spans="1:30" x14ac:dyDescent="0.25">
      <c r="A48" s="19" t="s">
        <v>88</v>
      </c>
      <c r="B48" s="19" t="s">
        <v>89</v>
      </c>
      <c r="C48" s="19" t="b">
        <v>1</v>
      </c>
      <c r="D48" s="19" t="s">
        <v>5</v>
      </c>
      <c r="E48" s="19" t="s">
        <v>10905</v>
      </c>
      <c r="F48" s="19"/>
      <c r="G48" s="19" t="s">
        <v>10906</v>
      </c>
      <c r="H48" s="19">
        <v>0</v>
      </c>
      <c r="I48" s="20">
        <v>43190</v>
      </c>
      <c r="J48" s="20">
        <v>42388</v>
      </c>
      <c r="K48" s="19"/>
      <c r="L48" s="20">
        <v>41904</v>
      </c>
      <c r="M48" s="19">
        <v>1484.28</v>
      </c>
      <c r="N48" s="19">
        <v>0</v>
      </c>
      <c r="O48" s="19">
        <v>24.74</v>
      </c>
      <c r="P48" s="19">
        <v>296.88</v>
      </c>
      <c r="Q48" s="19">
        <v>24.74</v>
      </c>
      <c r="R48" s="19">
        <v>296.88</v>
      </c>
      <c r="S48" s="19">
        <v>1045.98</v>
      </c>
      <c r="T48" s="19">
        <v>438.3</v>
      </c>
      <c r="U48" s="19">
        <v>438.3</v>
      </c>
      <c r="V48" s="19">
        <v>24.74</v>
      </c>
      <c r="W48" s="19">
        <v>296.88</v>
      </c>
      <c r="X48" s="19">
        <v>24.74</v>
      </c>
      <c r="Y48" s="19">
        <v>296.88</v>
      </c>
      <c r="Z48" s="19">
        <v>1045.98</v>
      </c>
      <c r="AA48" s="19">
        <v>908.36</v>
      </c>
      <c r="AB48" s="19">
        <v>0</v>
      </c>
      <c r="AC48" s="19">
        <v>0</v>
      </c>
      <c r="AD48" s="19">
        <v>0</v>
      </c>
    </row>
    <row r="49" spans="1:30" x14ac:dyDescent="0.25">
      <c r="A49" s="19" t="s">
        <v>90</v>
      </c>
      <c r="B49" s="19" t="s">
        <v>91</v>
      </c>
      <c r="C49" s="19" t="b">
        <v>1</v>
      </c>
      <c r="D49" s="19" t="s">
        <v>5</v>
      </c>
      <c r="E49" s="19" t="s">
        <v>10905</v>
      </c>
      <c r="F49" s="19"/>
      <c r="G49" s="19" t="s">
        <v>10906</v>
      </c>
      <c r="H49" s="19">
        <v>0</v>
      </c>
      <c r="I49" s="20">
        <v>43190</v>
      </c>
      <c r="J49" s="20">
        <v>42388</v>
      </c>
      <c r="K49" s="19"/>
      <c r="L49" s="20">
        <v>41904</v>
      </c>
      <c r="M49" s="19">
        <v>1005.48</v>
      </c>
      <c r="N49" s="19">
        <v>0</v>
      </c>
      <c r="O49" s="19">
        <v>16.760000000000002</v>
      </c>
      <c r="P49" s="19">
        <v>201.12</v>
      </c>
      <c r="Q49" s="19">
        <v>16.760000000000002</v>
      </c>
      <c r="R49" s="19">
        <v>201.12</v>
      </c>
      <c r="S49" s="19">
        <v>708.59</v>
      </c>
      <c r="T49" s="19">
        <v>296.89</v>
      </c>
      <c r="U49" s="19">
        <v>296.89</v>
      </c>
      <c r="V49" s="19">
        <v>16.760000000000002</v>
      </c>
      <c r="W49" s="19">
        <v>201.12</v>
      </c>
      <c r="X49" s="19">
        <v>16.760000000000002</v>
      </c>
      <c r="Y49" s="19">
        <v>201.12</v>
      </c>
      <c r="Z49" s="19">
        <v>708.59</v>
      </c>
      <c r="AA49" s="19">
        <v>615.33000000000004</v>
      </c>
      <c r="AB49" s="19">
        <v>0</v>
      </c>
      <c r="AC49" s="19">
        <v>0</v>
      </c>
      <c r="AD49" s="19">
        <v>0</v>
      </c>
    </row>
    <row r="50" spans="1:30" x14ac:dyDescent="0.25">
      <c r="A50" s="19" t="s">
        <v>92</v>
      </c>
      <c r="B50" s="19" t="s">
        <v>93</v>
      </c>
      <c r="C50" s="19" t="b">
        <v>1</v>
      </c>
      <c r="D50" s="19" t="s">
        <v>5</v>
      </c>
      <c r="E50" s="19" t="s">
        <v>10905</v>
      </c>
      <c r="F50" s="19"/>
      <c r="G50" s="19" t="s">
        <v>10906</v>
      </c>
      <c r="H50" s="19">
        <v>0</v>
      </c>
      <c r="I50" s="20">
        <v>43190</v>
      </c>
      <c r="J50" s="20">
        <v>42388</v>
      </c>
      <c r="K50" s="19"/>
      <c r="L50" s="20">
        <v>41904</v>
      </c>
      <c r="M50" s="19">
        <v>1005.48</v>
      </c>
      <c r="N50" s="19">
        <v>0</v>
      </c>
      <c r="O50" s="19">
        <v>16.760000000000002</v>
      </c>
      <c r="P50" s="19">
        <v>201.12</v>
      </c>
      <c r="Q50" s="19">
        <v>16.760000000000002</v>
      </c>
      <c r="R50" s="19">
        <v>201.12</v>
      </c>
      <c r="S50" s="19">
        <v>708.59</v>
      </c>
      <c r="T50" s="19">
        <v>296.89</v>
      </c>
      <c r="U50" s="19">
        <v>296.89</v>
      </c>
      <c r="V50" s="19">
        <v>16.760000000000002</v>
      </c>
      <c r="W50" s="19">
        <v>201.12</v>
      </c>
      <c r="X50" s="19">
        <v>16.760000000000002</v>
      </c>
      <c r="Y50" s="19">
        <v>201.12</v>
      </c>
      <c r="Z50" s="19">
        <v>708.59</v>
      </c>
      <c r="AA50" s="19">
        <v>615.33000000000004</v>
      </c>
      <c r="AB50" s="19">
        <v>0</v>
      </c>
      <c r="AC50" s="19">
        <v>0</v>
      </c>
      <c r="AD50" s="19">
        <v>0</v>
      </c>
    </row>
    <row r="51" spans="1:30" x14ac:dyDescent="0.25">
      <c r="A51" s="19" t="s">
        <v>94</v>
      </c>
      <c r="B51" s="19" t="s">
        <v>95</v>
      </c>
      <c r="C51" s="19" t="b">
        <v>1</v>
      </c>
      <c r="D51" s="19" t="s">
        <v>5</v>
      </c>
      <c r="E51" s="19" t="s">
        <v>10905</v>
      </c>
      <c r="F51" s="19"/>
      <c r="G51" s="19" t="s">
        <v>10906</v>
      </c>
      <c r="H51" s="19">
        <v>0</v>
      </c>
      <c r="I51" s="20">
        <v>43190</v>
      </c>
      <c r="J51" s="20">
        <v>42388</v>
      </c>
      <c r="K51" s="19"/>
      <c r="L51" s="20">
        <v>41904</v>
      </c>
      <c r="M51" s="19">
        <v>1005.48</v>
      </c>
      <c r="N51" s="19">
        <v>0</v>
      </c>
      <c r="O51" s="19">
        <v>16.760000000000002</v>
      </c>
      <c r="P51" s="19">
        <v>201.12</v>
      </c>
      <c r="Q51" s="19">
        <v>16.760000000000002</v>
      </c>
      <c r="R51" s="19">
        <v>201.12</v>
      </c>
      <c r="S51" s="19">
        <v>708.59</v>
      </c>
      <c r="T51" s="19">
        <v>296.89</v>
      </c>
      <c r="U51" s="19">
        <v>296.89</v>
      </c>
      <c r="V51" s="19">
        <v>16.760000000000002</v>
      </c>
      <c r="W51" s="19">
        <v>201.12</v>
      </c>
      <c r="X51" s="19">
        <v>16.760000000000002</v>
      </c>
      <c r="Y51" s="19">
        <v>201.12</v>
      </c>
      <c r="Z51" s="19">
        <v>708.59</v>
      </c>
      <c r="AA51" s="19">
        <v>615.33000000000004</v>
      </c>
      <c r="AB51" s="19">
        <v>0</v>
      </c>
      <c r="AC51" s="19">
        <v>0</v>
      </c>
      <c r="AD51" s="19">
        <v>0</v>
      </c>
    </row>
    <row r="52" spans="1:30" x14ac:dyDescent="0.25">
      <c r="A52" s="19" t="s">
        <v>96</v>
      </c>
      <c r="B52" s="19" t="s">
        <v>97</v>
      </c>
      <c r="C52" s="19" t="b">
        <v>1</v>
      </c>
      <c r="D52" s="19" t="s">
        <v>5</v>
      </c>
      <c r="E52" s="19" t="s">
        <v>10905</v>
      </c>
      <c r="F52" s="19"/>
      <c r="G52" s="19" t="s">
        <v>10906</v>
      </c>
      <c r="H52" s="19">
        <v>0</v>
      </c>
      <c r="I52" s="20">
        <v>43190</v>
      </c>
      <c r="J52" s="20">
        <v>42388</v>
      </c>
      <c r="K52" s="19"/>
      <c r="L52" s="20">
        <v>41904</v>
      </c>
      <c r="M52" s="19">
        <v>1005.48</v>
      </c>
      <c r="N52" s="19">
        <v>0</v>
      </c>
      <c r="O52" s="19">
        <v>16.760000000000002</v>
      </c>
      <c r="P52" s="19">
        <v>201.12</v>
      </c>
      <c r="Q52" s="19">
        <v>16.760000000000002</v>
      </c>
      <c r="R52" s="19">
        <v>201.12</v>
      </c>
      <c r="S52" s="19">
        <v>708.59</v>
      </c>
      <c r="T52" s="19">
        <v>296.89</v>
      </c>
      <c r="U52" s="19">
        <v>296.89</v>
      </c>
      <c r="V52" s="19">
        <v>16.760000000000002</v>
      </c>
      <c r="W52" s="19">
        <v>201.12</v>
      </c>
      <c r="X52" s="19">
        <v>16.760000000000002</v>
      </c>
      <c r="Y52" s="19">
        <v>201.12</v>
      </c>
      <c r="Z52" s="19">
        <v>708.59</v>
      </c>
      <c r="AA52" s="19">
        <v>615.33000000000004</v>
      </c>
      <c r="AB52" s="19">
        <v>0</v>
      </c>
      <c r="AC52" s="19">
        <v>0</v>
      </c>
      <c r="AD52" s="19">
        <v>0</v>
      </c>
    </row>
    <row r="53" spans="1:30" x14ac:dyDescent="0.25">
      <c r="A53" s="19" t="s">
        <v>98</v>
      </c>
      <c r="B53" s="19" t="s">
        <v>99</v>
      </c>
      <c r="C53" s="19" t="b">
        <v>1</v>
      </c>
      <c r="D53" s="19" t="s">
        <v>5</v>
      </c>
      <c r="E53" s="19" t="s">
        <v>10905</v>
      </c>
      <c r="F53" s="19"/>
      <c r="G53" s="19" t="s">
        <v>10906</v>
      </c>
      <c r="H53" s="19">
        <v>0</v>
      </c>
      <c r="I53" s="20">
        <v>43190</v>
      </c>
      <c r="J53" s="20">
        <v>42388</v>
      </c>
      <c r="K53" s="19"/>
      <c r="L53" s="20">
        <v>41904</v>
      </c>
      <c r="M53" s="19">
        <v>1005.48</v>
      </c>
      <c r="N53" s="19">
        <v>0</v>
      </c>
      <c r="O53" s="19">
        <v>16.760000000000002</v>
      </c>
      <c r="P53" s="19">
        <v>201.12</v>
      </c>
      <c r="Q53" s="19">
        <v>16.760000000000002</v>
      </c>
      <c r="R53" s="19">
        <v>201.12</v>
      </c>
      <c r="S53" s="19">
        <v>708.59</v>
      </c>
      <c r="T53" s="19">
        <v>296.89</v>
      </c>
      <c r="U53" s="19">
        <v>296.89</v>
      </c>
      <c r="V53" s="19">
        <v>16.760000000000002</v>
      </c>
      <c r="W53" s="19">
        <v>201.12</v>
      </c>
      <c r="X53" s="19">
        <v>16.760000000000002</v>
      </c>
      <c r="Y53" s="19">
        <v>201.12</v>
      </c>
      <c r="Z53" s="19">
        <v>708.59</v>
      </c>
      <c r="AA53" s="19">
        <v>615.33000000000004</v>
      </c>
      <c r="AB53" s="19">
        <v>0</v>
      </c>
      <c r="AC53" s="19">
        <v>0</v>
      </c>
      <c r="AD53" s="19">
        <v>0</v>
      </c>
    </row>
    <row r="54" spans="1:30" x14ac:dyDescent="0.25">
      <c r="A54" s="19" t="s">
        <v>100</v>
      </c>
      <c r="B54" s="19" t="s">
        <v>101</v>
      </c>
      <c r="C54" s="19" t="b">
        <v>1</v>
      </c>
      <c r="D54" s="19" t="s">
        <v>5</v>
      </c>
      <c r="E54" s="19" t="s">
        <v>10905</v>
      </c>
      <c r="F54" s="19"/>
      <c r="G54" s="19" t="s">
        <v>10906</v>
      </c>
      <c r="H54" s="19">
        <v>0</v>
      </c>
      <c r="I54" s="20">
        <v>43190</v>
      </c>
      <c r="J54" s="20">
        <v>42388</v>
      </c>
      <c r="K54" s="19"/>
      <c r="L54" s="20">
        <v>41904</v>
      </c>
      <c r="M54" s="19">
        <v>1005.48</v>
      </c>
      <c r="N54" s="19">
        <v>0</v>
      </c>
      <c r="O54" s="19">
        <v>16.760000000000002</v>
      </c>
      <c r="P54" s="19">
        <v>201.12</v>
      </c>
      <c r="Q54" s="19">
        <v>16.760000000000002</v>
      </c>
      <c r="R54" s="19">
        <v>201.12</v>
      </c>
      <c r="S54" s="19">
        <v>708.59</v>
      </c>
      <c r="T54" s="19">
        <v>296.89</v>
      </c>
      <c r="U54" s="19">
        <v>296.89</v>
      </c>
      <c r="V54" s="19">
        <v>16.760000000000002</v>
      </c>
      <c r="W54" s="19">
        <v>201.12</v>
      </c>
      <c r="X54" s="19">
        <v>16.760000000000002</v>
      </c>
      <c r="Y54" s="19">
        <v>201.12</v>
      </c>
      <c r="Z54" s="19">
        <v>708.59</v>
      </c>
      <c r="AA54" s="19">
        <v>615.33000000000004</v>
      </c>
      <c r="AB54" s="19">
        <v>0</v>
      </c>
      <c r="AC54" s="19">
        <v>0</v>
      </c>
      <c r="AD54" s="19">
        <v>0</v>
      </c>
    </row>
    <row r="55" spans="1:30" x14ac:dyDescent="0.25">
      <c r="A55" s="19" t="s">
        <v>102</v>
      </c>
      <c r="B55" s="19" t="s">
        <v>103</v>
      </c>
      <c r="C55" s="19" t="b">
        <v>1</v>
      </c>
      <c r="D55" s="19" t="s">
        <v>5</v>
      </c>
      <c r="E55" s="19" t="s">
        <v>10905</v>
      </c>
      <c r="F55" s="19"/>
      <c r="G55" s="19" t="s">
        <v>10906</v>
      </c>
      <c r="H55" s="19">
        <v>0</v>
      </c>
      <c r="I55" s="20">
        <v>43190</v>
      </c>
      <c r="J55" s="20">
        <v>42388</v>
      </c>
      <c r="K55" s="19"/>
      <c r="L55" s="20">
        <v>41904</v>
      </c>
      <c r="M55" s="19">
        <v>1005.48</v>
      </c>
      <c r="N55" s="19">
        <v>0</v>
      </c>
      <c r="O55" s="19">
        <v>16.760000000000002</v>
      </c>
      <c r="P55" s="19">
        <v>201.12</v>
      </c>
      <c r="Q55" s="19">
        <v>16.760000000000002</v>
      </c>
      <c r="R55" s="19">
        <v>201.12</v>
      </c>
      <c r="S55" s="19">
        <v>708.59</v>
      </c>
      <c r="T55" s="19">
        <v>296.89</v>
      </c>
      <c r="U55" s="19">
        <v>296.89</v>
      </c>
      <c r="V55" s="19">
        <v>16.760000000000002</v>
      </c>
      <c r="W55" s="19">
        <v>201.12</v>
      </c>
      <c r="X55" s="19">
        <v>16.760000000000002</v>
      </c>
      <c r="Y55" s="19">
        <v>201.12</v>
      </c>
      <c r="Z55" s="19">
        <v>708.59</v>
      </c>
      <c r="AA55" s="19">
        <v>615.33000000000004</v>
      </c>
      <c r="AB55" s="19">
        <v>0</v>
      </c>
      <c r="AC55" s="19">
        <v>0</v>
      </c>
      <c r="AD55" s="19">
        <v>0</v>
      </c>
    </row>
    <row r="56" spans="1:30" x14ac:dyDescent="0.25">
      <c r="A56" s="19" t="s">
        <v>104</v>
      </c>
      <c r="B56" s="19" t="s">
        <v>105</v>
      </c>
      <c r="C56" s="19" t="b">
        <v>1</v>
      </c>
      <c r="D56" s="19" t="s">
        <v>5</v>
      </c>
      <c r="E56" s="19" t="s">
        <v>10905</v>
      </c>
      <c r="F56" s="19"/>
      <c r="G56" s="19" t="s">
        <v>10906</v>
      </c>
      <c r="H56" s="19">
        <v>0</v>
      </c>
      <c r="I56" s="20">
        <v>43190</v>
      </c>
      <c r="J56" s="20">
        <v>42388</v>
      </c>
      <c r="K56" s="19"/>
      <c r="L56" s="20">
        <v>41904</v>
      </c>
      <c r="M56" s="19">
        <v>1005.48</v>
      </c>
      <c r="N56" s="19">
        <v>0</v>
      </c>
      <c r="O56" s="19">
        <v>16.760000000000002</v>
      </c>
      <c r="P56" s="19">
        <v>201.12</v>
      </c>
      <c r="Q56" s="19">
        <v>16.760000000000002</v>
      </c>
      <c r="R56" s="19">
        <v>201.12</v>
      </c>
      <c r="S56" s="19">
        <v>708.59</v>
      </c>
      <c r="T56" s="19">
        <v>296.89</v>
      </c>
      <c r="U56" s="19">
        <v>296.89</v>
      </c>
      <c r="V56" s="19">
        <v>16.760000000000002</v>
      </c>
      <c r="W56" s="19">
        <v>201.12</v>
      </c>
      <c r="X56" s="19">
        <v>16.760000000000002</v>
      </c>
      <c r="Y56" s="19">
        <v>201.12</v>
      </c>
      <c r="Z56" s="19">
        <v>708.59</v>
      </c>
      <c r="AA56" s="19">
        <v>615.33000000000004</v>
      </c>
      <c r="AB56" s="19">
        <v>0</v>
      </c>
      <c r="AC56" s="19">
        <v>0</v>
      </c>
      <c r="AD56" s="19">
        <v>0</v>
      </c>
    </row>
    <row r="57" spans="1:30" x14ac:dyDescent="0.25">
      <c r="A57" s="19" t="s">
        <v>106</v>
      </c>
      <c r="B57" s="19" t="s">
        <v>107</v>
      </c>
      <c r="C57" s="19" t="b">
        <v>1</v>
      </c>
      <c r="D57" s="19" t="s">
        <v>5</v>
      </c>
      <c r="E57" s="19" t="s">
        <v>10905</v>
      </c>
      <c r="F57" s="19"/>
      <c r="G57" s="19" t="s">
        <v>10906</v>
      </c>
      <c r="H57" s="19">
        <v>0</v>
      </c>
      <c r="I57" s="20">
        <v>43190</v>
      </c>
      <c r="J57" s="20">
        <v>42388</v>
      </c>
      <c r="K57" s="19"/>
      <c r="L57" s="20">
        <v>41904</v>
      </c>
      <c r="M57" s="19">
        <v>1005.48</v>
      </c>
      <c r="N57" s="19">
        <v>0</v>
      </c>
      <c r="O57" s="19">
        <v>16.760000000000002</v>
      </c>
      <c r="P57" s="19">
        <v>201.12</v>
      </c>
      <c r="Q57" s="19">
        <v>16.760000000000002</v>
      </c>
      <c r="R57" s="19">
        <v>201.12</v>
      </c>
      <c r="S57" s="19">
        <v>708.59</v>
      </c>
      <c r="T57" s="19">
        <v>296.89</v>
      </c>
      <c r="U57" s="19">
        <v>296.89</v>
      </c>
      <c r="V57" s="19">
        <v>16.760000000000002</v>
      </c>
      <c r="W57" s="19">
        <v>201.12</v>
      </c>
      <c r="X57" s="19">
        <v>16.760000000000002</v>
      </c>
      <c r="Y57" s="19">
        <v>201.12</v>
      </c>
      <c r="Z57" s="19">
        <v>708.59</v>
      </c>
      <c r="AA57" s="19">
        <v>615.33000000000004</v>
      </c>
      <c r="AB57" s="19">
        <v>0</v>
      </c>
      <c r="AC57" s="19">
        <v>0</v>
      </c>
      <c r="AD57" s="19">
        <v>0</v>
      </c>
    </row>
    <row r="58" spans="1:30" x14ac:dyDescent="0.25">
      <c r="A58" s="19" t="s">
        <v>108</v>
      </c>
      <c r="B58" s="19" t="s">
        <v>109</v>
      </c>
      <c r="C58" s="19" t="b">
        <v>1</v>
      </c>
      <c r="D58" s="19" t="s">
        <v>5</v>
      </c>
      <c r="E58" s="19" t="s">
        <v>10905</v>
      </c>
      <c r="F58" s="19"/>
      <c r="G58" s="19" t="s">
        <v>10906</v>
      </c>
      <c r="H58" s="19">
        <v>0</v>
      </c>
      <c r="I58" s="20">
        <v>43190</v>
      </c>
      <c r="J58" s="20">
        <v>42388</v>
      </c>
      <c r="K58" s="19"/>
      <c r="L58" s="20">
        <v>41904</v>
      </c>
      <c r="M58" s="19">
        <v>1005.48</v>
      </c>
      <c r="N58" s="19">
        <v>0</v>
      </c>
      <c r="O58" s="19">
        <v>16.760000000000002</v>
      </c>
      <c r="P58" s="19">
        <v>201.12</v>
      </c>
      <c r="Q58" s="19">
        <v>16.760000000000002</v>
      </c>
      <c r="R58" s="19">
        <v>201.12</v>
      </c>
      <c r="S58" s="19">
        <v>708.59</v>
      </c>
      <c r="T58" s="19">
        <v>296.89</v>
      </c>
      <c r="U58" s="19">
        <v>296.89</v>
      </c>
      <c r="V58" s="19">
        <v>16.760000000000002</v>
      </c>
      <c r="W58" s="19">
        <v>201.12</v>
      </c>
      <c r="X58" s="19">
        <v>16.760000000000002</v>
      </c>
      <c r="Y58" s="19">
        <v>201.12</v>
      </c>
      <c r="Z58" s="19">
        <v>708.59</v>
      </c>
      <c r="AA58" s="19">
        <v>615.33000000000004</v>
      </c>
      <c r="AB58" s="19">
        <v>0</v>
      </c>
      <c r="AC58" s="19">
        <v>0</v>
      </c>
      <c r="AD58" s="19">
        <v>0</v>
      </c>
    </row>
    <row r="59" spans="1:30" x14ac:dyDescent="0.25">
      <c r="A59" s="19" t="s">
        <v>110</v>
      </c>
      <c r="B59" s="19" t="s">
        <v>111</v>
      </c>
      <c r="C59" s="19" t="b">
        <v>1</v>
      </c>
      <c r="D59" s="19" t="s">
        <v>5</v>
      </c>
      <c r="E59" s="19" t="s">
        <v>10905</v>
      </c>
      <c r="F59" s="19"/>
      <c r="G59" s="19" t="s">
        <v>10906</v>
      </c>
      <c r="H59" s="19">
        <v>0</v>
      </c>
      <c r="I59" s="20">
        <v>43190</v>
      </c>
      <c r="J59" s="20">
        <v>42388</v>
      </c>
      <c r="K59" s="19"/>
      <c r="L59" s="20">
        <v>41904</v>
      </c>
      <c r="M59" s="19">
        <v>1005.48</v>
      </c>
      <c r="N59" s="19">
        <v>0</v>
      </c>
      <c r="O59" s="19">
        <v>16.760000000000002</v>
      </c>
      <c r="P59" s="19">
        <v>201.12</v>
      </c>
      <c r="Q59" s="19">
        <v>16.760000000000002</v>
      </c>
      <c r="R59" s="19">
        <v>201.12</v>
      </c>
      <c r="S59" s="19">
        <v>708.59</v>
      </c>
      <c r="T59" s="19">
        <v>296.89</v>
      </c>
      <c r="U59" s="19">
        <v>296.89</v>
      </c>
      <c r="V59" s="19">
        <v>16.760000000000002</v>
      </c>
      <c r="W59" s="19">
        <v>201.12</v>
      </c>
      <c r="X59" s="19">
        <v>16.760000000000002</v>
      </c>
      <c r="Y59" s="19">
        <v>201.12</v>
      </c>
      <c r="Z59" s="19">
        <v>708.59</v>
      </c>
      <c r="AA59" s="19">
        <v>615.33000000000004</v>
      </c>
      <c r="AB59" s="19">
        <v>0</v>
      </c>
      <c r="AC59" s="19">
        <v>0</v>
      </c>
      <c r="AD59" s="19">
        <v>0</v>
      </c>
    </row>
    <row r="60" spans="1:30" hidden="1" x14ac:dyDescent="0.25">
      <c r="A60" s="19" t="s">
        <v>112</v>
      </c>
      <c r="B60" s="19" t="s">
        <v>113</v>
      </c>
      <c r="C60" s="19" t="b">
        <v>1</v>
      </c>
      <c r="D60" s="19" t="s">
        <v>5</v>
      </c>
      <c r="E60" s="19" t="s">
        <v>10905</v>
      </c>
      <c r="F60" s="19"/>
      <c r="G60" s="19" t="s">
        <v>10906</v>
      </c>
      <c r="H60" s="19">
        <v>10</v>
      </c>
      <c r="I60" s="20">
        <v>42825</v>
      </c>
      <c r="J60" s="20">
        <v>42388</v>
      </c>
      <c r="K60" s="20">
        <v>42825</v>
      </c>
      <c r="L60" s="20">
        <v>41904</v>
      </c>
      <c r="M60" s="19">
        <v>1005.48</v>
      </c>
      <c r="N60" s="19">
        <v>0</v>
      </c>
      <c r="O60" s="19">
        <v>16.760000000000002</v>
      </c>
      <c r="P60" s="19">
        <v>201.12</v>
      </c>
      <c r="Q60" s="19">
        <v>16.760000000000002</v>
      </c>
      <c r="R60" s="19">
        <v>201.12</v>
      </c>
      <c r="S60" s="19">
        <v>507.47</v>
      </c>
      <c r="T60" s="19">
        <v>498.01</v>
      </c>
      <c r="U60" s="19">
        <v>498.01</v>
      </c>
      <c r="V60" s="19">
        <v>16.760000000000002</v>
      </c>
      <c r="W60" s="19">
        <v>201.12</v>
      </c>
      <c r="X60" s="19">
        <v>16.760000000000002</v>
      </c>
      <c r="Y60" s="19">
        <v>201.12</v>
      </c>
      <c r="Z60" s="19">
        <v>507.47</v>
      </c>
      <c r="AA60" s="19">
        <v>615.33000000000004</v>
      </c>
      <c r="AB60" s="19">
        <v>498.01</v>
      </c>
      <c r="AC60" s="19">
        <v>0</v>
      </c>
      <c r="AD60" s="19">
        <v>-498.01</v>
      </c>
    </row>
    <row r="61" spans="1:30" x14ac:dyDescent="0.25">
      <c r="A61" s="19" t="s">
        <v>114</v>
      </c>
      <c r="B61" s="19" t="s">
        <v>115</v>
      </c>
      <c r="C61" s="19" t="b">
        <v>1</v>
      </c>
      <c r="D61" s="19" t="s">
        <v>5</v>
      </c>
      <c r="E61" s="19" t="s">
        <v>10905</v>
      </c>
      <c r="F61" s="19"/>
      <c r="G61" s="19" t="s">
        <v>10906</v>
      </c>
      <c r="H61" s="19">
        <v>0</v>
      </c>
      <c r="I61" s="20">
        <v>43190</v>
      </c>
      <c r="J61" s="20">
        <v>42388</v>
      </c>
      <c r="K61" s="19"/>
      <c r="L61" s="20">
        <v>41904</v>
      </c>
      <c r="M61" s="19">
        <v>2487.48</v>
      </c>
      <c r="N61" s="19">
        <v>0</v>
      </c>
      <c r="O61" s="19">
        <v>41.46</v>
      </c>
      <c r="P61" s="19">
        <v>497.52</v>
      </c>
      <c r="Q61" s="19">
        <v>41.46</v>
      </c>
      <c r="R61" s="19">
        <v>497.52</v>
      </c>
      <c r="S61" s="19">
        <v>1752.89</v>
      </c>
      <c r="T61" s="19">
        <v>734.59</v>
      </c>
      <c r="U61" s="19">
        <v>734.59</v>
      </c>
      <c r="V61" s="19">
        <v>41.46</v>
      </c>
      <c r="W61" s="19">
        <v>497.52</v>
      </c>
      <c r="X61" s="19">
        <v>41.46</v>
      </c>
      <c r="Y61" s="19">
        <v>497.52</v>
      </c>
      <c r="Z61" s="19">
        <v>1752.89</v>
      </c>
      <c r="AA61" s="19">
        <v>1522.33</v>
      </c>
      <c r="AB61" s="19">
        <v>0</v>
      </c>
      <c r="AC61" s="19">
        <v>0</v>
      </c>
      <c r="AD61" s="19">
        <v>0</v>
      </c>
    </row>
    <row r="62" spans="1:30" x14ac:dyDescent="0.25">
      <c r="A62" s="19" t="s">
        <v>116</v>
      </c>
      <c r="B62" s="19" t="s">
        <v>117</v>
      </c>
      <c r="C62" s="19" t="b">
        <v>1</v>
      </c>
      <c r="D62" s="19" t="s">
        <v>5</v>
      </c>
      <c r="E62" s="19" t="s">
        <v>10905</v>
      </c>
      <c r="F62" s="19"/>
      <c r="G62" s="19" t="s">
        <v>10906</v>
      </c>
      <c r="H62" s="19">
        <v>0</v>
      </c>
      <c r="I62" s="20">
        <v>43190</v>
      </c>
      <c r="J62" s="20">
        <v>42388</v>
      </c>
      <c r="K62" s="19"/>
      <c r="L62" s="20">
        <v>41904</v>
      </c>
      <c r="M62" s="19">
        <v>1005.48</v>
      </c>
      <c r="N62" s="19">
        <v>0</v>
      </c>
      <c r="O62" s="19">
        <v>16.760000000000002</v>
      </c>
      <c r="P62" s="19">
        <v>201.12</v>
      </c>
      <c r="Q62" s="19">
        <v>16.760000000000002</v>
      </c>
      <c r="R62" s="19">
        <v>201.12</v>
      </c>
      <c r="S62" s="19">
        <v>708.59</v>
      </c>
      <c r="T62" s="19">
        <v>296.89</v>
      </c>
      <c r="U62" s="19">
        <v>296.89</v>
      </c>
      <c r="V62" s="19">
        <v>16.760000000000002</v>
      </c>
      <c r="W62" s="19">
        <v>201.12</v>
      </c>
      <c r="X62" s="19">
        <v>16.760000000000002</v>
      </c>
      <c r="Y62" s="19">
        <v>201.12</v>
      </c>
      <c r="Z62" s="19">
        <v>708.59</v>
      </c>
      <c r="AA62" s="19">
        <v>615.33000000000004</v>
      </c>
      <c r="AB62" s="19">
        <v>0</v>
      </c>
      <c r="AC62" s="19">
        <v>0</v>
      </c>
      <c r="AD62" s="19">
        <v>0</v>
      </c>
    </row>
    <row r="63" spans="1:30" x14ac:dyDescent="0.25">
      <c r="A63" s="19" t="s">
        <v>118</v>
      </c>
      <c r="B63" s="19" t="s">
        <v>119</v>
      </c>
      <c r="C63" s="19" t="b">
        <v>1</v>
      </c>
      <c r="D63" s="19" t="s">
        <v>5</v>
      </c>
      <c r="E63" s="19" t="s">
        <v>10905</v>
      </c>
      <c r="F63" s="19"/>
      <c r="G63" s="19" t="s">
        <v>10906</v>
      </c>
      <c r="H63" s="19">
        <v>0</v>
      </c>
      <c r="I63" s="20">
        <v>43190</v>
      </c>
      <c r="J63" s="20">
        <v>42388</v>
      </c>
      <c r="K63" s="19"/>
      <c r="L63" s="20">
        <v>41904</v>
      </c>
      <c r="M63" s="19">
        <v>1005.48</v>
      </c>
      <c r="N63" s="19">
        <v>0</v>
      </c>
      <c r="O63" s="19">
        <v>16.760000000000002</v>
      </c>
      <c r="P63" s="19">
        <v>201.12</v>
      </c>
      <c r="Q63" s="19">
        <v>16.760000000000002</v>
      </c>
      <c r="R63" s="19">
        <v>201.12</v>
      </c>
      <c r="S63" s="19">
        <v>708.59</v>
      </c>
      <c r="T63" s="19">
        <v>296.89</v>
      </c>
      <c r="U63" s="19">
        <v>296.89</v>
      </c>
      <c r="V63" s="19">
        <v>16.760000000000002</v>
      </c>
      <c r="W63" s="19">
        <v>201.12</v>
      </c>
      <c r="X63" s="19">
        <v>16.760000000000002</v>
      </c>
      <c r="Y63" s="19">
        <v>201.12</v>
      </c>
      <c r="Z63" s="19">
        <v>708.59</v>
      </c>
      <c r="AA63" s="19">
        <v>615.33000000000004</v>
      </c>
      <c r="AB63" s="19">
        <v>0</v>
      </c>
      <c r="AC63" s="19">
        <v>0</v>
      </c>
      <c r="AD63" s="19">
        <v>0</v>
      </c>
    </row>
    <row r="64" spans="1:30" x14ac:dyDescent="0.25">
      <c r="A64" s="19" t="s">
        <v>120</v>
      </c>
      <c r="B64" s="19" t="s">
        <v>10907</v>
      </c>
      <c r="C64" s="19" t="b">
        <v>1</v>
      </c>
      <c r="D64" s="19" t="s">
        <v>5</v>
      </c>
      <c r="E64" s="19" t="s">
        <v>10905</v>
      </c>
      <c r="F64" s="19"/>
      <c r="G64" s="19" t="s">
        <v>10906</v>
      </c>
      <c r="H64" s="19">
        <v>0</v>
      </c>
      <c r="I64" s="20">
        <v>43190</v>
      </c>
      <c r="J64" s="20">
        <v>42388</v>
      </c>
      <c r="K64" s="19"/>
      <c r="L64" s="20">
        <v>41904</v>
      </c>
      <c r="M64" s="19">
        <v>2487.48</v>
      </c>
      <c r="N64" s="19">
        <v>0</v>
      </c>
      <c r="O64" s="19">
        <v>41.46</v>
      </c>
      <c r="P64" s="19">
        <v>497.52</v>
      </c>
      <c r="Q64" s="19">
        <v>41.46</v>
      </c>
      <c r="R64" s="19">
        <v>497.52</v>
      </c>
      <c r="S64" s="19">
        <v>1752.89</v>
      </c>
      <c r="T64" s="19">
        <v>734.59</v>
      </c>
      <c r="U64" s="19">
        <v>734.59</v>
      </c>
      <c r="V64" s="19">
        <v>41.46</v>
      </c>
      <c r="W64" s="19">
        <v>497.52</v>
      </c>
      <c r="X64" s="19">
        <v>41.46</v>
      </c>
      <c r="Y64" s="19">
        <v>497.52</v>
      </c>
      <c r="Z64" s="19">
        <v>1752.89</v>
      </c>
      <c r="AA64" s="19">
        <v>1522.33</v>
      </c>
      <c r="AB64" s="19">
        <v>0</v>
      </c>
      <c r="AC64" s="19">
        <v>0</v>
      </c>
      <c r="AD64" s="19">
        <v>0</v>
      </c>
    </row>
    <row r="65" spans="1:30" x14ac:dyDescent="0.25">
      <c r="A65" s="19" t="s">
        <v>121</v>
      </c>
      <c r="B65" s="19" t="s">
        <v>10908</v>
      </c>
      <c r="C65" s="19" t="b">
        <v>1</v>
      </c>
      <c r="D65" s="19" t="s">
        <v>5</v>
      </c>
      <c r="E65" s="19" t="s">
        <v>10905</v>
      </c>
      <c r="F65" s="19"/>
      <c r="G65" s="19" t="s">
        <v>10906</v>
      </c>
      <c r="H65" s="19">
        <v>0</v>
      </c>
      <c r="I65" s="20">
        <v>43190</v>
      </c>
      <c r="J65" s="20">
        <v>42388</v>
      </c>
      <c r="K65" s="19"/>
      <c r="L65" s="20">
        <v>41904</v>
      </c>
      <c r="M65" s="19">
        <v>2487.48</v>
      </c>
      <c r="N65" s="19">
        <v>0</v>
      </c>
      <c r="O65" s="19">
        <v>41.46</v>
      </c>
      <c r="P65" s="19">
        <v>497.52</v>
      </c>
      <c r="Q65" s="19">
        <v>41.46</v>
      </c>
      <c r="R65" s="19">
        <v>497.52</v>
      </c>
      <c r="S65" s="19">
        <v>1752.89</v>
      </c>
      <c r="T65" s="19">
        <v>734.59</v>
      </c>
      <c r="U65" s="19">
        <v>734.59</v>
      </c>
      <c r="V65" s="19">
        <v>41.46</v>
      </c>
      <c r="W65" s="19">
        <v>497.52</v>
      </c>
      <c r="X65" s="19">
        <v>41.46</v>
      </c>
      <c r="Y65" s="19">
        <v>497.52</v>
      </c>
      <c r="Z65" s="19">
        <v>1752.89</v>
      </c>
      <c r="AA65" s="19">
        <v>1522.33</v>
      </c>
      <c r="AB65" s="19">
        <v>0</v>
      </c>
      <c r="AC65" s="19">
        <v>0</v>
      </c>
      <c r="AD65" s="19">
        <v>0</v>
      </c>
    </row>
    <row r="66" spans="1:30" x14ac:dyDescent="0.25">
      <c r="A66" s="19" t="s">
        <v>122</v>
      </c>
      <c r="B66" s="19" t="s">
        <v>123</v>
      </c>
      <c r="C66" s="19" t="b">
        <v>1</v>
      </c>
      <c r="D66" s="19" t="s">
        <v>5</v>
      </c>
      <c r="E66" s="19" t="s">
        <v>10905</v>
      </c>
      <c r="F66" s="19"/>
      <c r="G66" s="19" t="s">
        <v>10906</v>
      </c>
      <c r="H66" s="19">
        <v>0</v>
      </c>
      <c r="I66" s="20">
        <v>43190</v>
      </c>
      <c r="J66" s="20">
        <v>42388</v>
      </c>
      <c r="K66" s="19"/>
      <c r="L66" s="20">
        <v>41904</v>
      </c>
      <c r="M66" s="19">
        <v>1005.48</v>
      </c>
      <c r="N66" s="19">
        <v>0</v>
      </c>
      <c r="O66" s="19">
        <v>16.760000000000002</v>
      </c>
      <c r="P66" s="19">
        <v>201.12</v>
      </c>
      <c r="Q66" s="19">
        <v>16.760000000000002</v>
      </c>
      <c r="R66" s="19">
        <v>201.12</v>
      </c>
      <c r="S66" s="19">
        <v>708.59</v>
      </c>
      <c r="T66" s="19">
        <v>296.89</v>
      </c>
      <c r="U66" s="19">
        <v>296.89</v>
      </c>
      <c r="V66" s="19">
        <v>16.760000000000002</v>
      </c>
      <c r="W66" s="19">
        <v>201.12</v>
      </c>
      <c r="X66" s="19">
        <v>16.760000000000002</v>
      </c>
      <c r="Y66" s="19">
        <v>201.12</v>
      </c>
      <c r="Z66" s="19">
        <v>708.59</v>
      </c>
      <c r="AA66" s="19">
        <v>615.33000000000004</v>
      </c>
      <c r="AB66" s="19">
        <v>0</v>
      </c>
      <c r="AC66" s="19">
        <v>0</v>
      </c>
      <c r="AD66" s="19">
        <v>0</v>
      </c>
    </row>
    <row r="67" spans="1:30" x14ac:dyDescent="0.25">
      <c r="A67" s="19" t="s">
        <v>124</v>
      </c>
      <c r="B67" s="19" t="s">
        <v>125</v>
      </c>
      <c r="C67" s="19" t="b">
        <v>1</v>
      </c>
      <c r="D67" s="19" t="s">
        <v>5</v>
      </c>
      <c r="E67" s="19" t="s">
        <v>10905</v>
      </c>
      <c r="F67" s="19"/>
      <c r="G67" s="19" t="s">
        <v>10906</v>
      </c>
      <c r="H67" s="19">
        <v>0</v>
      </c>
      <c r="I67" s="20">
        <v>43190</v>
      </c>
      <c r="J67" s="20">
        <v>42388</v>
      </c>
      <c r="K67" s="19"/>
      <c r="L67" s="20">
        <v>41904</v>
      </c>
      <c r="M67" s="19">
        <v>1005.48</v>
      </c>
      <c r="N67" s="19">
        <v>0</v>
      </c>
      <c r="O67" s="19">
        <v>16.760000000000002</v>
      </c>
      <c r="P67" s="19">
        <v>201.12</v>
      </c>
      <c r="Q67" s="19">
        <v>16.760000000000002</v>
      </c>
      <c r="R67" s="19">
        <v>201.12</v>
      </c>
      <c r="S67" s="19">
        <v>708.59</v>
      </c>
      <c r="T67" s="19">
        <v>296.89</v>
      </c>
      <c r="U67" s="19">
        <v>296.89</v>
      </c>
      <c r="V67" s="19">
        <v>16.760000000000002</v>
      </c>
      <c r="W67" s="19">
        <v>201.12</v>
      </c>
      <c r="X67" s="19">
        <v>16.760000000000002</v>
      </c>
      <c r="Y67" s="19">
        <v>201.12</v>
      </c>
      <c r="Z67" s="19">
        <v>708.59</v>
      </c>
      <c r="AA67" s="19">
        <v>615.33000000000004</v>
      </c>
      <c r="AB67" s="19">
        <v>0</v>
      </c>
      <c r="AC67" s="19">
        <v>0</v>
      </c>
      <c r="AD67" s="19">
        <v>0</v>
      </c>
    </row>
    <row r="68" spans="1:30" hidden="1" x14ac:dyDescent="0.25">
      <c r="A68" s="19" t="s">
        <v>126</v>
      </c>
      <c r="B68" s="19" t="s">
        <v>127</v>
      </c>
      <c r="C68" s="19" t="b">
        <v>1</v>
      </c>
      <c r="D68" s="19" t="s">
        <v>5</v>
      </c>
      <c r="E68" s="19" t="s">
        <v>10905</v>
      </c>
      <c r="F68" s="19"/>
      <c r="G68" s="19" t="s">
        <v>10906</v>
      </c>
      <c r="H68" s="19">
        <v>10</v>
      </c>
      <c r="I68" s="20">
        <v>42825</v>
      </c>
      <c r="J68" s="20">
        <v>42388</v>
      </c>
      <c r="K68" s="20">
        <v>42825</v>
      </c>
      <c r="L68" s="20">
        <v>41904</v>
      </c>
      <c r="M68" s="19">
        <v>1005.48</v>
      </c>
      <c r="N68" s="19">
        <v>0</v>
      </c>
      <c r="O68" s="19">
        <v>16.760000000000002</v>
      </c>
      <c r="P68" s="19">
        <v>201.12</v>
      </c>
      <c r="Q68" s="19">
        <v>16.760000000000002</v>
      </c>
      <c r="R68" s="19">
        <v>201.12</v>
      </c>
      <c r="S68" s="19">
        <v>507.47</v>
      </c>
      <c r="T68" s="19">
        <v>498.01</v>
      </c>
      <c r="U68" s="19">
        <v>498.01</v>
      </c>
      <c r="V68" s="19">
        <v>16.760000000000002</v>
      </c>
      <c r="W68" s="19">
        <v>201.12</v>
      </c>
      <c r="X68" s="19">
        <v>16.760000000000002</v>
      </c>
      <c r="Y68" s="19">
        <v>201.12</v>
      </c>
      <c r="Z68" s="19">
        <v>507.47</v>
      </c>
      <c r="AA68" s="19">
        <v>615.33000000000004</v>
      </c>
      <c r="AB68" s="19">
        <v>498.01</v>
      </c>
      <c r="AC68" s="19">
        <v>0</v>
      </c>
      <c r="AD68" s="19">
        <v>-498.01</v>
      </c>
    </row>
    <row r="69" spans="1:30" hidden="1" x14ac:dyDescent="0.25">
      <c r="A69" s="19" t="s">
        <v>128</v>
      </c>
      <c r="B69" s="19" t="s">
        <v>129</v>
      </c>
      <c r="C69" s="19" t="b">
        <v>1</v>
      </c>
      <c r="D69" s="19" t="s">
        <v>5</v>
      </c>
      <c r="E69" s="19" t="s">
        <v>10905</v>
      </c>
      <c r="F69" s="19"/>
      <c r="G69" s="19" t="s">
        <v>10906</v>
      </c>
      <c r="H69" s="19">
        <v>10</v>
      </c>
      <c r="I69" s="20">
        <v>42825</v>
      </c>
      <c r="J69" s="20">
        <v>42388</v>
      </c>
      <c r="K69" s="20">
        <v>42825</v>
      </c>
      <c r="L69" s="20">
        <v>41904</v>
      </c>
      <c r="M69" s="19">
        <v>1005.48</v>
      </c>
      <c r="N69" s="19">
        <v>0</v>
      </c>
      <c r="O69" s="19">
        <v>16.760000000000002</v>
      </c>
      <c r="P69" s="19">
        <v>201.12</v>
      </c>
      <c r="Q69" s="19">
        <v>16.760000000000002</v>
      </c>
      <c r="R69" s="19">
        <v>201.12</v>
      </c>
      <c r="S69" s="19">
        <v>507.47</v>
      </c>
      <c r="T69" s="19">
        <v>498.01</v>
      </c>
      <c r="U69" s="19">
        <v>498.01</v>
      </c>
      <c r="V69" s="19">
        <v>16.760000000000002</v>
      </c>
      <c r="W69" s="19">
        <v>201.12</v>
      </c>
      <c r="X69" s="19">
        <v>16.760000000000002</v>
      </c>
      <c r="Y69" s="19">
        <v>201.12</v>
      </c>
      <c r="Z69" s="19">
        <v>507.47</v>
      </c>
      <c r="AA69" s="19">
        <v>615.33000000000004</v>
      </c>
      <c r="AB69" s="19">
        <v>498.01</v>
      </c>
      <c r="AC69" s="19">
        <v>0</v>
      </c>
      <c r="AD69" s="19">
        <v>-498.01</v>
      </c>
    </row>
    <row r="70" spans="1:30" hidden="1" x14ac:dyDescent="0.25">
      <c r="A70" s="19" t="s">
        <v>130</v>
      </c>
      <c r="B70" s="19" t="s">
        <v>131</v>
      </c>
      <c r="C70" s="19" t="b">
        <v>1</v>
      </c>
      <c r="D70" s="19" t="s">
        <v>5</v>
      </c>
      <c r="E70" s="19" t="s">
        <v>10905</v>
      </c>
      <c r="F70" s="19"/>
      <c r="G70" s="19" t="s">
        <v>10906</v>
      </c>
      <c r="H70" s="19">
        <v>10</v>
      </c>
      <c r="I70" s="20">
        <v>42825</v>
      </c>
      <c r="J70" s="20">
        <v>42388</v>
      </c>
      <c r="K70" s="20">
        <v>42825</v>
      </c>
      <c r="L70" s="20">
        <v>41904</v>
      </c>
      <c r="M70" s="19">
        <v>1005.48</v>
      </c>
      <c r="N70" s="19">
        <v>0</v>
      </c>
      <c r="O70" s="19">
        <v>16.760000000000002</v>
      </c>
      <c r="P70" s="19">
        <v>201.12</v>
      </c>
      <c r="Q70" s="19">
        <v>16.760000000000002</v>
      </c>
      <c r="R70" s="19">
        <v>201.12</v>
      </c>
      <c r="S70" s="19">
        <v>507.47</v>
      </c>
      <c r="T70" s="19">
        <v>498.01</v>
      </c>
      <c r="U70" s="19">
        <v>498.01</v>
      </c>
      <c r="V70" s="19">
        <v>16.760000000000002</v>
      </c>
      <c r="W70" s="19">
        <v>201.12</v>
      </c>
      <c r="X70" s="19">
        <v>16.760000000000002</v>
      </c>
      <c r="Y70" s="19">
        <v>201.12</v>
      </c>
      <c r="Z70" s="19">
        <v>507.47</v>
      </c>
      <c r="AA70" s="19">
        <v>615.33000000000004</v>
      </c>
      <c r="AB70" s="19">
        <v>498.01</v>
      </c>
      <c r="AC70" s="19">
        <v>0</v>
      </c>
      <c r="AD70" s="19">
        <v>-498.01</v>
      </c>
    </row>
    <row r="71" spans="1:30" x14ac:dyDescent="0.25">
      <c r="A71" s="19" t="s">
        <v>132</v>
      </c>
      <c r="B71" s="19" t="s">
        <v>133</v>
      </c>
      <c r="C71" s="19" t="b">
        <v>1</v>
      </c>
      <c r="D71" s="19" t="s">
        <v>5</v>
      </c>
      <c r="E71" s="19" t="s">
        <v>10905</v>
      </c>
      <c r="F71" s="19"/>
      <c r="G71" s="19" t="s">
        <v>10906</v>
      </c>
      <c r="H71" s="19">
        <v>0</v>
      </c>
      <c r="I71" s="20">
        <v>43190</v>
      </c>
      <c r="J71" s="20">
        <v>42388</v>
      </c>
      <c r="K71" s="19"/>
      <c r="L71" s="20">
        <v>41904</v>
      </c>
      <c r="M71" s="19">
        <v>1005.48</v>
      </c>
      <c r="N71" s="19">
        <v>0</v>
      </c>
      <c r="O71" s="19">
        <v>16.760000000000002</v>
      </c>
      <c r="P71" s="19">
        <v>201.12</v>
      </c>
      <c r="Q71" s="19">
        <v>16.760000000000002</v>
      </c>
      <c r="R71" s="19">
        <v>201.12</v>
      </c>
      <c r="S71" s="19">
        <v>708.59</v>
      </c>
      <c r="T71" s="19">
        <v>296.89</v>
      </c>
      <c r="U71" s="19">
        <v>296.89</v>
      </c>
      <c r="V71" s="19">
        <v>16.760000000000002</v>
      </c>
      <c r="W71" s="19">
        <v>201.12</v>
      </c>
      <c r="X71" s="19">
        <v>16.760000000000002</v>
      </c>
      <c r="Y71" s="19">
        <v>201.12</v>
      </c>
      <c r="Z71" s="19">
        <v>708.59</v>
      </c>
      <c r="AA71" s="19">
        <v>615.33000000000004</v>
      </c>
      <c r="AB71" s="19">
        <v>0</v>
      </c>
      <c r="AC71" s="19">
        <v>0</v>
      </c>
      <c r="AD71" s="19">
        <v>0</v>
      </c>
    </row>
    <row r="72" spans="1:30" x14ac:dyDescent="0.25">
      <c r="A72" s="19" t="s">
        <v>134</v>
      </c>
      <c r="B72" s="19" t="s">
        <v>135</v>
      </c>
      <c r="C72" s="19" t="b">
        <v>1</v>
      </c>
      <c r="D72" s="19" t="s">
        <v>5</v>
      </c>
      <c r="E72" s="19" t="s">
        <v>10905</v>
      </c>
      <c r="F72" s="19"/>
      <c r="G72" s="19" t="s">
        <v>10906</v>
      </c>
      <c r="H72" s="19">
        <v>0</v>
      </c>
      <c r="I72" s="20">
        <v>43190</v>
      </c>
      <c r="J72" s="20">
        <v>42388</v>
      </c>
      <c r="K72" s="19"/>
      <c r="L72" s="20">
        <v>41904</v>
      </c>
      <c r="M72" s="19">
        <v>1005.48</v>
      </c>
      <c r="N72" s="19">
        <v>0</v>
      </c>
      <c r="O72" s="19">
        <v>16.760000000000002</v>
      </c>
      <c r="P72" s="19">
        <v>201.12</v>
      </c>
      <c r="Q72" s="19">
        <v>16.760000000000002</v>
      </c>
      <c r="R72" s="19">
        <v>201.12</v>
      </c>
      <c r="S72" s="19">
        <v>708.59</v>
      </c>
      <c r="T72" s="19">
        <v>296.89</v>
      </c>
      <c r="U72" s="19">
        <v>296.89</v>
      </c>
      <c r="V72" s="19">
        <v>16.760000000000002</v>
      </c>
      <c r="W72" s="19">
        <v>201.12</v>
      </c>
      <c r="X72" s="19">
        <v>16.760000000000002</v>
      </c>
      <c r="Y72" s="19">
        <v>201.12</v>
      </c>
      <c r="Z72" s="19">
        <v>708.59</v>
      </c>
      <c r="AA72" s="19">
        <v>615.33000000000004</v>
      </c>
      <c r="AB72" s="19">
        <v>0</v>
      </c>
      <c r="AC72" s="19">
        <v>0</v>
      </c>
      <c r="AD72" s="19">
        <v>0</v>
      </c>
    </row>
    <row r="73" spans="1:30" x14ac:dyDescent="0.25">
      <c r="A73" s="19" t="s">
        <v>136</v>
      </c>
      <c r="B73" s="19" t="s">
        <v>137</v>
      </c>
      <c r="C73" s="19" t="b">
        <v>1</v>
      </c>
      <c r="D73" s="19" t="s">
        <v>5</v>
      </c>
      <c r="E73" s="19" t="s">
        <v>10905</v>
      </c>
      <c r="F73" s="19"/>
      <c r="G73" s="19" t="s">
        <v>10906</v>
      </c>
      <c r="H73" s="19">
        <v>0</v>
      </c>
      <c r="I73" s="20">
        <v>43190</v>
      </c>
      <c r="J73" s="20">
        <v>42388</v>
      </c>
      <c r="K73" s="19"/>
      <c r="L73" s="20">
        <v>41904</v>
      </c>
      <c r="M73" s="19">
        <v>1005.48</v>
      </c>
      <c r="N73" s="19">
        <v>0</v>
      </c>
      <c r="O73" s="19">
        <v>16.760000000000002</v>
      </c>
      <c r="P73" s="19">
        <v>201.12</v>
      </c>
      <c r="Q73" s="19">
        <v>16.760000000000002</v>
      </c>
      <c r="R73" s="19">
        <v>201.12</v>
      </c>
      <c r="S73" s="19">
        <v>708.59</v>
      </c>
      <c r="T73" s="19">
        <v>296.89</v>
      </c>
      <c r="U73" s="19">
        <v>296.89</v>
      </c>
      <c r="V73" s="19">
        <v>16.760000000000002</v>
      </c>
      <c r="W73" s="19">
        <v>201.12</v>
      </c>
      <c r="X73" s="19">
        <v>16.760000000000002</v>
      </c>
      <c r="Y73" s="19">
        <v>201.12</v>
      </c>
      <c r="Z73" s="19">
        <v>708.59</v>
      </c>
      <c r="AA73" s="19">
        <v>615.33000000000004</v>
      </c>
      <c r="AB73" s="19">
        <v>0</v>
      </c>
      <c r="AC73" s="19">
        <v>0</v>
      </c>
      <c r="AD73" s="19">
        <v>0</v>
      </c>
    </row>
    <row r="74" spans="1:30" hidden="1" x14ac:dyDescent="0.25">
      <c r="A74" s="19" t="s">
        <v>138</v>
      </c>
      <c r="B74" s="19" t="s">
        <v>139</v>
      </c>
      <c r="C74" s="19" t="b">
        <v>1</v>
      </c>
      <c r="D74" s="19" t="s">
        <v>5</v>
      </c>
      <c r="E74" s="19" t="s">
        <v>10905</v>
      </c>
      <c r="F74" s="19"/>
      <c r="G74" s="19" t="s">
        <v>10906</v>
      </c>
      <c r="H74" s="19">
        <v>10</v>
      </c>
      <c r="I74" s="20">
        <v>42825</v>
      </c>
      <c r="J74" s="20">
        <v>42388</v>
      </c>
      <c r="K74" s="20">
        <v>42825</v>
      </c>
      <c r="L74" s="20">
        <v>41904</v>
      </c>
      <c r="M74" s="19">
        <v>1005.48</v>
      </c>
      <c r="N74" s="19">
        <v>0</v>
      </c>
      <c r="O74" s="19">
        <v>16.760000000000002</v>
      </c>
      <c r="P74" s="19">
        <v>201.12</v>
      </c>
      <c r="Q74" s="19">
        <v>16.760000000000002</v>
      </c>
      <c r="R74" s="19">
        <v>201.12</v>
      </c>
      <c r="S74" s="19">
        <v>507.47</v>
      </c>
      <c r="T74" s="19">
        <v>498.01</v>
      </c>
      <c r="U74" s="19">
        <v>498.01</v>
      </c>
      <c r="V74" s="19">
        <v>16.760000000000002</v>
      </c>
      <c r="W74" s="19">
        <v>201.12</v>
      </c>
      <c r="X74" s="19">
        <v>16.760000000000002</v>
      </c>
      <c r="Y74" s="19">
        <v>201.12</v>
      </c>
      <c r="Z74" s="19">
        <v>507.47</v>
      </c>
      <c r="AA74" s="19">
        <v>615.33000000000004</v>
      </c>
      <c r="AB74" s="19">
        <v>498.01</v>
      </c>
      <c r="AC74" s="19">
        <v>0</v>
      </c>
      <c r="AD74" s="19">
        <v>-498.01</v>
      </c>
    </row>
    <row r="75" spans="1:30" x14ac:dyDescent="0.25">
      <c r="A75" s="19" t="s">
        <v>140</v>
      </c>
      <c r="B75" s="19" t="s">
        <v>141</v>
      </c>
      <c r="C75" s="19" t="b">
        <v>1</v>
      </c>
      <c r="D75" s="19" t="s">
        <v>5</v>
      </c>
      <c r="E75" s="19" t="s">
        <v>10905</v>
      </c>
      <c r="F75" s="19"/>
      <c r="G75" s="19" t="s">
        <v>10906</v>
      </c>
      <c r="H75" s="19">
        <v>9</v>
      </c>
      <c r="I75" s="20">
        <v>43131</v>
      </c>
      <c r="J75" s="20">
        <v>42388</v>
      </c>
      <c r="K75" s="19"/>
      <c r="L75" s="20">
        <v>42030</v>
      </c>
      <c r="M75" s="19">
        <v>1128.8</v>
      </c>
      <c r="N75" s="19">
        <v>0</v>
      </c>
      <c r="O75" s="19">
        <v>31.36</v>
      </c>
      <c r="P75" s="19">
        <v>376.32</v>
      </c>
      <c r="Q75" s="19">
        <v>26.91</v>
      </c>
      <c r="R75" s="19">
        <v>309.14999999999998</v>
      </c>
      <c r="S75" s="19">
        <v>1128.8</v>
      </c>
      <c r="T75" s="19">
        <v>0</v>
      </c>
      <c r="U75" s="19">
        <v>0</v>
      </c>
      <c r="V75" s="19">
        <v>31.36</v>
      </c>
      <c r="W75" s="19">
        <v>376.32</v>
      </c>
      <c r="X75" s="19">
        <v>26.91</v>
      </c>
      <c r="Y75" s="19">
        <v>309.14999999999998</v>
      </c>
      <c r="Z75" s="19">
        <v>1128.8</v>
      </c>
      <c r="AA75" s="19">
        <v>779.55</v>
      </c>
      <c r="AB75" s="19">
        <v>0</v>
      </c>
      <c r="AC75" s="19">
        <v>0</v>
      </c>
      <c r="AD75" s="19">
        <v>0</v>
      </c>
    </row>
    <row r="76" spans="1:30" x14ac:dyDescent="0.25">
      <c r="A76" s="19" t="s">
        <v>142</v>
      </c>
      <c r="B76" s="19" t="s">
        <v>143</v>
      </c>
      <c r="C76" s="19" t="b">
        <v>1</v>
      </c>
      <c r="D76" s="19" t="s">
        <v>5</v>
      </c>
      <c r="E76" s="19" t="s">
        <v>10905</v>
      </c>
      <c r="F76" s="19"/>
      <c r="G76" s="19" t="s">
        <v>10906</v>
      </c>
      <c r="H76" s="19">
        <v>9</v>
      </c>
      <c r="I76" s="20">
        <v>42855</v>
      </c>
      <c r="J76" s="20">
        <v>42388</v>
      </c>
      <c r="K76" s="19"/>
      <c r="L76" s="20">
        <v>41759</v>
      </c>
      <c r="M76" s="19">
        <v>16313.4</v>
      </c>
      <c r="N76" s="19">
        <v>0</v>
      </c>
      <c r="O76" s="19">
        <v>453.15</v>
      </c>
      <c r="P76" s="19">
        <v>5437.8</v>
      </c>
      <c r="Q76" s="19">
        <v>432.04</v>
      </c>
      <c r="R76" s="19">
        <v>432.04</v>
      </c>
      <c r="S76" s="19">
        <v>16313.4</v>
      </c>
      <c r="T76" s="19">
        <v>0</v>
      </c>
      <c r="U76" s="19">
        <v>0</v>
      </c>
      <c r="V76" s="19">
        <v>453.15</v>
      </c>
      <c r="W76" s="19">
        <v>5437.8</v>
      </c>
      <c r="X76" s="19">
        <v>432.04</v>
      </c>
      <c r="Y76" s="19">
        <v>432.04</v>
      </c>
      <c r="Z76" s="19">
        <v>16313.4</v>
      </c>
      <c r="AA76" s="19">
        <v>5869.84</v>
      </c>
      <c r="AB76" s="19">
        <v>0</v>
      </c>
      <c r="AC76" s="19">
        <v>0</v>
      </c>
      <c r="AD76" s="19">
        <v>0</v>
      </c>
    </row>
    <row r="77" spans="1:30" x14ac:dyDescent="0.25">
      <c r="A77" s="19" t="s">
        <v>144</v>
      </c>
      <c r="B77" s="19" t="s">
        <v>145</v>
      </c>
      <c r="C77" s="19" t="b">
        <v>1</v>
      </c>
      <c r="D77" s="19" t="s">
        <v>5</v>
      </c>
      <c r="E77" s="19" t="s">
        <v>10905</v>
      </c>
      <c r="F77" s="19"/>
      <c r="G77" s="19" t="s">
        <v>10906</v>
      </c>
      <c r="H77" s="19">
        <v>9</v>
      </c>
      <c r="I77" s="20">
        <v>42978</v>
      </c>
      <c r="J77" s="20">
        <v>42388</v>
      </c>
      <c r="K77" s="19"/>
      <c r="L77" s="20">
        <v>41864</v>
      </c>
      <c r="M77" s="19">
        <v>4031</v>
      </c>
      <c r="N77" s="19">
        <v>0</v>
      </c>
      <c r="O77" s="19">
        <v>111.97</v>
      </c>
      <c r="P77" s="19">
        <v>1343.64</v>
      </c>
      <c r="Q77" s="19">
        <v>45.47</v>
      </c>
      <c r="R77" s="19">
        <v>493.35</v>
      </c>
      <c r="S77" s="19">
        <v>4031</v>
      </c>
      <c r="T77" s="19">
        <v>0</v>
      </c>
      <c r="U77" s="19">
        <v>0</v>
      </c>
      <c r="V77" s="19">
        <v>111.97</v>
      </c>
      <c r="W77" s="19">
        <v>1343.64</v>
      </c>
      <c r="X77" s="19">
        <v>45.47</v>
      </c>
      <c r="Y77" s="19">
        <v>493.35</v>
      </c>
      <c r="Z77" s="19">
        <v>4031</v>
      </c>
      <c r="AA77" s="19">
        <v>1389.11</v>
      </c>
      <c r="AB77" s="19">
        <v>0</v>
      </c>
      <c r="AC77" s="19">
        <v>0</v>
      </c>
      <c r="AD77" s="19">
        <v>0</v>
      </c>
    </row>
    <row r="78" spans="1:30" x14ac:dyDescent="0.25">
      <c r="A78" s="19" t="s">
        <v>146</v>
      </c>
      <c r="B78" s="19" t="s">
        <v>147</v>
      </c>
      <c r="C78" s="19" t="b">
        <v>1</v>
      </c>
      <c r="D78" s="19" t="s">
        <v>5</v>
      </c>
      <c r="E78" s="19" t="s">
        <v>10905</v>
      </c>
      <c r="F78" s="19"/>
      <c r="G78" s="19" t="s">
        <v>10906</v>
      </c>
      <c r="H78" s="19">
        <v>9</v>
      </c>
      <c r="I78" s="20">
        <v>42978</v>
      </c>
      <c r="J78" s="20">
        <v>42388</v>
      </c>
      <c r="K78" s="19"/>
      <c r="L78" s="20">
        <v>41864</v>
      </c>
      <c r="M78" s="19">
        <v>4031</v>
      </c>
      <c r="N78" s="19">
        <v>0</v>
      </c>
      <c r="O78" s="19">
        <v>111.97</v>
      </c>
      <c r="P78" s="19">
        <v>1343.64</v>
      </c>
      <c r="Q78" s="19">
        <v>45.47</v>
      </c>
      <c r="R78" s="19">
        <v>493.35</v>
      </c>
      <c r="S78" s="19">
        <v>4031</v>
      </c>
      <c r="T78" s="19">
        <v>0</v>
      </c>
      <c r="U78" s="19">
        <v>0</v>
      </c>
      <c r="V78" s="19">
        <v>111.97</v>
      </c>
      <c r="W78" s="19">
        <v>1343.64</v>
      </c>
      <c r="X78" s="19">
        <v>45.47</v>
      </c>
      <c r="Y78" s="19">
        <v>493.35</v>
      </c>
      <c r="Z78" s="19">
        <v>4031</v>
      </c>
      <c r="AA78" s="19">
        <v>1389.11</v>
      </c>
      <c r="AB78" s="19">
        <v>0</v>
      </c>
      <c r="AC78" s="19">
        <v>0</v>
      </c>
      <c r="AD78" s="19">
        <v>0</v>
      </c>
    </row>
    <row r="79" spans="1:30" x14ac:dyDescent="0.25">
      <c r="A79" s="19" t="s">
        <v>148</v>
      </c>
      <c r="B79" s="19" t="s">
        <v>149</v>
      </c>
      <c r="C79" s="19" t="b">
        <v>1</v>
      </c>
      <c r="D79" s="19" t="s">
        <v>5</v>
      </c>
      <c r="E79" s="19" t="s">
        <v>10905</v>
      </c>
      <c r="F79" s="19"/>
      <c r="G79" s="19" t="s">
        <v>10906</v>
      </c>
      <c r="H79" s="19">
        <v>9</v>
      </c>
      <c r="I79" s="20">
        <v>42978</v>
      </c>
      <c r="J79" s="20">
        <v>42388</v>
      </c>
      <c r="K79" s="19"/>
      <c r="L79" s="20">
        <v>41864</v>
      </c>
      <c r="M79" s="19">
        <v>4031</v>
      </c>
      <c r="N79" s="19">
        <v>0</v>
      </c>
      <c r="O79" s="19">
        <v>111.97</v>
      </c>
      <c r="P79" s="19">
        <v>1343.64</v>
      </c>
      <c r="Q79" s="19">
        <v>45.47</v>
      </c>
      <c r="R79" s="19">
        <v>493.35</v>
      </c>
      <c r="S79" s="19">
        <v>4031</v>
      </c>
      <c r="T79" s="19">
        <v>0</v>
      </c>
      <c r="U79" s="19">
        <v>0</v>
      </c>
      <c r="V79" s="19">
        <v>111.97</v>
      </c>
      <c r="W79" s="19">
        <v>1343.64</v>
      </c>
      <c r="X79" s="19">
        <v>45.47</v>
      </c>
      <c r="Y79" s="19">
        <v>493.35</v>
      </c>
      <c r="Z79" s="19">
        <v>4031</v>
      </c>
      <c r="AA79" s="19">
        <v>1389.11</v>
      </c>
      <c r="AB79" s="19">
        <v>0</v>
      </c>
      <c r="AC79" s="19">
        <v>0</v>
      </c>
      <c r="AD79" s="19">
        <v>0</v>
      </c>
    </row>
    <row r="80" spans="1:30" x14ac:dyDescent="0.25">
      <c r="A80" s="19" t="s">
        <v>150</v>
      </c>
      <c r="B80" s="19" t="s">
        <v>151</v>
      </c>
      <c r="C80" s="19" t="b">
        <v>1</v>
      </c>
      <c r="D80" s="19" t="s">
        <v>5</v>
      </c>
      <c r="E80" s="19" t="s">
        <v>10905</v>
      </c>
      <c r="F80" s="19"/>
      <c r="G80" s="19" t="s">
        <v>10906</v>
      </c>
      <c r="H80" s="19">
        <v>9</v>
      </c>
      <c r="I80" s="20">
        <v>42978</v>
      </c>
      <c r="J80" s="20">
        <v>42388</v>
      </c>
      <c r="K80" s="19"/>
      <c r="L80" s="20">
        <v>41864</v>
      </c>
      <c r="M80" s="19">
        <v>4031</v>
      </c>
      <c r="N80" s="19">
        <v>0</v>
      </c>
      <c r="O80" s="19">
        <v>111.97</v>
      </c>
      <c r="P80" s="19">
        <v>1343.64</v>
      </c>
      <c r="Q80" s="19">
        <v>45.47</v>
      </c>
      <c r="R80" s="19">
        <v>493.35</v>
      </c>
      <c r="S80" s="19">
        <v>4031</v>
      </c>
      <c r="T80" s="19">
        <v>0</v>
      </c>
      <c r="U80" s="19">
        <v>0</v>
      </c>
      <c r="V80" s="19">
        <v>111.97</v>
      </c>
      <c r="W80" s="19">
        <v>1343.64</v>
      </c>
      <c r="X80" s="19">
        <v>45.47</v>
      </c>
      <c r="Y80" s="19">
        <v>493.35</v>
      </c>
      <c r="Z80" s="19">
        <v>4031</v>
      </c>
      <c r="AA80" s="19">
        <v>1389.11</v>
      </c>
      <c r="AB80" s="19">
        <v>0</v>
      </c>
      <c r="AC80" s="19">
        <v>0</v>
      </c>
      <c r="AD80" s="19">
        <v>0</v>
      </c>
    </row>
    <row r="81" spans="1:30" hidden="1" x14ac:dyDescent="0.25">
      <c r="A81" s="19" t="s">
        <v>10793</v>
      </c>
      <c r="B81" s="19" t="s">
        <v>10909</v>
      </c>
      <c r="C81" s="19" t="b">
        <v>1</v>
      </c>
      <c r="D81" s="19" t="s">
        <v>5</v>
      </c>
      <c r="E81" s="19" t="s">
        <v>10905</v>
      </c>
      <c r="F81" s="19"/>
      <c r="G81" s="19" t="s">
        <v>10906</v>
      </c>
      <c r="H81" s="19">
        <v>10</v>
      </c>
      <c r="I81" s="20">
        <v>42308</v>
      </c>
      <c r="J81" s="20">
        <v>42388</v>
      </c>
      <c r="K81" s="20">
        <v>42497</v>
      </c>
      <c r="L81" s="20">
        <v>41864</v>
      </c>
      <c r="M81" s="19">
        <v>4031</v>
      </c>
      <c r="N81" s="19">
        <v>0</v>
      </c>
      <c r="O81" s="19">
        <v>111.97</v>
      </c>
      <c r="P81" s="19">
        <v>850.37</v>
      </c>
      <c r="Q81" s="19">
        <v>111.97</v>
      </c>
      <c r="R81" s="19">
        <v>783.79</v>
      </c>
      <c r="S81" s="19">
        <v>1634.16</v>
      </c>
      <c r="T81" s="19">
        <v>2396.84</v>
      </c>
      <c r="U81" s="19">
        <v>2396.84</v>
      </c>
      <c r="V81" s="19">
        <v>111.97</v>
      </c>
      <c r="W81" s="19">
        <v>850.37</v>
      </c>
      <c r="X81" s="19">
        <v>111.97</v>
      </c>
      <c r="Y81" s="19">
        <v>783.79</v>
      </c>
      <c r="Z81" s="19">
        <v>1634.16</v>
      </c>
      <c r="AA81" s="19">
        <v>2732.75</v>
      </c>
      <c r="AB81" s="19">
        <v>2396.84</v>
      </c>
      <c r="AC81" s="19">
        <v>1200</v>
      </c>
      <c r="AD81" s="19">
        <v>-1196.8399999999999</v>
      </c>
    </row>
    <row r="82" spans="1:30" x14ac:dyDescent="0.25">
      <c r="A82" s="19" t="s">
        <v>152</v>
      </c>
      <c r="B82" s="19" t="s">
        <v>153</v>
      </c>
      <c r="C82" s="19" t="b">
        <v>1</v>
      </c>
      <c r="D82" s="19" t="s">
        <v>5</v>
      </c>
      <c r="E82" s="19" t="s">
        <v>10905</v>
      </c>
      <c r="F82" s="19"/>
      <c r="G82" s="19" t="s">
        <v>10906</v>
      </c>
      <c r="H82" s="19">
        <v>9</v>
      </c>
      <c r="I82" s="20">
        <v>42978</v>
      </c>
      <c r="J82" s="20">
        <v>42388</v>
      </c>
      <c r="K82" s="19"/>
      <c r="L82" s="20">
        <v>41864</v>
      </c>
      <c r="M82" s="19">
        <v>4031</v>
      </c>
      <c r="N82" s="19">
        <v>0</v>
      </c>
      <c r="O82" s="19">
        <v>111.97</v>
      </c>
      <c r="P82" s="19">
        <v>1343.64</v>
      </c>
      <c r="Q82" s="19">
        <v>45.47</v>
      </c>
      <c r="R82" s="19">
        <v>493.35</v>
      </c>
      <c r="S82" s="19">
        <v>4031</v>
      </c>
      <c r="T82" s="19">
        <v>0</v>
      </c>
      <c r="U82" s="19">
        <v>0</v>
      </c>
      <c r="V82" s="19">
        <v>111.97</v>
      </c>
      <c r="W82" s="19">
        <v>1343.64</v>
      </c>
      <c r="X82" s="19">
        <v>45.47</v>
      </c>
      <c r="Y82" s="19">
        <v>493.35</v>
      </c>
      <c r="Z82" s="19">
        <v>4031</v>
      </c>
      <c r="AA82" s="19">
        <v>1389.11</v>
      </c>
      <c r="AB82" s="19">
        <v>0</v>
      </c>
      <c r="AC82" s="19">
        <v>0</v>
      </c>
      <c r="AD82" s="19">
        <v>0</v>
      </c>
    </row>
    <row r="83" spans="1:30" x14ac:dyDescent="0.25">
      <c r="A83" s="19" t="s">
        <v>154</v>
      </c>
      <c r="B83" s="19" t="s">
        <v>155</v>
      </c>
      <c r="C83" s="19" t="b">
        <v>1</v>
      </c>
      <c r="D83" s="19" t="s">
        <v>5</v>
      </c>
      <c r="E83" s="19" t="s">
        <v>10905</v>
      </c>
      <c r="F83" s="19"/>
      <c r="G83" s="19" t="s">
        <v>10906</v>
      </c>
      <c r="H83" s="19">
        <v>9</v>
      </c>
      <c r="I83" s="20">
        <v>42978</v>
      </c>
      <c r="J83" s="20">
        <v>42388</v>
      </c>
      <c r="K83" s="19"/>
      <c r="L83" s="20">
        <v>41864</v>
      </c>
      <c r="M83" s="19">
        <v>4031</v>
      </c>
      <c r="N83" s="19">
        <v>0</v>
      </c>
      <c r="O83" s="19">
        <v>111.97</v>
      </c>
      <c r="P83" s="19">
        <v>1343.64</v>
      </c>
      <c r="Q83" s="19">
        <v>45.47</v>
      </c>
      <c r="R83" s="19">
        <v>493.35</v>
      </c>
      <c r="S83" s="19">
        <v>4031</v>
      </c>
      <c r="T83" s="19">
        <v>0</v>
      </c>
      <c r="U83" s="19">
        <v>0</v>
      </c>
      <c r="V83" s="19">
        <v>111.97</v>
      </c>
      <c r="W83" s="19">
        <v>1343.64</v>
      </c>
      <c r="X83" s="19">
        <v>45.47</v>
      </c>
      <c r="Y83" s="19">
        <v>493.35</v>
      </c>
      <c r="Z83" s="19">
        <v>4031</v>
      </c>
      <c r="AA83" s="19">
        <v>1389.11</v>
      </c>
      <c r="AB83" s="19">
        <v>0</v>
      </c>
      <c r="AC83" s="19">
        <v>0</v>
      </c>
      <c r="AD83" s="19">
        <v>0</v>
      </c>
    </row>
    <row r="84" spans="1:30" x14ac:dyDescent="0.25">
      <c r="A84" s="19" t="s">
        <v>156</v>
      </c>
      <c r="B84" s="19" t="s">
        <v>157</v>
      </c>
      <c r="C84" s="19" t="b">
        <v>1</v>
      </c>
      <c r="D84" s="19" t="s">
        <v>5</v>
      </c>
      <c r="E84" s="19" t="s">
        <v>10905</v>
      </c>
      <c r="F84" s="19"/>
      <c r="G84" s="19" t="s">
        <v>10906</v>
      </c>
      <c r="H84" s="19">
        <v>9</v>
      </c>
      <c r="I84" s="20">
        <v>42978</v>
      </c>
      <c r="J84" s="20">
        <v>42388</v>
      </c>
      <c r="K84" s="19"/>
      <c r="L84" s="20">
        <v>41864</v>
      </c>
      <c r="M84" s="19">
        <v>4031</v>
      </c>
      <c r="N84" s="19">
        <v>0</v>
      </c>
      <c r="O84" s="19">
        <v>111.97</v>
      </c>
      <c r="P84" s="19">
        <v>1343.64</v>
      </c>
      <c r="Q84" s="19">
        <v>45.47</v>
      </c>
      <c r="R84" s="19">
        <v>493.35</v>
      </c>
      <c r="S84" s="19">
        <v>4031</v>
      </c>
      <c r="T84" s="19">
        <v>0</v>
      </c>
      <c r="U84" s="19">
        <v>0</v>
      </c>
      <c r="V84" s="19">
        <v>111.97</v>
      </c>
      <c r="W84" s="19">
        <v>1343.64</v>
      </c>
      <c r="X84" s="19">
        <v>45.47</v>
      </c>
      <c r="Y84" s="19">
        <v>493.35</v>
      </c>
      <c r="Z84" s="19">
        <v>4031</v>
      </c>
      <c r="AA84" s="19">
        <v>1389.11</v>
      </c>
      <c r="AB84" s="19">
        <v>0</v>
      </c>
      <c r="AC84" s="19">
        <v>0</v>
      </c>
      <c r="AD84" s="19">
        <v>0</v>
      </c>
    </row>
    <row r="85" spans="1:30" x14ac:dyDescent="0.25">
      <c r="A85" s="19" t="s">
        <v>158</v>
      </c>
      <c r="B85" s="19" t="s">
        <v>159</v>
      </c>
      <c r="C85" s="19" t="b">
        <v>1</v>
      </c>
      <c r="D85" s="19" t="s">
        <v>5</v>
      </c>
      <c r="E85" s="19" t="s">
        <v>10905</v>
      </c>
      <c r="F85" s="19"/>
      <c r="G85" s="19" t="s">
        <v>10906</v>
      </c>
      <c r="H85" s="19">
        <v>9</v>
      </c>
      <c r="I85" s="20">
        <v>42978</v>
      </c>
      <c r="J85" s="20">
        <v>42388</v>
      </c>
      <c r="K85" s="19"/>
      <c r="L85" s="20">
        <v>41864</v>
      </c>
      <c r="M85" s="19">
        <v>4031</v>
      </c>
      <c r="N85" s="19">
        <v>0</v>
      </c>
      <c r="O85" s="19">
        <v>111.97</v>
      </c>
      <c r="P85" s="19">
        <v>1343.64</v>
      </c>
      <c r="Q85" s="19">
        <v>45.47</v>
      </c>
      <c r="R85" s="19">
        <v>493.35</v>
      </c>
      <c r="S85" s="19">
        <v>4031</v>
      </c>
      <c r="T85" s="19">
        <v>0</v>
      </c>
      <c r="U85" s="19">
        <v>0</v>
      </c>
      <c r="V85" s="19">
        <v>111.97</v>
      </c>
      <c r="W85" s="19">
        <v>1343.64</v>
      </c>
      <c r="X85" s="19">
        <v>45.47</v>
      </c>
      <c r="Y85" s="19">
        <v>493.35</v>
      </c>
      <c r="Z85" s="19">
        <v>4031</v>
      </c>
      <c r="AA85" s="19">
        <v>1389.11</v>
      </c>
      <c r="AB85" s="19">
        <v>0</v>
      </c>
      <c r="AC85" s="19">
        <v>0</v>
      </c>
      <c r="AD85" s="19">
        <v>0</v>
      </c>
    </row>
    <row r="86" spans="1:30" x14ac:dyDescent="0.25">
      <c r="A86" s="19" t="s">
        <v>160</v>
      </c>
      <c r="B86" s="19" t="s">
        <v>161</v>
      </c>
      <c r="C86" s="19" t="b">
        <v>1</v>
      </c>
      <c r="D86" s="19" t="s">
        <v>5</v>
      </c>
      <c r="E86" s="19" t="s">
        <v>10905</v>
      </c>
      <c r="F86" s="19"/>
      <c r="G86" s="19" t="s">
        <v>10906</v>
      </c>
      <c r="H86" s="19">
        <v>9</v>
      </c>
      <c r="I86" s="20">
        <v>42978</v>
      </c>
      <c r="J86" s="20">
        <v>42388</v>
      </c>
      <c r="K86" s="19"/>
      <c r="L86" s="20">
        <v>41864</v>
      </c>
      <c r="M86" s="19">
        <v>4031</v>
      </c>
      <c r="N86" s="19">
        <v>0</v>
      </c>
      <c r="O86" s="19">
        <v>111.97</v>
      </c>
      <c r="P86" s="19">
        <v>1343.64</v>
      </c>
      <c r="Q86" s="19">
        <v>45.47</v>
      </c>
      <c r="R86" s="19">
        <v>493.35</v>
      </c>
      <c r="S86" s="19">
        <v>4031</v>
      </c>
      <c r="T86" s="19">
        <v>0</v>
      </c>
      <c r="U86" s="19">
        <v>0</v>
      </c>
      <c r="V86" s="19">
        <v>111.97</v>
      </c>
      <c r="W86" s="19">
        <v>1343.64</v>
      </c>
      <c r="X86" s="19">
        <v>45.47</v>
      </c>
      <c r="Y86" s="19">
        <v>493.35</v>
      </c>
      <c r="Z86" s="19">
        <v>4031</v>
      </c>
      <c r="AA86" s="19">
        <v>1389.11</v>
      </c>
      <c r="AB86" s="19">
        <v>0</v>
      </c>
      <c r="AC86" s="19">
        <v>0</v>
      </c>
      <c r="AD86" s="19">
        <v>0</v>
      </c>
    </row>
    <row r="87" spans="1:30" x14ac:dyDescent="0.25">
      <c r="A87" s="19" t="s">
        <v>162</v>
      </c>
      <c r="B87" s="19" t="s">
        <v>163</v>
      </c>
      <c r="C87" s="19" t="b">
        <v>1</v>
      </c>
      <c r="D87" s="19" t="s">
        <v>5</v>
      </c>
      <c r="E87" s="19" t="s">
        <v>10905</v>
      </c>
      <c r="F87" s="19"/>
      <c r="G87" s="19" t="s">
        <v>10906</v>
      </c>
      <c r="H87" s="19">
        <v>9</v>
      </c>
      <c r="I87" s="20">
        <v>42978</v>
      </c>
      <c r="J87" s="20">
        <v>42388</v>
      </c>
      <c r="K87" s="19"/>
      <c r="L87" s="20">
        <v>41864</v>
      </c>
      <c r="M87" s="19">
        <v>4031</v>
      </c>
      <c r="N87" s="19">
        <v>0</v>
      </c>
      <c r="O87" s="19">
        <v>111.97</v>
      </c>
      <c r="P87" s="19">
        <v>1343.64</v>
      </c>
      <c r="Q87" s="19">
        <v>45.47</v>
      </c>
      <c r="R87" s="19">
        <v>493.35</v>
      </c>
      <c r="S87" s="19">
        <v>4031</v>
      </c>
      <c r="T87" s="19">
        <v>0</v>
      </c>
      <c r="U87" s="19">
        <v>0</v>
      </c>
      <c r="V87" s="19">
        <v>111.97</v>
      </c>
      <c r="W87" s="19">
        <v>1343.64</v>
      </c>
      <c r="X87" s="19">
        <v>45.47</v>
      </c>
      <c r="Y87" s="19">
        <v>493.35</v>
      </c>
      <c r="Z87" s="19">
        <v>4031</v>
      </c>
      <c r="AA87" s="19">
        <v>1389.11</v>
      </c>
      <c r="AB87" s="19">
        <v>0</v>
      </c>
      <c r="AC87" s="19">
        <v>0</v>
      </c>
      <c r="AD87" s="19">
        <v>0</v>
      </c>
    </row>
    <row r="88" spans="1:30" x14ac:dyDescent="0.25">
      <c r="A88" s="19" t="s">
        <v>164</v>
      </c>
      <c r="B88" s="19" t="s">
        <v>165</v>
      </c>
      <c r="C88" s="19" t="b">
        <v>1</v>
      </c>
      <c r="D88" s="19" t="s">
        <v>5</v>
      </c>
      <c r="E88" s="19" t="s">
        <v>10905</v>
      </c>
      <c r="F88" s="19"/>
      <c r="G88" s="19" t="s">
        <v>10906</v>
      </c>
      <c r="H88" s="19">
        <v>9</v>
      </c>
      <c r="I88" s="20">
        <v>42978</v>
      </c>
      <c r="J88" s="20">
        <v>42388</v>
      </c>
      <c r="K88" s="19"/>
      <c r="L88" s="20">
        <v>41864</v>
      </c>
      <c r="M88" s="19">
        <v>4031</v>
      </c>
      <c r="N88" s="19">
        <v>0</v>
      </c>
      <c r="O88" s="19">
        <v>111.97</v>
      </c>
      <c r="P88" s="19">
        <v>1343.64</v>
      </c>
      <c r="Q88" s="19">
        <v>45.47</v>
      </c>
      <c r="R88" s="19">
        <v>493.35</v>
      </c>
      <c r="S88" s="19">
        <v>4031</v>
      </c>
      <c r="T88" s="19">
        <v>0</v>
      </c>
      <c r="U88" s="19">
        <v>0</v>
      </c>
      <c r="V88" s="19">
        <v>111.97</v>
      </c>
      <c r="W88" s="19">
        <v>1343.64</v>
      </c>
      <c r="X88" s="19">
        <v>45.47</v>
      </c>
      <c r="Y88" s="19">
        <v>493.35</v>
      </c>
      <c r="Z88" s="19">
        <v>4031</v>
      </c>
      <c r="AA88" s="19">
        <v>1389.11</v>
      </c>
      <c r="AB88" s="19">
        <v>0</v>
      </c>
      <c r="AC88" s="19">
        <v>0</v>
      </c>
      <c r="AD88" s="19">
        <v>0</v>
      </c>
    </row>
    <row r="89" spans="1:30" x14ac:dyDescent="0.25">
      <c r="A89" s="19" t="s">
        <v>166</v>
      </c>
      <c r="B89" s="19" t="s">
        <v>167</v>
      </c>
      <c r="C89" s="19" t="b">
        <v>1</v>
      </c>
      <c r="D89" s="19" t="s">
        <v>5</v>
      </c>
      <c r="E89" s="19" t="s">
        <v>10905</v>
      </c>
      <c r="F89" s="19"/>
      <c r="G89" s="19" t="s">
        <v>10906</v>
      </c>
      <c r="H89" s="19">
        <v>9</v>
      </c>
      <c r="I89" s="20">
        <v>42855</v>
      </c>
      <c r="J89" s="20">
        <v>42388</v>
      </c>
      <c r="K89" s="19"/>
      <c r="L89" s="20">
        <v>41759</v>
      </c>
      <c r="M89" s="19">
        <v>2039.46</v>
      </c>
      <c r="N89" s="19">
        <v>0</v>
      </c>
      <c r="O89" s="19">
        <v>56.65</v>
      </c>
      <c r="P89" s="19">
        <v>679.8</v>
      </c>
      <c r="Q89" s="19">
        <v>54.06</v>
      </c>
      <c r="R89" s="19">
        <v>54.06</v>
      </c>
      <c r="S89" s="19">
        <v>2039.46</v>
      </c>
      <c r="T89" s="19">
        <v>0</v>
      </c>
      <c r="U89" s="19">
        <v>0</v>
      </c>
      <c r="V89" s="19">
        <v>56.65</v>
      </c>
      <c r="W89" s="19">
        <v>679.8</v>
      </c>
      <c r="X89" s="19">
        <v>54.06</v>
      </c>
      <c r="Y89" s="19">
        <v>54.06</v>
      </c>
      <c r="Z89" s="19">
        <v>2039.46</v>
      </c>
      <c r="AA89" s="19">
        <v>733.86</v>
      </c>
      <c r="AB89" s="19">
        <v>0</v>
      </c>
      <c r="AC89" s="19">
        <v>0</v>
      </c>
      <c r="AD89" s="19">
        <v>0</v>
      </c>
    </row>
    <row r="90" spans="1:30" x14ac:dyDescent="0.25">
      <c r="A90" s="19" t="s">
        <v>168</v>
      </c>
      <c r="B90" s="19" t="s">
        <v>169</v>
      </c>
      <c r="C90" s="19" t="b">
        <v>1</v>
      </c>
      <c r="D90" s="19" t="s">
        <v>5</v>
      </c>
      <c r="E90" s="19" t="s">
        <v>10905</v>
      </c>
      <c r="F90" s="19"/>
      <c r="G90" s="19" t="s">
        <v>10906</v>
      </c>
      <c r="H90" s="19">
        <v>9</v>
      </c>
      <c r="I90" s="20">
        <v>42947</v>
      </c>
      <c r="J90" s="20">
        <v>42388</v>
      </c>
      <c r="K90" s="19"/>
      <c r="L90" s="20">
        <v>41843</v>
      </c>
      <c r="M90" s="19">
        <v>7615.2</v>
      </c>
      <c r="N90" s="19">
        <v>0</v>
      </c>
      <c r="O90" s="19">
        <v>211.53</v>
      </c>
      <c r="P90" s="19">
        <v>2538.36</v>
      </c>
      <c r="Q90" s="19">
        <v>151.38999999999999</v>
      </c>
      <c r="R90" s="19">
        <v>785.98</v>
      </c>
      <c r="S90" s="19">
        <v>7615.2</v>
      </c>
      <c r="T90" s="19">
        <v>0</v>
      </c>
      <c r="U90" s="19">
        <v>0</v>
      </c>
      <c r="V90" s="19">
        <v>211.53</v>
      </c>
      <c r="W90" s="19">
        <v>2538.36</v>
      </c>
      <c r="X90" s="19">
        <v>151.38999999999999</v>
      </c>
      <c r="Y90" s="19">
        <v>785.98</v>
      </c>
      <c r="Z90" s="19">
        <v>7615.2</v>
      </c>
      <c r="AA90" s="19">
        <v>2689.75</v>
      </c>
      <c r="AB90" s="19">
        <v>0</v>
      </c>
      <c r="AC90" s="19">
        <v>0</v>
      </c>
      <c r="AD90" s="19">
        <v>0</v>
      </c>
    </row>
    <row r="91" spans="1:30" x14ac:dyDescent="0.25">
      <c r="A91" s="19" t="s">
        <v>170</v>
      </c>
      <c r="B91" s="19" t="s">
        <v>171</v>
      </c>
      <c r="C91" s="19" t="b">
        <v>1</v>
      </c>
      <c r="D91" s="19" t="s">
        <v>5</v>
      </c>
      <c r="E91" s="19" t="s">
        <v>10905</v>
      </c>
      <c r="F91" s="19"/>
      <c r="G91" s="19" t="s">
        <v>10906</v>
      </c>
      <c r="H91" s="19">
        <v>9</v>
      </c>
      <c r="I91" s="20">
        <v>42947</v>
      </c>
      <c r="J91" s="20">
        <v>42388</v>
      </c>
      <c r="K91" s="19"/>
      <c r="L91" s="20">
        <v>41843</v>
      </c>
      <c r="M91" s="19">
        <v>7615.2</v>
      </c>
      <c r="N91" s="19">
        <v>0</v>
      </c>
      <c r="O91" s="19">
        <v>211.53</v>
      </c>
      <c r="P91" s="19">
        <v>2538.36</v>
      </c>
      <c r="Q91" s="19">
        <v>151.38999999999999</v>
      </c>
      <c r="R91" s="19">
        <v>785.98</v>
      </c>
      <c r="S91" s="19">
        <v>7615.2</v>
      </c>
      <c r="T91" s="19">
        <v>0</v>
      </c>
      <c r="U91" s="19">
        <v>0</v>
      </c>
      <c r="V91" s="19">
        <v>211.53</v>
      </c>
      <c r="W91" s="19">
        <v>2538.36</v>
      </c>
      <c r="X91" s="19">
        <v>151.38999999999999</v>
      </c>
      <c r="Y91" s="19">
        <v>785.98</v>
      </c>
      <c r="Z91" s="19">
        <v>7615.2</v>
      </c>
      <c r="AA91" s="19">
        <v>2689.75</v>
      </c>
      <c r="AB91" s="19">
        <v>0</v>
      </c>
      <c r="AC91" s="19">
        <v>0</v>
      </c>
      <c r="AD91" s="19">
        <v>0</v>
      </c>
    </row>
    <row r="92" spans="1:30" x14ac:dyDescent="0.25">
      <c r="A92" s="19" t="s">
        <v>172</v>
      </c>
      <c r="B92" s="19" t="s">
        <v>173</v>
      </c>
      <c r="C92" s="19" t="b">
        <v>1</v>
      </c>
      <c r="D92" s="19" t="s">
        <v>5</v>
      </c>
      <c r="E92" s="19" t="s">
        <v>10905</v>
      </c>
      <c r="F92" s="19"/>
      <c r="G92" s="19" t="s">
        <v>10906</v>
      </c>
      <c r="H92" s="19">
        <v>9</v>
      </c>
      <c r="I92" s="20">
        <v>42947</v>
      </c>
      <c r="J92" s="20">
        <v>42388</v>
      </c>
      <c r="K92" s="19"/>
      <c r="L92" s="20">
        <v>41843</v>
      </c>
      <c r="M92" s="19">
        <v>7615.2</v>
      </c>
      <c r="N92" s="19">
        <v>0</v>
      </c>
      <c r="O92" s="19">
        <v>211.53</v>
      </c>
      <c r="P92" s="19">
        <v>2538.36</v>
      </c>
      <c r="Q92" s="19">
        <v>151.38999999999999</v>
      </c>
      <c r="R92" s="19">
        <v>785.98</v>
      </c>
      <c r="S92" s="19">
        <v>7615.2</v>
      </c>
      <c r="T92" s="19">
        <v>0</v>
      </c>
      <c r="U92" s="19">
        <v>0</v>
      </c>
      <c r="V92" s="19">
        <v>211.53</v>
      </c>
      <c r="W92" s="19">
        <v>2538.36</v>
      </c>
      <c r="X92" s="19">
        <v>151.38999999999999</v>
      </c>
      <c r="Y92" s="19">
        <v>785.98</v>
      </c>
      <c r="Z92" s="19">
        <v>7615.2</v>
      </c>
      <c r="AA92" s="19">
        <v>2689.75</v>
      </c>
      <c r="AB92" s="19">
        <v>0</v>
      </c>
      <c r="AC92" s="19">
        <v>0</v>
      </c>
      <c r="AD92" s="19">
        <v>0</v>
      </c>
    </row>
    <row r="93" spans="1:30" x14ac:dyDescent="0.25">
      <c r="A93" s="19" t="s">
        <v>174</v>
      </c>
      <c r="B93" s="19" t="s">
        <v>175</v>
      </c>
      <c r="C93" s="19" t="b">
        <v>1</v>
      </c>
      <c r="D93" s="19" t="s">
        <v>5</v>
      </c>
      <c r="E93" s="19" t="s">
        <v>10905</v>
      </c>
      <c r="F93" s="19"/>
      <c r="G93" s="19" t="s">
        <v>10906</v>
      </c>
      <c r="H93" s="19">
        <v>9</v>
      </c>
      <c r="I93" s="20">
        <v>43190</v>
      </c>
      <c r="J93" s="20">
        <v>42388</v>
      </c>
      <c r="K93" s="19"/>
      <c r="L93" s="20">
        <v>42067</v>
      </c>
      <c r="M93" s="19">
        <v>9998.94</v>
      </c>
      <c r="N93" s="19">
        <v>0</v>
      </c>
      <c r="O93" s="19">
        <v>277.75</v>
      </c>
      <c r="P93" s="19">
        <v>3333</v>
      </c>
      <c r="Q93" s="19">
        <v>22.01</v>
      </c>
      <c r="R93" s="19">
        <v>3077.26</v>
      </c>
      <c r="S93" s="19">
        <v>9998.94</v>
      </c>
      <c r="T93" s="19">
        <v>0</v>
      </c>
      <c r="U93" s="19">
        <v>0</v>
      </c>
      <c r="V93" s="19">
        <v>277.75</v>
      </c>
      <c r="W93" s="19">
        <v>3333</v>
      </c>
      <c r="X93" s="19">
        <v>22.01</v>
      </c>
      <c r="Y93" s="19">
        <v>3077.26</v>
      </c>
      <c r="Z93" s="19">
        <v>9998.94</v>
      </c>
      <c r="AA93" s="19">
        <v>6688.01</v>
      </c>
      <c r="AB93" s="19">
        <v>0</v>
      </c>
      <c r="AC93" s="19">
        <v>0</v>
      </c>
      <c r="AD93" s="19">
        <v>0</v>
      </c>
    </row>
    <row r="94" spans="1:30" x14ac:dyDescent="0.25">
      <c r="A94" s="19" t="s">
        <v>176</v>
      </c>
      <c r="B94" s="19" t="s">
        <v>177</v>
      </c>
      <c r="C94" s="19" t="b">
        <v>1</v>
      </c>
      <c r="D94" s="19" t="s">
        <v>5</v>
      </c>
      <c r="E94" s="19" t="s">
        <v>10905</v>
      </c>
      <c r="F94" s="19"/>
      <c r="G94" s="19" t="s">
        <v>10906</v>
      </c>
      <c r="H94" s="19">
        <v>9</v>
      </c>
      <c r="I94" s="20">
        <v>43131</v>
      </c>
      <c r="J94" s="20">
        <v>42388</v>
      </c>
      <c r="K94" s="19"/>
      <c r="L94" s="20">
        <v>42030</v>
      </c>
      <c r="M94" s="19">
        <v>10003.5</v>
      </c>
      <c r="N94" s="19">
        <v>0</v>
      </c>
      <c r="O94" s="19">
        <v>277.88</v>
      </c>
      <c r="P94" s="19">
        <v>3334.56</v>
      </c>
      <c r="Q94" s="19">
        <v>239.65</v>
      </c>
      <c r="R94" s="19">
        <v>2740.57</v>
      </c>
      <c r="S94" s="19">
        <v>10003.5</v>
      </c>
      <c r="T94" s="19">
        <v>0</v>
      </c>
      <c r="U94" s="19">
        <v>0</v>
      </c>
      <c r="V94" s="19">
        <v>277.88</v>
      </c>
      <c r="W94" s="19">
        <v>3334.56</v>
      </c>
      <c r="X94" s="19">
        <v>239.65</v>
      </c>
      <c r="Y94" s="19">
        <v>2740.57</v>
      </c>
      <c r="Z94" s="19">
        <v>10003.5</v>
      </c>
      <c r="AA94" s="19">
        <v>6908.77</v>
      </c>
      <c r="AB94" s="19">
        <v>0</v>
      </c>
      <c r="AC94" s="19">
        <v>0</v>
      </c>
      <c r="AD94" s="19">
        <v>0</v>
      </c>
    </row>
    <row r="95" spans="1:30" x14ac:dyDescent="0.25">
      <c r="A95" s="19" t="s">
        <v>178</v>
      </c>
      <c r="B95" s="19" t="s">
        <v>179</v>
      </c>
      <c r="C95" s="19" t="b">
        <v>1</v>
      </c>
      <c r="D95" s="19" t="s">
        <v>5</v>
      </c>
      <c r="E95" s="19" t="s">
        <v>10905</v>
      </c>
      <c r="F95" s="19"/>
      <c r="G95" s="19" t="s">
        <v>10906</v>
      </c>
      <c r="H95" s="19">
        <v>9</v>
      </c>
      <c r="I95" s="20">
        <v>43131</v>
      </c>
      <c r="J95" s="20">
        <v>42388</v>
      </c>
      <c r="K95" s="19"/>
      <c r="L95" s="20">
        <v>42030</v>
      </c>
      <c r="M95" s="19">
        <v>10003.5</v>
      </c>
      <c r="N95" s="19">
        <v>0</v>
      </c>
      <c r="O95" s="19">
        <v>277.88</v>
      </c>
      <c r="P95" s="19">
        <v>3334.56</v>
      </c>
      <c r="Q95" s="19">
        <v>239.65</v>
      </c>
      <c r="R95" s="19">
        <v>2740.57</v>
      </c>
      <c r="S95" s="19">
        <v>10003.5</v>
      </c>
      <c r="T95" s="19">
        <v>0</v>
      </c>
      <c r="U95" s="19">
        <v>0</v>
      </c>
      <c r="V95" s="19">
        <v>277.88</v>
      </c>
      <c r="W95" s="19">
        <v>3334.56</v>
      </c>
      <c r="X95" s="19">
        <v>239.65</v>
      </c>
      <c r="Y95" s="19">
        <v>2740.57</v>
      </c>
      <c r="Z95" s="19">
        <v>10003.5</v>
      </c>
      <c r="AA95" s="19">
        <v>6908.77</v>
      </c>
      <c r="AB95" s="19">
        <v>0</v>
      </c>
      <c r="AC95" s="19">
        <v>0</v>
      </c>
      <c r="AD95" s="19">
        <v>0</v>
      </c>
    </row>
    <row r="96" spans="1:30" x14ac:dyDescent="0.25">
      <c r="A96" s="19" t="s">
        <v>180</v>
      </c>
      <c r="B96" s="19" t="s">
        <v>181</v>
      </c>
      <c r="C96" s="19" t="b">
        <v>1</v>
      </c>
      <c r="D96" s="19" t="s">
        <v>5</v>
      </c>
      <c r="E96" s="19" t="s">
        <v>10905</v>
      </c>
      <c r="F96" s="19"/>
      <c r="G96" s="19" t="s">
        <v>10906</v>
      </c>
      <c r="H96" s="19">
        <v>9</v>
      </c>
      <c r="I96" s="20">
        <v>43131</v>
      </c>
      <c r="J96" s="20">
        <v>42388</v>
      </c>
      <c r="K96" s="19"/>
      <c r="L96" s="20">
        <v>42030</v>
      </c>
      <c r="M96" s="19">
        <v>10003.5</v>
      </c>
      <c r="N96" s="19">
        <v>0</v>
      </c>
      <c r="O96" s="19">
        <v>277.88</v>
      </c>
      <c r="P96" s="19">
        <v>3334.56</v>
      </c>
      <c r="Q96" s="19">
        <v>239.65</v>
      </c>
      <c r="R96" s="19">
        <v>2740.57</v>
      </c>
      <c r="S96" s="19">
        <v>10003.5</v>
      </c>
      <c r="T96" s="19">
        <v>0</v>
      </c>
      <c r="U96" s="19">
        <v>0</v>
      </c>
      <c r="V96" s="19">
        <v>277.88</v>
      </c>
      <c r="W96" s="19">
        <v>3334.56</v>
      </c>
      <c r="X96" s="19">
        <v>239.65</v>
      </c>
      <c r="Y96" s="19">
        <v>2740.57</v>
      </c>
      <c r="Z96" s="19">
        <v>10003.5</v>
      </c>
      <c r="AA96" s="19">
        <v>6908.77</v>
      </c>
      <c r="AB96" s="19">
        <v>0</v>
      </c>
      <c r="AC96" s="19">
        <v>0</v>
      </c>
      <c r="AD96" s="19">
        <v>0</v>
      </c>
    </row>
    <row r="97" spans="1:30" x14ac:dyDescent="0.25">
      <c r="A97" s="19" t="s">
        <v>182</v>
      </c>
      <c r="B97" s="19" t="s">
        <v>183</v>
      </c>
      <c r="C97" s="19" t="b">
        <v>1</v>
      </c>
      <c r="D97" s="19" t="s">
        <v>5</v>
      </c>
      <c r="E97" s="19" t="s">
        <v>10905</v>
      </c>
      <c r="F97" s="19"/>
      <c r="G97" s="19" t="s">
        <v>10906</v>
      </c>
      <c r="H97" s="19">
        <v>9</v>
      </c>
      <c r="I97" s="20">
        <v>43131</v>
      </c>
      <c r="J97" s="20">
        <v>42388</v>
      </c>
      <c r="K97" s="19"/>
      <c r="L97" s="20">
        <v>42030</v>
      </c>
      <c r="M97" s="19">
        <v>1128.8</v>
      </c>
      <c r="N97" s="19">
        <v>0</v>
      </c>
      <c r="O97" s="19">
        <v>31.36</v>
      </c>
      <c r="P97" s="19">
        <v>376.32</v>
      </c>
      <c r="Q97" s="19">
        <v>26.91</v>
      </c>
      <c r="R97" s="19">
        <v>309.14999999999998</v>
      </c>
      <c r="S97" s="19">
        <v>1128.8</v>
      </c>
      <c r="T97" s="19">
        <v>0</v>
      </c>
      <c r="U97" s="19">
        <v>0</v>
      </c>
      <c r="V97" s="19">
        <v>31.36</v>
      </c>
      <c r="W97" s="19">
        <v>376.32</v>
      </c>
      <c r="X97" s="19">
        <v>26.91</v>
      </c>
      <c r="Y97" s="19">
        <v>309.14999999999998</v>
      </c>
      <c r="Z97" s="19">
        <v>1128.8</v>
      </c>
      <c r="AA97" s="19">
        <v>779.55</v>
      </c>
      <c r="AB97" s="19">
        <v>0</v>
      </c>
      <c r="AC97" s="19">
        <v>0</v>
      </c>
      <c r="AD97" s="19">
        <v>0</v>
      </c>
    </row>
    <row r="98" spans="1:30" x14ac:dyDescent="0.25">
      <c r="A98" s="19" t="s">
        <v>184</v>
      </c>
      <c r="B98" s="19" t="s">
        <v>185</v>
      </c>
      <c r="C98" s="19" t="b">
        <v>1</v>
      </c>
      <c r="D98" s="19" t="s">
        <v>5</v>
      </c>
      <c r="E98" s="19" t="s">
        <v>10905</v>
      </c>
      <c r="F98" s="19"/>
      <c r="G98" s="19" t="s">
        <v>10906</v>
      </c>
      <c r="H98" s="19">
        <v>9</v>
      </c>
      <c r="I98" s="20">
        <v>43131</v>
      </c>
      <c r="J98" s="20">
        <v>42388</v>
      </c>
      <c r="K98" s="19"/>
      <c r="L98" s="20">
        <v>42030</v>
      </c>
      <c r="M98" s="19">
        <v>1128.8</v>
      </c>
      <c r="N98" s="19">
        <v>0</v>
      </c>
      <c r="O98" s="19">
        <v>31.36</v>
      </c>
      <c r="P98" s="19">
        <v>376.32</v>
      </c>
      <c r="Q98" s="19">
        <v>26.91</v>
      </c>
      <c r="R98" s="19">
        <v>309.14999999999998</v>
      </c>
      <c r="S98" s="19">
        <v>1128.8</v>
      </c>
      <c r="T98" s="19">
        <v>0</v>
      </c>
      <c r="U98" s="19">
        <v>0</v>
      </c>
      <c r="V98" s="19">
        <v>31.36</v>
      </c>
      <c r="W98" s="19">
        <v>376.32</v>
      </c>
      <c r="X98" s="19">
        <v>26.91</v>
      </c>
      <c r="Y98" s="19">
        <v>309.14999999999998</v>
      </c>
      <c r="Z98" s="19">
        <v>1128.8</v>
      </c>
      <c r="AA98" s="19">
        <v>779.55</v>
      </c>
      <c r="AB98" s="19">
        <v>0</v>
      </c>
      <c r="AC98" s="19">
        <v>0</v>
      </c>
      <c r="AD98" s="19">
        <v>0</v>
      </c>
    </row>
    <row r="99" spans="1:30" x14ac:dyDescent="0.25">
      <c r="A99" s="19" t="s">
        <v>186</v>
      </c>
      <c r="B99" s="19" t="s">
        <v>187</v>
      </c>
      <c r="C99" s="19" t="b">
        <v>1</v>
      </c>
      <c r="D99" s="19" t="s">
        <v>5</v>
      </c>
      <c r="E99" s="19" t="s">
        <v>10905</v>
      </c>
      <c r="F99" s="19"/>
      <c r="G99" s="19" t="s">
        <v>10906</v>
      </c>
      <c r="H99" s="19">
        <v>9</v>
      </c>
      <c r="I99" s="20">
        <v>43159</v>
      </c>
      <c r="J99" s="20">
        <v>42388</v>
      </c>
      <c r="K99" s="19"/>
      <c r="L99" s="20">
        <v>42037</v>
      </c>
      <c r="M99" s="19">
        <v>18165.900000000001</v>
      </c>
      <c r="N99" s="19">
        <v>0</v>
      </c>
      <c r="O99" s="19">
        <v>504.61</v>
      </c>
      <c r="P99" s="19">
        <v>6055.32</v>
      </c>
      <c r="Q99" s="19">
        <v>46.95</v>
      </c>
      <c r="R99" s="19">
        <v>5093.05</v>
      </c>
      <c r="S99" s="19">
        <v>18165.900000000001</v>
      </c>
      <c r="T99" s="19">
        <v>0</v>
      </c>
      <c r="U99" s="19">
        <v>0</v>
      </c>
      <c r="V99" s="19">
        <v>504.61</v>
      </c>
      <c r="W99" s="19">
        <v>6055.32</v>
      </c>
      <c r="X99" s="19">
        <v>46.95</v>
      </c>
      <c r="Y99" s="19">
        <v>5093.05</v>
      </c>
      <c r="Z99" s="19">
        <v>18165.900000000001</v>
      </c>
      <c r="AA99" s="19">
        <v>12157.59</v>
      </c>
      <c r="AB99" s="19">
        <v>0</v>
      </c>
      <c r="AC99" s="19">
        <v>0</v>
      </c>
      <c r="AD99" s="19">
        <v>0</v>
      </c>
    </row>
    <row r="100" spans="1:30" x14ac:dyDescent="0.25">
      <c r="A100" s="19" t="s">
        <v>188</v>
      </c>
      <c r="B100" s="19" t="s">
        <v>189</v>
      </c>
      <c r="C100" s="19" t="b">
        <v>1</v>
      </c>
      <c r="D100" s="19" t="s">
        <v>5</v>
      </c>
      <c r="E100" s="19" t="s">
        <v>10905</v>
      </c>
      <c r="F100" s="19"/>
      <c r="G100" s="19" t="s">
        <v>10906</v>
      </c>
      <c r="H100" s="19">
        <v>9</v>
      </c>
      <c r="I100" s="20">
        <v>43131</v>
      </c>
      <c r="J100" s="20">
        <v>42388</v>
      </c>
      <c r="K100" s="19"/>
      <c r="L100" s="20">
        <v>42030</v>
      </c>
      <c r="M100" s="19">
        <v>1128.8</v>
      </c>
      <c r="N100" s="19">
        <v>0</v>
      </c>
      <c r="O100" s="19">
        <v>31.36</v>
      </c>
      <c r="P100" s="19">
        <v>376.32</v>
      </c>
      <c r="Q100" s="19">
        <v>26.91</v>
      </c>
      <c r="R100" s="19">
        <v>309.14999999999998</v>
      </c>
      <c r="S100" s="19">
        <v>1128.8</v>
      </c>
      <c r="T100" s="19">
        <v>0</v>
      </c>
      <c r="U100" s="19">
        <v>0</v>
      </c>
      <c r="V100" s="19">
        <v>31.36</v>
      </c>
      <c r="W100" s="19">
        <v>376.32</v>
      </c>
      <c r="X100" s="19">
        <v>26.91</v>
      </c>
      <c r="Y100" s="19">
        <v>309.14999999999998</v>
      </c>
      <c r="Z100" s="19">
        <v>1128.8</v>
      </c>
      <c r="AA100" s="19">
        <v>779.55</v>
      </c>
      <c r="AB100" s="19">
        <v>0</v>
      </c>
      <c r="AC100" s="19">
        <v>0</v>
      </c>
      <c r="AD100" s="19">
        <v>0</v>
      </c>
    </row>
    <row r="101" spans="1:30" x14ac:dyDescent="0.25">
      <c r="A101" s="19" t="s">
        <v>190</v>
      </c>
      <c r="B101" s="19" t="s">
        <v>191</v>
      </c>
      <c r="C101" s="19" t="b">
        <v>1</v>
      </c>
      <c r="D101" s="19" t="s">
        <v>5</v>
      </c>
      <c r="E101" s="19" t="s">
        <v>10905</v>
      </c>
      <c r="F101" s="19"/>
      <c r="G101" s="19" t="s">
        <v>10906</v>
      </c>
      <c r="H101" s="19">
        <v>9</v>
      </c>
      <c r="I101" s="20">
        <v>43131</v>
      </c>
      <c r="J101" s="20">
        <v>42388</v>
      </c>
      <c r="K101" s="19"/>
      <c r="L101" s="20">
        <v>42030</v>
      </c>
      <c r="M101" s="19">
        <v>10003.5</v>
      </c>
      <c r="N101" s="19">
        <v>0</v>
      </c>
      <c r="O101" s="19">
        <v>277.88</v>
      </c>
      <c r="P101" s="19">
        <v>3334.56</v>
      </c>
      <c r="Q101" s="19">
        <v>239.65</v>
      </c>
      <c r="R101" s="19">
        <v>2740.57</v>
      </c>
      <c r="S101" s="19">
        <v>10003.5</v>
      </c>
      <c r="T101" s="19">
        <v>0</v>
      </c>
      <c r="U101" s="19">
        <v>0</v>
      </c>
      <c r="V101" s="19">
        <v>277.88</v>
      </c>
      <c r="W101" s="19">
        <v>3334.56</v>
      </c>
      <c r="X101" s="19">
        <v>239.65</v>
      </c>
      <c r="Y101" s="19">
        <v>2740.57</v>
      </c>
      <c r="Z101" s="19">
        <v>10003.5</v>
      </c>
      <c r="AA101" s="19">
        <v>6908.77</v>
      </c>
      <c r="AB101" s="19">
        <v>0</v>
      </c>
      <c r="AC101" s="19">
        <v>0</v>
      </c>
      <c r="AD101" s="19">
        <v>0</v>
      </c>
    </row>
    <row r="102" spans="1:30" x14ac:dyDescent="0.25">
      <c r="A102" s="19" t="s">
        <v>192</v>
      </c>
      <c r="B102" s="19" t="s">
        <v>193</v>
      </c>
      <c r="C102" s="19" t="b">
        <v>1</v>
      </c>
      <c r="D102" s="19" t="s">
        <v>5</v>
      </c>
      <c r="E102" s="19" t="s">
        <v>10905</v>
      </c>
      <c r="F102" s="19"/>
      <c r="G102" s="19" t="s">
        <v>10906</v>
      </c>
      <c r="H102" s="19">
        <v>9</v>
      </c>
      <c r="I102" s="20">
        <v>42855</v>
      </c>
      <c r="J102" s="20">
        <v>42388</v>
      </c>
      <c r="K102" s="19"/>
      <c r="L102" s="20">
        <v>41759</v>
      </c>
      <c r="M102" s="19">
        <v>2039.46</v>
      </c>
      <c r="N102" s="19">
        <v>0</v>
      </c>
      <c r="O102" s="19">
        <v>56.65</v>
      </c>
      <c r="P102" s="19">
        <v>679.8</v>
      </c>
      <c r="Q102" s="19">
        <v>54.06</v>
      </c>
      <c r="R102" s="19">
        <v>54.06</v>
      </c>
      <c r="S102" s="19">
        <v>2039.46</v>
      </c>
      <c r="T102" s="19">
        <v>0</v>
      </c>
      <c r="U102" s="19">
        <v>0</v>
      </c>
      <c r="V102" s="19">
        <v>56.65</v>
      </c>
      <c r="W102" s="19">
        <v>679.8</v>
      </c>
      <c r="X102" s="19">
        <v>54.06</v>
      </c>
      <c r="Y102" s="19">
        <v>54.06</v>
      </c>
      <c r="Z102" s="19">
        <v>2039.46</v>
      </c>
      <c r="AA102" s="19">
        <v>733.86</v>
      </c>
      <c r="AB102" s="19">
        <v>0</v>
      </c>
      <c r="AC102" s="19">
        <v>0</v>
      </c>
      <c r="AD102" s="19">
        <v>0</v>
      </c>
    </row>
    <row r="103" spans="1:30" x14ac:dyDescent="0.25">
      <c r="A103" s="19" t="s">
        <v>194</v>
      </c>
      <c r="B103" s="19" t="s">
        <v>195</v>
      </c>
      <c r="C103" s="19" t="b">
        <v>1</v>
      </c>
      <c r="D103" s="19" t="s">
        <v>5</v>
      </c>
      <c r="E103" s="19" t="s">
        <v>10905</v>
      </c>
      <c r="F103" s="19"/>
      <c r="G103" s="19" t="s">
        <v>10906</v>
      </c>
      <c r="H103" s="19">
        <v>9</v>
      </c>
      <c r="I103" s="20">
        <v>43131</v>
      </c>
      <c r="J103" s="20">
        <v>42388</v>
      </c>
      <c r="K103" s="19"/>
      <c r="L103" s="20">
        <v>42030</v>
      </c>
      <c r="M103" s="19">
        <v>1128.8</v>
      </c>
      <c r="N103" s="19">
        <v>0</v>
      </c>
      <c r="O103" s="19">
        <v>31.36</v>
      </c>
      <c r="P103" s="19">
        <v>376.32</v>
      </c>
      <c r="Q103" s="19">
        <v>26.91</v>
      </c>
      <c r="R103" s="19">
        <v>309.14999999999998</v>
      </c>
      <c r="S103" s="19">
        <v>1128.8</v>
      </c>
      <c r="T103" s="19">
        <v>0</v>
      </c>
      <c r="U103" s="19">
        <v>0</v>
      </c>
      <c r="V103" s="19">
        <v>31.36</v>
      </c>
      <c r="W103" s="19">
        <v>376.32</v>
      </c>
      <c r="X103" s="19">
        <v>26.91</v>
      </c>
      <c r="Y103" s="19">
        <v>309.14999999999998</v>
      </c>
      <c r="Z103" s="19">
        <v>1128.8</v>
      </c>
      <c r="AA103" s="19">
        <v>779.55</v>
      </c>
      <c r="AB103" s="19">
        <v>0</v>
      </c>
      <c r="AC103" s="19">
        <v>0</v>
      </c>
      <c r="AD103" s="19">
        <v>0</v>
      </c>
    </row>
    <row r="104" spans="1:30" x14ac:dyDescent="0.25">
      <c r="A104" s="19" t="s">
        <v>196</v>
      </c>
      <c r="B104" s="19" t="s">
        <v>197</v>
      </c>
      <c r="C104" s="19" t="b">
        <v>1</v>
      </c>
      <c r="D104" s="19" t="s">
        <v>5</v>
      </c>
      <c r="E104" s="19" t="s">
        <v>10905</v>
      </c>
      <c r="F104" s="19"/>
      <c r="G104" s="19" t="s">
        <v>10906</v>
      </c>
      <c r="H104" s="19">
        <v>9</v>
      </c>
      <c r="I104" s="20">
        <v>43131</v>
      </c>
      <c r="J104" s="20">
        <v>42388</v>
      </c>
      <c r="K104" s="19"/>
      <c r="L104" s="20">
        <v>42030</v>
      </c>
      <c r="M104" s="19">
        <v>1128.8</v>
      </c>
      <c r="N104" s="19">
        <v>0</v>
      </c>
      <c r="O104" s="19">
        <v>31.36</v>
      </c>
      <c r="P104" s="19">
        <v>376.32</v>
      </c>
      <c r="Q104" s="19">
        <v>26.91</v>
      </c>
      <c r="R104" s="19">
        <v>309.14999999999998</v>
      </c>
      <c r="S104" s="19">
        <v>1128.8</v>
      </c>
      <c r="T104" s="19">
        <v>0</v>
      </c>
      <c r="U104" s="19">
        <v>0</v>
      </c>
      <c r="V104" s="19">
        <v>31.36</v>
      </c>
      <c r="W104" s="19">
        <v>376.32</v>
      </c>
      <c r="X104" s="19">
        <v>26.91</v>
      </c>
      <c r="Y104" s="19">
        <v>309.14999999999998</v>
      </c>
      <c r="Z104" s="19">
        <v>1128.8</v>
      </c>
      <c r="AA104" s="19">
        <v>779.55</v>
      </c>
      <c r="AB104" s="19">
        <v>0</v>
      </c>
      <c r="AC104" s="19">
        <v>0</v>
      </c>
      <c r="AD104" s="19">
        <v>0</v>
      </c>
    </row>
    <row r="105" spans="1:30" x14ac:dyDescent="0.25">
      <c r="A105" s="19" t="s">
        <v>198</v>
      </c>
      <c r="B105" s="19" t="s">
        <v>199</v>
      </c>
      <c r="C105" s="19" t="b">
        <v>1</v>
      </c>
      <c r="D105" s="19" t="s">
        <v>5</v>
      </c>
      <c r="E105" s="19" t="s">
        <v>10905</v>
      </c>
      <c r="F105" s="19"/>
      <c r="G105" s="19" t="s">
        <v>10906</v>
      </c>
      <c r="H105" s="19">
        <v>9</v>
      </c>
      <c r="I105" s="20">
        <v>43131</v>
      </c>
      <c r="J105" s="20">
        <v>42388</v>
      </c>
      <c r="K105" s="19"/>
      <c r="L105" s="20">
        <v>42030</v>
      </c>
      <c r="M105" s="19">
        <v>1128.8</v>
      </c>
      <c r="N105" s="19">
        <v>0</v>
      </c>
      <c r="O105" s="19">
        <v>31.36</v>
      </c>
      <c r="P105" s="19">
        <v>376.32</v>
      </c>
      <c r="Q105" s="19">
        <v>26.91</v>
      </c>
      <c r="R105" s="19">
        <v>309.14999999999998</v>
      </c>
      <c r="S105" s="19">
        <v>1128.8</v>
      </c>
      <c r="T105" s="19">
        <v>0</v>
      </c>
      <c r="U105" s="19">
        <v>0</v>
      </c>
      <c r="V105" s="19">
        <v>31.36</v>
      </c>
      <c r="W105" s="19">
        <v>376.32</v>
      </c>
      <c r="X105" s="19">
        <v>26.91</v>
      </c>
      <c r="Y105" s="19">
        <v>309.14999999999998</v>
      </c>
      <c r="Z105" s="19">
        <v>1128.8</v>
      </c>
      <c r="AA105" s="19">
        <v>779.55</v>
      </c>
      <c r="AB105" s="19">
        <v>0</v>
      </c>
      <c r="AC105" s="19">
        <v>0</v>
      </c>
      <c r="AD105" s="19">
        <v>0</v>
      </c>
    </row>
    <row r="106" spans="1:30" x14ac:dyDescent="0.25">
      <c r="A106" s="19" t="s">
        <v>200</v>
      </c>
      <c r="B106" s="19" t="s">
        <v>201</v>
      </c>
      <c r="C106" s="19" t="b">
        <v>1</v>
      </c>
      <c r="D106" s="19" t="s">
        <v>5</v>
      </c>
      <c r="E106" s="19" t="s">
        <v>10905</v>
      </c>
      <c r="F106" s="19"/>
      <c r="G106" s="19" t="s">
        <v>10906</v>
      </c>
      <c r="H106" s="19">
        <v>9</v>
      </c>
      <c r="I106" s="20">
        <v>42855</v>
      </c>
      <c r="J106" s="20">
        <v>42388</v>
      </c>
      <c r="K106" s="19"/>
      <c r="L106" s="20">
        <v>41759</v>
      </c>
      <c r="M106" s="19">
        <v>16313.4</v>
      </c>
      <c r="N106" s="19">
        <v>0</v>
      </c>
      <c r="O106" s="19">
        <v>453.15</v>
      </c>
      <c r="P106" s="19">
        <v>5437.8</v>
      </c>
      <c r="Q106" s="19">
        <v>432.1</v>
      </c>
      <c r="R106" s="19">
        <v>432.1</v>
      </c>
      <c r="S106" s="19">
        <v>16313.4</v>
      </c>
      <c r="T106" s="19">
        <v>0</v>
      </c>
      <c r="U106" s="19">
        <v>0</v>
      </c>
      <c r="V106" s="19">
        <v>453.15</v>
      </c>
      <c r="W106" s="19">
        <v>5437.8</v>
      </c>
      <c r="X106" s="19">
        <v>432.1</v>
      </c>
      <c r="Y106" s="19">
        <v>432.1</v>
      </c>
      <c r="Z106" s="19">
        <v>16313.4</v>
      </c>
      <c r="AA106" s="19">
        <v>5869.9</v>
      </c>
      <c r="AB106" s="19">
        <v>0</v>
      </c>
      <c r="AC106" s="19">
        <v>0</v>
      </c>
      <c r="AD106" s="19">
        <v>0</v>
      </c>
    </row>
    <row r="107" spans="1:30" hidden="1" x14ac:dyDescent="0.25">
      <c r="A107" s="19" t="s">
        <v>202</v>
      </c>
      <c r="B107" s="19" t="s">
        <v>203</v>
      </c>
      <c r="C107" s="19" t="b">
        <v>1</v>
      </c>
      <c r="D107" s="19" t="s">
        <v>5</v>
      </c>
      <c r="E107" s="19" t="s">
        <v>10905</v>
      </c>
      <c r="F107" s="19"/>
      <c r="G107" s="19" t="s">
        <v>10906</v>
      </c>
      <c r="H107" s="19">
        <v>10</v>
      </c>
      <c r="I107" s="20">
        <v>42825</v>
      </c>
      <c r="J107" s="20">
        <v>42388</v>
      </c>
      <c r="K107" s="20">
        <v>42825</v>
      </c>
      <c r="L107" s="20">
        <v>42030</v>
      </c>
      <c r="M107" s="19">
        <v>10003.5</v>
      </c>
      <c r="N107" s="19">
        <v>0</v>
      </c>
      <c r="O107" s="19">
        <v>277.88</v>
      </c>
      <c r="P107" s="19">
        <v>3334.56</v>
      </c>
      <c r="Q107" s="19">
        <v>277.88</v>
      </c>
      <c r="R107" s="19">
        <v>3334.56</v>
      </c>
      <c r="S107" s="19">
        <v>7262.93</v>
      </c>
      <c r="T107" s="19">
        <v>2740.57</v>
      </c>
      <c r="U107" s="19">
        <v>2740.57</v>
      </c>
      <c r="V107" s="19">
        <v>277.88</v>
      </c>
      <c r="W107" s="19">
        <v>3334.56</v>
      </c>
      <c r="X107" s="19">
        <v>277.88</v>
      </c>
      <c r="Y107" s="19">
        <v>3334.56</v>
      </c>
      <c r="Z107" s="19">
        <v>7262.93</v>
      </c>
      <c r="AA107" s="19">
        <v>6908.77</v>
      </c>
      <c r="AB107" s="19">
        <v>2740.57</v>
      </c>
      <c r="AC107" s="19">
        <v>8223.92</v>
      </c>
      <c r="AD107" s="19">
        <v>5483.35</v>
      </c>
    </row>
    <row r="108" spans="1:30" x14ac:dyDescent="0.25">
      <c r="A108" s="19" t="s">
        <v>204</v>
      </c>
      <c r="B108" s="19" t="s">
        <v>205</v>
      </c>
      <c r="C108" s="19" t="b">
        <v>1</v>
      </c>
      <c r="D108" s="19" t="s">
        <v>5</v>
      </c>
      <c r="E108" s="19" t="s">
        <v>10905</v>
      </c>
      <c r="F108" s="19"/>
      <c r="G108" s="19" t="s">
        <v>10906</v>
      </c>
      <c r="H108" s="19">
        <v>9</v>
      </c>
      <c r="I108" s="20">
        <v>43131</v>
      </c>
      <c r="J108" s="20">
        <v>42388</v>
      </c>
      <c r="K108" s="19"/>
      <c r="L108" s="20">
        <v>42030</v>
      </c>
      <c r="M108" s="19">
        <v>1128.8</v>
      </c>
      <c r="N108" s="19">
        <v>0</v>
      </c>
      <c r="O108" s="19">
        <v>31.36</v>
      </c>
      <c r="P108" s="19">
        <v>376.32</v>
      </c>
      <c r="Q108" s="19">
        <v>26.91</v>
      </c>
      <c r="R108" s="19">
        <v>309.14999999999998</v>
      </c>
      <c r="S108" s="19">
        <v>1128.8</v>
      </c>
      <c r="T108" s="19">
        <v>0</v>
      </c>
      <c r="U108" s="19">
        <v>0</v>
      </c>
      <c r="V108" s="19">
        <v>31.36</v>
      </c>
      <c r="W108" s="19">
        <v>376.32</v>
      </c>
      <c r="X108" s="19">
        <v>26.91</v>
      </c>
      <c r="Y108" s="19">
        <v>309.14999999999998</v>
      </c>
      <c r="Z108" s="19">
        <v>1128.8</v>
      </c>
      <c r="AA108" s="19">
        <v>779.55</v>
      </c>
      <c r="AB108" s="19">
        <v>0</v>
      </c>
      <c r="AC108" s="19">
        <v>0</v>
      </c>
      <c r="AD108" s="19">
        <v>0</v>
      </c>
    </row>
    <row r="109" spans="1:30" x14ac:dyDescent="0.25">
      <c r="A109" s="19" t="s">
        <v>206</v>
      </c>
      <c r="B109" s="19" t="s">
        <v>207</v>
      </c>
      <c r="C109" s="19" t="b">
        <v>1</v>
      </c>
      <c r="D109" s="19" t="s">
        <v>5</v>
      </c>
      <c r="E109" s="19" t="s">
        <v>10905</v>
      </c>
      <c r="F109" s="19"/>
      <c r="G109" s="19" t="s">
        <v>10906</v>
      </c>
      <c r="H109" s="19">
        <v>9</v>
      </c>
      <c r="I109" s="20">
        <v>42855</v>
      </c>
      <c r="J109" s="20">
        <v>42388</v>
      </c>
      <c r="K109" s="19"/>
      <c r="L109" s="20">
        <v>41759</v>
      </c>
      <c r="M109" s="19">
        <v>2039.46</v>
      </c>
      <c r="N109" s="19">
        <v>0</v>
      </c>
      <c r="O109" s="19">
        <v>56.65</v>
      </c>
      <c r="P109" s="19">
        <v>679.8</v>
      </c>
      <c r="Q109" s="19">
        <v>54.06</v>
      </c>
      <c r="R109" s="19">
        <v>54.06</v>
      </c>
      <c r="S109" s="19">
        <v>2039.46</v>
      </c>
      <c r="T109" s="19">
        <v>0</v>
      </c>
      <c r="U109" s="19">
        <v>0</v>
      </c>
      <c r="V109" s="19">
        <v>56.65</v>
      </c>
      <c r="W109" s="19">
        <v>679.8</v>
      </c>
      <c r="X109" s="19">
        <v>54.06</v>
      </c>
      <c r="Y109" s="19">
        <v>54.06</v>
      </c>
      <c r="Z109" s="19">
        <v>2039.46</v>
      </c>
      <c r="AA109" s="19">
        <v>733.86</v>
      </c>
      <c r="AB109" s="19">
        <v>0</v>
      </c>
      <c r="AC109" s="19">
        <v>0</v>
      </c>
      <c r="AD109" s="19">
        <v>0</v>
      </c>
    </row>
    <row r="110" spans="1:30" x14ac:dyDescent="0.25">
      <c r="A110" s="19" t="s">
        <v>208</v>
      </c>
      <c r="B110" s="19" t="s">
        <v>209</v>
      </c>
      <c r="C110" s="19" t="b">
        <v>1</v>
      </c>
      <c r="D110" s="19" t="s">
        <v>5</v>
      </c>
      <c r="E110" s="19" t="s">
        <v>10905</v>
      </c>
      <c r="F110" s="19"/>
      <c r="G110" s="19" t="s">
        <v>10906</v>
      </c>
      <c r="H110" s="19">
        <v>9</v>
      </c>
      <c r="I110" s="20">
        <v>42855</v>
      </c>
      <c r="J110" s="20">
        <v>42388</v>
      </c>
      <c r="K110" s="19"/>
      <c r="L110" s="20">
        <v>41759</v>
      </c>
      <c r="M110" s="19">
        <v>16313.4</v>
      </c>
      <c r="N110" s="19">
        <v>0</v>
      </c>
      <c r="O110" s="19">
        <v>453.15</v>
      </c>
      <c r="P110" s="19">
        <v>5437.8</v>
      </c>
      <c r="Q110" s="19">
        <v>432.1</v>
      </c>
      <c r="R110" s="19">
        <v>432.1</v>
      </c>
      <c r="S110" s="19">
        <v>16313.4</v>
      </c>
      <c r="T110" s="19">
        <v>0</v>
      </c>
      <c r="U110" s="19">
        <v>0</v>
      </c>
      <c r="V110" s="19">
        <v>453.15</v>
      </c>
      <c r="W110" s="19">
        <v>5437.8</v>
      </c>
      <c r="X110" s="19">
        <v>432.1</v>
      </c>
      <c r="Y110" s="19">
        <v>432.1</v>
      </c>
      <c r="Z110" s="19">
        <v>16313.4</v>
      </c>
      <c r="AA110" s="19">
        <v>5869.9</v>
      </c>
      <c r="AB110" s="19">
        <v>0</v>
      </c>
      <c r="AC110" s="19">
        <v>0</v>
      </c>
      <c r="AD110" s="19">
        <v>0</v>
      </c>
    </row>
    <row r="111" spans="1:30" x14ac:dyDescent="0.25">
      <c r="A111" s="19" t="s">
        <v>210</v>
      </c>
      <c r="B111" s="19" t="s">
        <v>211</v>
      </c>
      <c r="C111" s="19" t="b">
        <v>1</v>
      </c>
      <c r="D111" s="19" t="s">
        <v>5</v>
      </c>
      <c r="E111" s="19" t="s">
        <v>10905</v>
      </c>
      <c r="F111" s="19"/>
      <c r="G111" s="19" t="s">
        <v>10906</v>
      </c>
      <c r="H111" s="19">
        <v>9</v>
      </c>
      <c r="I111" s="20">
        <v>42855</v>
      </c>
      <c r="J111" s="20">
        <v>42388</v>
      </c>
      <c r="K111" s="19"/>
      <c r="L111" s="20">
        <v>41759</v>
      </c>
      <c r="M111" s="19">
        <v>2039.46</v>
      </c>
      <c r="N111" s="19">
        <v>0</v>
      </c>
      <c r="O111" s="19">
        <v>56.65</v>
      </c>
      <c r="P111" s="19">
        <v>679.8</v>
      </c>
      <c r="Q111" s="19">
        <v>54.06</v>
      </c>
      <c r="R111" s="19">
        <v>54.06</v>
      </c>
      <c r="S111" s="19">
        <v>2039.46</v>
      </c>
      <c r="T111" s="19">
        <v>0</v>
      </c>
      <c r="U111" s="19">
        <v>0</v>
      </c>
      <c r="V111" s="19">
        <v>56.65</v>
      </c>
      <c r="W111" s="19">
        <v>679.8</v>
      </c>
      <c r="X111" s="19">
        <v>54.06</v>
      </c>
      <c r="Y111" s="19">
        <v>54.06</v>
      </c>
      <c r="Z111" s="19">
        <v>2039.46</v>
      </c>
      <c r="AA111" s="19">
        <v>733.86</v>
      </c>
      <c r="AB111" s="19">
        <v>0</v>
      </c>
      <c r="AC111" s="19">
        <v>0</v>
      </c>
      <c r="AD111" s="19">
        <v>0</v>
      </c>
    </row>
    <row r="112" spans="1:30" hidden="1" x14ac:dyDescent="0.25">
      <c r="A112" s="19" t="s">
        <v>10794</v>
      </c>
      <c r="B112" s="19" t="s">
        <v>10910</v>
      </c>
      <c r="C112" s="19" t="b">
        <v>1</v>
      </c>
      <c r="D112" s="19" t="s">
        <v>5</v>
      </c>
      <c r="E112" s="19" t="s">
        <v>10905</v>
      </c>
      <c r="F112" s="19"/>
      <c r="G112" s="19" t="s">
        <v>10906</v>
      </c>
      <c r="H112" s="19">
        <v>10</v>
      </c>
      <c r="I112" s="20">
        <v>42185</v>
      </c>
      <c r="J112" s="20">
        <v>42388</v>
      </c>
      <c r="K112" s="20">
        <v>42175</v>
      </c>
      <c r="L112" s="20">
        <v>41759</v>
      </c>
      <c r="M112" s="19">
        <v>16313.4</v>
      </c>
      <c r="N112" s="19">
        <v>0</v>
      </c>
      <c r="O112" s="19">
        <v>471.15</v>
      </c>
      <c r="P112" s="19">
        <v>5005.7</v>
      </c>
      <c r="Q112" s="19">
        <v>471.16</v>
      </c>
      <c r="R112" s="19">
        <v>1413.46</v>
      </c>
      <c r="S112" s="19">
        <v>6419.16</v>
      </c>
      <c r="T112" s="19">
        <v>9894.24</v>
      </c>
      <c r="U112" s="19">
        <v>9894.24</v>
      </c>
      <c r="V112" s="19">
        <v>471.15</v>
      </c>
      <c r="W112" s="19">
        <v>5005.7</v>
      </c>
      <c r="X112" s="19">
        <v>471.16</v>
      </c>
      <c r="Y112" s="19">
        <v>1413.46</v>
      </c>
      <c r="Z112" s="19">
        <v>6419.16</v>
      </c>
      <c r="AA112" s="19">
        <v>11307.7</v>
      </c>
      <c r="AB112" s="19">
        <v>9894.24</v>
      </c>
      <c r="AC112" s="19">
        <v>11617.77</v>
      </c>
      <c r="AD112" s="19">
        <v>1723.53</v>
      </c>
    </row>
    <row r="113" spans="1:30" x14ac:dyDescent="0.25">
      <c r="A113" s="19" t="s">
        <v>212</v>
      </c>
      <c r="B113" s="19" t="s">
        <v>213</v>
      </c>
      <c r="C113" s="19" t="b">
        <v>1</v>
      </c>
      <c r="D113" s="19" t="s">
        <v>5</v>
      </c>
      <c r="E113" s="19" t="s">
        <v>10905</v>
      </c>
      <c r="F113" s="19"/>
      <c r="G113" s="19" t="s">
        <v>10906</v>
      </c>
      <c r="H113" s="19">
        <v>9</v>
      </c>
      <c r="I113" s="20">
        <v>42855</v>
      </c>
      <c r="J113" s="20">
        <v>42388</v>
      </c>
      <c r="K113" s="19"/>
      <c r="L113" s="20">
        <v>41759</v>
      </c>
      <c r="M113" s="19">
        <v>16313.4</v>
      </c>
      <c r="N113" s="19">
        <v>0</v>
      </c>
      <c r="O113" s="19">
        <v>453.15</v>
      </c>
      <c r="P113" s="19">
        <v>5437.8</v>
      </c>
      <c r="Q113" s="19">
        <v>432.1</v>
      </c>
      <c r="R113" s="19">
        <v>432.1</v>
      </c>
      <c r="S113" s="19">
        <v>16313.4</v>
      </c>
      <c r="T113" s="19">
        <v>0</v>
      </c>
      <c r="U113" s="19">
        <v>0</v>
      </c>
      <c r="V113" s="19">
        <v>453.15</v>
      </c>
      <c r="W113" s="19">
        <v>5437.8</v>
      </c>
      <c r="X113" s="19">
        <v>432.1</v>
      </c>
      <c r="Y113" s="19">
        <v>432.1</v>
      </c>
      <c r="Z113" s="19">
        <v>16313.4</v>
      </c>
      <c r="AA113" s="19">
        <v>5869.9</v>
      </c>
      <c r="AB113" s="19">
        <v>0</v>
      </c>
      <c r="AC113" s="19">
        <v>0</v>
      </c>
      <c r="AD113" s="19">
        <v>0</v>
      </c>
    </row>
    <row r="114" spans="1:30" x14ac:dyDescent="0.25">
      <c r="A114" s="19" t="s">
        <v>214</v>
      </c>
      <c r="B114" s="19" t="s">
        <v>215</v>
      </c>
      <c r="C114" s="19" t="b">
        <v>1</v>
      </c>
      <c r="D114" s="19" t="s">
        <v>5</v>
      </c>
      <c r="E114" s="19" t="s">
        <v>10905</v>
      </c>
      <c r="F114" s="19"/>
      <c r="G114" s="19" t="s">
        <v>10906</v>
      </c>
      <c r="H114" s="19">
        <v>9</v>
      </c>
      <c r="I114" s="20">
        <v>42855</v>
      </c>
      <c r="J114" s="20">
        <v>42388</v>
      </c>
      <c r="K114" s="19"/>
      <c r="L114" s="20">
        <v>41759</v>
      </c>
      <c r="M114" s="19">
        <v>2039.46</v>
      </c>
      <c r="N114" s="19">
        <v>0</v>
      </c>
      <c r="O114" s="19">
        <v>56.65</v>
      </c>
      <c r="P114" s="19">
        <v>679.8</v>
      </c>
      <c r="Q114" s="19">
        <v>54.06</v>
      </c>
      <c r="R114" s="19">
        <v>54.06</v>
      </c>
      <c r="S114" s="19">
        <v>2039.46</v>
      </c>
      <c r="T114" s="19">
        <v>0</v>
      </c>
      <c r="U114" s="19">
        <v>0</v>
      </c>
      <c r="V114" s="19">
        <v>56.65</v>
      </c>
      <c r="W114" s="19">
        <v>679.8</v>
      </c>
      <c r="X114" s="19">
        <v>54.06</v>
      </c>
      <c r="Y114" s="19">
        <v>54.06</v>
      </c>
      <c r="Z114" s="19">
        <v>2039.46</v>
      </c>
      <c r="AA114" s="19">
        <v>733.86</v>
      </c>
      <c r="AB114" s="19">
        <v>0</v>
      </c>
      <c r="AC114" s="19">
        <v>0</v>
      </c>
      <c r="AD114" s="19">
        <v>0</v>
      </c>
    </row>
    <row r="115" spans="1:30" x14ac:dyDescent="0.25">
      <c r="A115" s="19" t="s">
        <v>216</v>
      </c>
      <c r="B115" s="19" t="s">
        <v>217</v>
      </c>
      <c r="C115" s="19" t="b">
        <v>1</v>
      </c>
      <c r="D115" s="19" t="s">
        <v>5</v>
      </c>
      <c r="E115" s="19" t="s">
        <v>10905</v>
      </c>
      <c r="F115" s="19"/>
      <c r="G115" s="19" t="s">
        <v>10906</v>
      </c>
      <c r="H115" s="19">
        <v>9</v>
      </c>
      <c r="I115" s="20">
        <v>42825</v>
      </c>
      <c r="J115" s="20">
        <v>42388</v>
      </c>
      <c r="K115" s="19"/>
      <c r="L115" s="20">
        <v>41295</v>
      </c>
      <c r="M115" s="19">
        <v>64767.96</v>
      </c>
      <c r="N115" s="19">
        <v>0</v>
      </c>
      <c r="O115" s="19">
        <v>1828.41</v>
      </c>
      <c r="P115" s="19">
        <v>18284.05</v>
      </c>
      <c r="Q115" s="19">
        <v>1828.4</v>
      </c>
      <c r="R115" s="19">
        <v>0</v>
      </c>
      <c r="S115" s="19">
        <v>64767.96</v>
      </c>
      <c r="T115" s="19">
        <v>0</v>
      </c>
      <c r="U115" s="19">
        <v>0</v>
      </c>
      <c r="V115" s="19">
        <v>1828.41</v>
      </c>
      <c r="W115" s="19">
        <v>18284.05</v>
      </c>
      <c r="X115" s="19">
        <v>1828.4</v>
      </c>
      <c r="Y115" s="19">
        <v>0</v>
      </c>
      <c r="Z115" s="19">
        <v>64767.96</v>
      </c>
      <c r="AA115" s="19">
        <v>14651.58</v>
      </c>
      <c r="AB115" s="19">
        <v>0</v>
      </c>
      <c r="AC115" s="19">
        <v>0</v>
      </c>
      <c r="AD115" s="19">
        <v>0</v>
      </c>
    </row>
    <row r="116" spans="1:30" x14ac:dyDescent="0.25">
      <c r="A116" s="19" t="s">
        <v>218</v>
      </c>
      <c r="B116" s="19" t="s">
        <v>219</v>
      </c>
      <c r="C116" s="19" t="b">
        <v>1</v>
      </c>
      <c r="D116" s="19" t="s">
        <v>5</v>
      </c>
      <c r="E116" s="19" t="s">
        <v>10905</v>
      </c>
      <c r="F116" s="19"/>
      <c r="G116" s="19" t="s">
        <v>10906</v>
      </c>
      <c r="H116" s="19">
        <v>0</v>
      </c>
      <c r="I116" s="20">
        <v>43190</v>
      </c>
      <c r="J116" s="20">
        <v>42388</v>
      </c>
      <c r="K116" s="19"/>
      <c r="L116" s="20">
        <v>41295</v>
      </c>
      <c r="M116" s="19">
        <v>64767.96</v>
      </c>
      <c r="N116" s="19">
        <v>0</v>
      </c>
      <c r="O116" s="19">
        <v>537.77</v>
      </c>
      <c r="P116" s="19">
        <v>6453.22</v>
      </c>
      <c r="Q116" s="19">
        <v>537.76</v>
      </c>
      <c r="R116" s="19">
        <v>6453.18</v>
      </c>
      <c r="S116" s="19">
        <v>59390.31</v>
      </c>
      <c r="T116" s="19">
        <v>5377.65</v>
      </c>
      <c r="U116" s="19">
        <v>5377.65</v>
      </c>
      <c r="V116" s="19">
        <v>537.77</v>
      </c>
      <c r="W116" s="19">
        <v>6453.22</v>
      </c>
      <c r="X116" s="19">
        <v>537.76</v>
      </c>
      <c r="Y116" s="19">
        <v>6453.18</v>
      </c>
      <c r="Z116" s="19">
        <v>59390.31</v>
      </c>
      <c r="AA116" s="19">
        <v>14651.58</v>
      </c>
      <c r="AB116" s="19">
        <v>0</v>
      </c>
      <c r="AC116" s="19">
        <v>0</v>
      </c>
      <c r="AD116" s="19">
        <v>0</v>
      </c>
    </row>
    <row r="117" spans="1:30" x14ac:dyDescent="0.25">
      <c r="A117" s="19" t="s">
        <v>220</v>
      </c>
      <c r="B117" s="19" t="s">
        <v>221</v>
      </c>
      <c r="C117" s="19" t="b">
        <v>1</v>
      </c>
      <c r="D117" s="19" t="s">
        <v>5</v>
      </c>
      <c r="E117" s="19" t="s">
        <v>10905</v>
      </c>
      <c r="F117" s="19"/>
      <c r="G117" s="19" t="s">
        <v>10906</v>
      </c>
      <c r="H117" s="19">
        <v>0</v>
      </c>
      <c r="I117" s="20">
        <v>43190</v>
      </c>
      <c r="J117" s="20">
        <v>42388</v>
      </c>
      <c r="K117" s="19"/>
      <c r="L117" s="20">
        <v>41295</v>
      </c>
      <c r="M117" s="19">
        <v>1747.62</v>
      </c>
      <c r="N117" s="19">
        <v>0</v>
      </c>
      <c r="O117" s="19">
        <v>14.86</v>
      </c>
      <c r="P117" s="19">
        <v>178.42</v>
      </c>
      <c r="Q117" s="19">
        <v>14.87</v>
      </c>
      <c r="R117" s="19">
        <v>178.38</v>
      </c>
      <c r="S117" s="19">
        <v>1613.84</v>
      </c>
      <c r="T117" s="19">
        <v>133.78</v>
      </c>
      <c r="U117" s="19">
        <v>133.78</v>
      </c>
      <c r="V117" s="19">
        <v>14.86</v>
      </c>
      <c r="W117" s="19">
        <v>178.42</v>
      </c>
      <c r="X117" s="19">
        <v>14.87</v>
      </c>
      <c r="Y117" s="19">
        <v>178.38</v>
      </c>
      <c r="Z117" s="19">
        <v>1613.84</v>
      </c>
      <c r="AA117" s="19">
        <v>535.19000000000005</v>
      </c>
      <c r="AB117" s="19">
        <v>0</v>
      </c>
      <c r="AC117" s="19">
        <v>0</v>
      </c>
      <c r="AD117" s="19">
        <v>0</v>
      </c>
    </row>
    <row r="118" spans="1:30" x14ac:dyDescent="0.25">
      <c r="A118" s="19" t="s">
        <v>222</v>
      </c>
      <c r="B118" s="19" t="s">
        <v>223</v>
      </c>
      <c r="C118" s="19" t="b">
        <v>1</v>
      </c>
      <c r="D118" s="19" t="s">
        <v>5</v>
      </c>
      <c r="E118" s="19" t="s">
        <v>10905</v>
      </c>
      <c r="F118" s="19"/>
      <c r="G118" s="19" t="s">
        <v>10906</v>
      </c>
      <c r="H118" s="19">
        <v>0</v>
      </c>
      <c r="I118" s="20">
        <v>43190</v>
      </c>
      <c r="J118" s="20">
        <v>42388</v>
      </c>
      <c r="K118" s="19"/>
      <c r="L118" s="20">
        <v>41295</v>
      </c>
      <c r="M118" s="19">
        <v>1747.62</v>
      </c>
      <c r="N118" s="19">
        <v>0</v>
      </c>
      <c r="O118" s="19">
        <v>14.86</v>
      </c>
      <c r="P118" s="19">
        <v>178.42</v>
      </c>
      <c r="Q118" s="19">
        <v>14.87</v>
      </c>
      <c r="R118" s="19">
        <v>178.38</v>
      </c>
      <c r="S118" s="19">
        <v>1613.84</v>
      </c>
      <c r="T118" s="19">
        <v>133.78</v>
      </c>
      <c r="U118" s="19">
        <v>133.78</v>
      </c>
      <c r="V118" s="19">
        <v>14.86</v>
      </c>
      <c r="W118" s="19">
        <v>178.42</v>
      </c>
      <c r="X118" s="19">
        <v>14.87</v>
      </c>
      <c r="Y118" s="19">
        <v>178.38</v>
      </c>
      <c r="Z118" s="19">
        <v>1613.84</v>
      </c>
      <c r="AA118" s="19">
        <v>535.19000000000005</v>
      </c>
      <c r="AB118" s="19">
        <v>0</v>
      </c>
      <c r="AC118" s="19">
        <v>0</v>
      </c>
      <c r="AD118" s="19">
        <v>0</v>
      </c>
    </row>
    <row r="119" spans="1:30" x14ac:dyDescent="0.25">
      <c r="A119" s="19" t="s">
        <v>224</v>
      </c>
      <c r="B119" s="19" t="s">
        <v>225</v>
      </c>
      <c r="C119" s="19" t="b">
        <v>1</v>
      </c>
      <c r="D119" s="19" t="s">
        <v>5</v>
      </c>
      <c r="E119" s="19" t="s">
        <v>10905</v>
      </c>
      <c r="F119" s="19"/>
      <c r="G119" s="19" t="s">
        <v>10906</v>
      </c>
      <c r="H119" s="19">
        <v>0</v>
      </c>
      <c r="I119" s="20">
        <v>43190</v>
      </c>
      <c r="J119" s="20">
        <v>42388</v>
      </c>
      <c r="K119" s="19"/>
      <c r="L119" s="20">
        <v>41295</v>
      </c>
      <c r="M119" s="19">
        <v>1683.73</v>
      </c>
      <c r="N119" s="19">
        <v>0</v>
      </c>
      <c r="O119" s="19">
        <v>14.32</v>
      </c>
      <c r="P119" s="19">
        <v>171.87</v>
      </c>
      <c r="Q119" s="19">
        <v>14.33</v>
      </c>
      <c r="R119" s="19">
        <v>171.9</v>
      </c>
      <c r="S119" s="19">
        <v>1554.81</v>
      </c>
      <c r="T119" s="19">
        <v>128.91999999999999</v>
      </c>
      <c r="U119" s="19">
        <v>128.91999999999999</v>
      </c>
      <c r="V119" s="19">
        <v>14.32</v>
      </c>
      <c r="W119" s="19">
        <v>171.87</v>
      </c>
      <c r="X119" s="19">
        <v>14.33</v>
      </c>
      <c r="Y119" s="19">
        <v>171.9</v>
      </c>
      <c r="Z119" s="19">
        <v>1554.81</v>
      </c>
      <c r="AA119" s="19">
        <v>515.65</v>
      </c>
      <c r="AB119" s="19">
        <v>0</v>
      </c>
      <c r="AC119" s="19">
        <v>0</v>
      </c>
      <c r="AD119" s="19">
        <v>0</v>
      </c>
    </row>
    <row r="120" spans="1:30" x14ac:dyDescent="0.25">
      <c r="A120" s="19" t="s">
        <v>226</v>
      </c>
      <c r="B120" s="19" t="s">
        <v>227</v>
      </c>
      <c r="C120" s="19" t="b">
        <v>1</v>
      </c>
      <c r="D120" s="19" t="s">
        <v>5</v>
      </c>
      <c r="E120" s="19" t="s">
        <v>10905</v>
      </c>
      <c r="F120" s="19"/>
      <c r="G120" s="19" t="s">
        <v>10906</v>
      </c>
      <c r="H120" s="19">
        <v>0</v>
      </c>
      <c r="I120" s="20">
        <v>43190</v>
      </c>
      <c r="J120" s="20">
        <v>42388</v>
      </c>
      <c r="K120" s="19"/>
      <c r="L120" s="20">
        <v>41295</v>
      </c>
      <c r="M120" s="19">
        <v>1683.73</v>
      </c>
      <c r="N120" s="19">
        <v>0</v>
      </c>
      <c r="O120" s="19">
        <v>14.32</v>
      </c>
      <c r="P120" s="19">
        <v>171.87</v>
      </c>
      <c r="Q120" s="19">
        <v>14.33</v>
      </c>
      <c r="R120" s="19">
        <v>171.9</v>
      </c>
      <c r="S120" s="19">
        <v>1554.81</v>
      </c>
      <c r="T120" s="19">
        <v>128.91999999999999</v>
      </c>
      <c r="U120" s="19">
        <v>128.91999999999999</v>
      </c>
      <c r="V120" s="19">
        <v>14.32</v>
      </c>
      <c r="W120" s="19">
        <v>171.87</v>
      </c>
      <c r="X120" s="19">
        <v>14.33</v>
      </c>
      <c r="Y120" s="19">
        <v>171.9</v>
      </c>
      <c r="Z120" s="19">
        <v>1554.81</v>
      </c>
      <c r="AA120" s="19">
        <v>515.65</v>
      </c>
      <c r="AB120" s="19">
        <v>0</v>
      </c>
      <c r="AC120" s="19">
        <v>0</v>
      </c>
      <c r="AD120" s="19">
        <v>0</v>
      </c>
    </row>
    <row r="121" spans="1:30" x14ac:dyDescent="0.25">
      <c r="A121" s="19" t="s">
        <v>228</v>
      </c>
      <c r="B121" s="19" t="s">
        <v>229</v>
      </c>
      <c r="C121" s="19" t="b">
        <v>1</v>
      </c>
      <c r="D121" s="19" t="s">
        <v>5</v>
      </c>
      <c r="E121" s="19" t="s">
        <v>10905</v>
      </c>
      <c r="F121" s="19"/>
      <c r="G121" s="19" t="s">
        <v>10906</v>
      </c>
      <c r="H121" s="19">
        <v>0</v>
      </c>
      <c r="I121" s="20">
        <v>43190</v>
      </c>
      <c r="J121" s="20">
        <v>42388</v>
      </c>
      <c r="K121" s="19"/>
      <c r="L121" s="20">
        <v>41295</v>
      </c>
      <c r="M121" s="19">
        <v>1683.73</v>
      </c>
      <c r="N121" s="19">
        <v>0</v>
      </c>
      <c r="O121" s="19">
        <v>14.32</v>
      </c>
      <c r="P121" s="19">
        <v>171.87</v>
      </c>
      <c r="Q121" s="19">
        <v>14.33</v>
      </c>
      <c r="R121" s="19">
        <v>171.9</v>
      </c>
      <c r="S121" s="19">
        <v>1554.81</v>
      </c>
      <c r="T121" s="19">
        <v>128.91999999999999</v>
      </c>
      <c r="U121" s="19">
        <v>128.91999999999999</v>
      </c>
      <c r="V121" s="19">
        <v>14.32</v>
      </c>
      <c r="W121" s="19">
        <v>171.87</v>
      </c>
      <c r="X121" s="19">
        <v>14.33</v>
      </c>
      <c r="Y121" s="19">
        <v>171.9</v>
      </c>
      <c r="Z121" s="19">
        <v>1554.81</v>
      </c>
      <c r="AA121" s="19">
        <v>515.65</v>
      </c>
      <c r="AB121" s="19">
        <v>0</v>
      </c>
      <c r="AC121" s="19">
        <v>0</v>
      </c>
      <c r="AD121" s="19">
        <v>0</v>
      </c>
    </row>
    <row r="122" spans="1:30" x14ac:dyDescent="0.25">
      <c r="A122" s="19" t="s">
        <v>230</v>
      </c>
      <c r="B122" s="19" t="s">
        <v>231</v>
      </c>
      <c r="C122" s="19" t="b">
        <v>1</v>
      </c>
      <c r="D122" s="19" t="s">
        <v>5</v>
      </c>
      <c r="E122" s="19" t="s">
        <v>10905</v>
      </c>
      <c r="F122" s="19"/>
      <c r="G122" s="19" t="s">
        <v>10906</v>
      </c>
      <c r="H122" s="19">
        <v>0</v>
      </c>
      <c r="I122" s="20">
        <v>43190</v>
      </c>
      <c r="J122" s="20">
        <v>42388</v>
      </c>
      <c r="K122" s="19"/>
      <c r="L122" s="20">
        <v>41295</v>
      </c>
      <c r="M122" s="19">
        <v>1683</v>
      </c>
      <c r="N122" s="19">
        <v>0</v>
      </c>
      <c r="O122" s="19">
        <v>14.31</v>
      </c>
      <c r="P122" s="19">
        <v>171.84</v>
      </c>
      <c r="Q122" s="19">
        <v>14.32</v>
      </c>
      <c r="R122" s="19">
        <v>171.79</v>
      </c>
      <c r="S122" s="19">
        <v>1554.17</v>
      </c>
      <c r="T122" s="19">
        <v>128.83000000000001</v>
      </c>
      <c r="U122" s="19">
        <v>128.83000000000001</v>
      </c>
      <c r="V122" s="19">
        <v>14.31</v>
      </c>
      <c r="W122" s="19">
        <v>171.84</v>
      </c>
      <c r="X122" s="19">
        <v>14.32</v>
      </c>
      <c r="Y122" s="19">
        <v>171.79</v>
      </c>
      <c r="Z122" s="19">
        <v>1554.17</v>
      </c>
      <c r="AA122" s="19">
        <v>515.41999999999996</v>
      </c>
      <c r="AB122" s="19">
        <v>0</v>
      </c>
      <c r="AC122" s="19">
        <v>0</v>
      </c>
      <c r="AD122" s="19">
        <v>0</v>
      </c>
    </row>
    <row r="123" spans="1:30" x14ac:dyDescent="0.25">
      <c r="A123" s="19" t="s">
        <v>232</v>
      </c>
      <c r="B123" s="19" t="s">
        <v>233</v>
      </c>
      <c r="C123" s="19" t="b">
        <v>1</v>
      </c>
      <c r="D123" s="19" t="s">
        <v>5</v>
      </c>
      <c r="E123" s="19" t="s">
        <v>10905</v>
      </c>
      <c r="F123" s="19"/>
      <c r="G123" s="19" t="s">
        <v>10906</v>
      </c>
      <c r="H123" s="19">
        <v>0</v>
      </c>
      <c r="I123" s="20">
        <v>43190</v>
      </c>
      <c r="J123" s="20">
        <v>42388</v>
      </c>
      <c r="K123" s="19"/>
      <c r="L123" s="20">
        <v>41295</v>
      </c>
      <c r="M123" s="19">
        <v>1683</v>
      </c>
      <c r="N123" s="19">
        <v>0</v>
      </c>
      <c r="O123" s="19">
        <v>14.31</v>
      </c>
      <c r="P123" s="19">
        <v>171.84</v>
      </c>
      <c r="Q123" s="19">
        <v>14.32</v>
      </c>
      <c r="R123" s="19">
        <v>171.79</v>
      </c>
      <c r="S123" s="19">
        <v>1554.17</v>
      </c>
      <c r="T123" s="19">
        <v>128.83000000000001</v>
      </c>
      <c r="U123" s="19">
        <v>128.83000000000001</v>
      </c>
      <c r="V123" s="19">
        <v>14.31</v>
      </c>
      <c r="W123" s="19">
        <v>171.84</v>
      </c>
      <c r="X123" s="19">
        <v>14.32</v>
      </c>
      <c r="Y123" s="19">
        <v>171.79</v>
      </c>
      <c r="Z123" s="19">
        <v>1554.17</v>
      </c>
      <c r="AA123" s="19">
        <v>515.41999999999996</v>
      </c>
      <c r="AB123" s="19">
        <v>0</v>
      </c>
      <c r="AC123" s="19">
        <v>0</v>
      </c>
      <c r="AD123" s="19">
        <v>0</v>
      </c>
    </row>
    <row r="124" spans="1:30" x14ac:dyDescent="0.25">
      <c r="A124" s="19" t="s">
        <v>234</v>
      </c>
      <c r="B124" s="19" t="s">
        <v>235</v>
      </c>
      <c r="C124" s="19" t="b">
        <v>1</v>
      </c>
      <c r="D124" s="19" t="s">
        <v>5</v>
      </c>
      <c r="E124" s="19" t="s">
        <v>10905</v>
      </c>
      <c r="F124" s="19"/>
      <c r="G124" s="19" t="s">
        <v>10906</v>
      </c>
      <c r="H124" s="19">
        <v>0</v>
      </c>
      <c r="I124" s="20">
        <v>43190</v>
      </c>
      <c r="J124" s="20">
        <v>42388</v>
      </c>
      <c r="K124" s="19"/>
      <c r="L124" s="20">
        <v>41295</v>
      </c>
      <c r="M124" s="19">
        <v>1683</v>
      </c>
      <c r="N124" s="19">
        <v>0</v>
      </c>
      <c r="O124" s="19">
        <v>14.31</v>
      </c>
      <c r="P124" s="19">
        <v>171.84</v>
      </c>
      <c r="Q124" s="19">
        <v>14.32</v>
      </c>
      <c r="R124" s="19">
        <v>171.79</v>
      </c>
      <c r="S124" s="19">
        <v>1554.17</v>
      </c>
      <c r="T124" s="19">
        <v>128.83000000000001</v>
      </c>
      <c r="U124" s="19">
        <v>128.83000000000001</v>
      </c>
      <c r="V124" s="19">
        <v>14.31</v>
      </c>
      <c r="W124" s="19">
        <v>171.84</v>
      </c>
      <c r="X124" s="19">
        <v>14.32</v>
      </c>
      <c r="Y124" s="19">
        <v>171.79</v>
      </c>
      <c r="Z124" s="19">
        <v>1554.17</v>
      </c>
      <c r="AA124" s="19">
        <v>515.41999999999996</v>
      </c>
      <c r="AB124" s="19">
        <v>0</v>
      </c>
      <c r="AC124" s="19">
        <v>0</v>
      </c>
      <c r="AD124" s="19">
        <v>0</v>
      </c>
    </row>
    <row r="125" spans="1:30" x14ac:dyDescent="0.25">
      <c r="A125" s="19" t="s">
        <v>236</v>
      </c>
      <c r="B125" s="19" t="s">
        <v>237</v>
      </c>
      <c r="C125" s="19" t="b">
        <v>1</v>
      </c>
      <c r="D125" s="19" t="s">
        <v>5</v>
      </c>
      <c r="E125" s="19" t="s">
        <v>10905</v>
      </c>
      <c r="F125" s="19"/>
      <c r="G125" s="19" t="s">
        <v>10906</v>
      </c>
      <c r="H125" s="19">
        <v>0</v>
      </c>
      <c r="I125" s="20">
        <v>43190</v>
      </c>
      <c r="J125" s="20">
        <v>42388</v>
      </c>
      <c r="K125" s="19"/>
      <c r="L125" s="20">
        <v>41295</v>
      </c>
      <c r="M125" s="19">
        <v>1683</v>
      </c>
      <c r="N125" s="19">
        <v>0</v>
      </c>
      <c r="O125" s="19">
        <v>14.31</v>
      </c>
      <c r="P125" s="19">
        <v>171.84</v>
      </c>
      <c r="Q125" s="19">
        <v>14.32</v>
      </c>
      <c r="R125" s="19">
        <v>171.79</v>
      </c>
      <c r="S125" s="19">
        <v>1554.17</v>
      </c>
      <c r="T125" s="19">
        <v>128.83000000000001</v>
      </c>
      <c r="U125" s="19">
        <v>128.83000000000001</v>
      </c>
      <c r="V125" s="19">
        <v>14.31</v>
      </c>
      <c r="W125" s="19">
        <v>171.84</v>
      </c>
      <c r="X125" s="19">
        <v>14.32</v>
      </c>
      <c r="Y125" s="19">
        <v>171.79</v>
      </c>
      <c r="Z125" s="19">
        <v>1554.17</v>
      </c>
      <c r="AA125" s="19">
        <v>515.41999999999996</v>
      </c>
      <c r="AB125" s="19">
        <v>0</v>
      </c>
      <c r="AC125" s="19">
        <v>0</v>
      </c>
      <c r="AD125" s="19">
        <v>0</v>
      </c>
    </row>
    <row r="126" spans="1:30" x14ac:dyDescent="0.25">
      <c r="A126" s="19" t="s">
        <v>238</v>
      </c>
      <c r="B126" s="19" t="s">
        <v>239</v>
      </c>
      <c r="C126" s="19" t="b">
        <v>1</v>
      </c>
      <c r="D126" s="19" t="s">
        <v>5</v>
      </c>
      <c r="E126" s="19" t="s">
        <v>10905</v>
      </c>
      <c r="F126" s="19"/>
      <c r="G126" s="19" t="s">
        <v>10906</v>
      </c>
      <c r="H126" s="19">
        <v>0</v>
      </c>
      <c r="I126" s="20">
        <v>43190</v>
      </c>
      <c r="J126" s="20">
        <v>42388</v>
      </c>
      <c r="K126" s="19"/>
      <c r="L126" s="20">
        <v>41295</v>
      </c>
      <c r="M126" s="19">
        <v>1683</v>
      </c>
      <c r="N126" s="19">
        <v>0</v>
      </c>
      <c r="O126" s="19">
        <v>14.31</v>
      </c>
      <c r="P126" s="19">
        <v>171.84</v>
      </c>
      <c r="Q126" s="19">
        <v>14.32</v>
      </c>
      <c r="R126" s="19">
        <v>171.79</v>
      </c>
      <c r="S126" s="19">
        <v>1554.17</v>
      </c>
      <c r="T126" s="19">
        <v>128.83000000000001</v>
      </c>
      <c r="U126" s="19">
        <v>128.83000000000001</v>
      </c>
      <c r="V126" s="19">
        <v>14.31</v>
      </c>
      <c r="W126" s="19">
        <v>171.84</v>
      </c>
      <c r="X126" s="19">
        <v>14.32</v>
      </c>
      <c r="Y126" s="19">
        <v>171.79</v>
      </c>
      <c r="Z126" s="19">
        <v>1554.17</v>
      </c>
      <c r="AA126" s="19">
        <v>515.41999999999996</v>
      </c>
      <c r="AB126" s="19">
        <v>0</v>
      </c>
      <c r="AC126" s="19">
        <v>0</v>
      </c>
      <c r="AD126" s="19">
        <v>0</v>
      </c>
    </row>
    <row r="127" spans="1:30" x14ac:dyDescent="0.25">
      <c r="A127" s="19" t="s">
        <v>240</v>
      </c>
      <c r="B127" s="19" t="s">
        <v>241</v>
      </c>
      <c r="C127" s="19" t="b">
        <v>1</v>
      </c>
      <c r="D127" s="19" t="s">
        <v>5</v>
      </c>
      <c r="E127" s="19" t="s">
        <v>10905</v>
      </c>
      <c r="F127" s="19"/>
      <c r="G127" s="19" t="s">
        <v>10906</v>
      </c>
      <c r="H127" s="19">
        <v>0</v>
      </c>
      <c r="I127" s="20">
        <v>43190</v>
      </c>
      <c r="J127" s="20">
        <v>42388</v>
      </c>
      <c r="K127" s="19"/>
      <c r="L127" s="20">
        <v>41295</v>
      </c>
      <c r="M127" s="19">
        <v>1683</v>
      </c>
      <c r="N127" s="19">
        <v>0</v>
      </c>
      <c r="O127" s="19">
        <v>14.31</v>
      </c>
      <c r="P127" s="19">
        <v>171.84</v>
      </c>
      <c r="Q127" s="19">
        <v>14.32</v>
      </c>
      <c r="R127" s="19">
        <v>171.79</v>
      </c>
      <c r="S127" s="19">
        <v>1554.17</v>
      </c>
      <c r="T127" s="19">
        <v>128.83000000000001</v>
      </c>
      <c r="U127" s="19">
        <v>128.83000000000001</v>
      </c>
      <c r="V127" s="19">
        <v>14.31</v>
      </c>
      <c r="W127" s="19">
        <v>171.84</v>
      </c>
      <c r="X127" s="19">
        <v>14.32</v>
      </c>
      <c r="Y127" s="19">
        <v>171.79</v>
      </c>
      <c r="Z127" s="19">
        <v>1554.17</v>
      </c>
      <c r="AA127" s="19">
        <v>515.41999999999996</v>
      </c>
      <c r="AB127" s="19">
        <v>0</v>
      </c>
      <c r="AC127" s="19">
        <v>0</v>
      </c>
      <c r="AD127" s="19">
        <v>0</v>
      </c>
    </row>
    <row r="128" spans="1:30" x14ac:dyDescent="0.25">
      <c r="A128" s="19" t="s">
        <v>242</v>
      </c>
      <c r="B128" s="19" t="s">
        <v>243</v>
      </c>
      <c r="C128" s="19" t="b">
        <v>1</v>
      </c>
      <c r="D128" s="19" t="s">
        <v>5</v>
      </c>
      <c r="E128" s="19" t="s">
        <v>10905</v>
      </c>
      <c r="F128" s="19"/>
      <c r="G128" s="19" t="s">
        <v>10906</v>
      </c>
      <c r="H128" s="19">
        <v>0</v>
      </c>
      <c r="I128" s="20">
        <v>43190</v>
      </c>
      <c r="J128" s="20">
        <v>42388</v>
      </c>
      <c r="K128" s="19"/>
      <c r="L128" s="20">
        <v>41295</v>
      </c>
      <c r="M128" s="19">
        <v>1683</v>
      </c>
      <c r="N128" s="19">
        <v>0</v>
      </c>
      <c r="O128" s="19">
        <v>14.31</v>
      </c>
      <c r="P128" s="19">
        <v>171.84</v>
      </c>
      <c r="Q128" s="19">
        <v>14.32</v>
      </c>
      <c r="R128" s="19">
        <v>171.79</v>
      </c>
      <c r="S128" s="19">
        <v>1554.17</v>
      </c>
      <c r="T128" s="19">
        <v>128.83000000000001</v>
      </c>
      <c r="U128" s="19">
        <v>128.83000000000001</v>
      </c>
      <c r="V128" s="19">
        <v>14.31</v>
      </c>
      <c r="W128" s="19">
        <v>171.84</v>
      </c>
      <c r="X128" s="19">
        <v>14.32</v>
      </c>
      <c r="Y128" s="19">
        <v>171.79</v>
      </c>
      <c r="Z128" s="19">
        <v>1554.17</v>
      </c>
      <c r="AA128" s="19">
        <v>515.41999999999996</v>
      </c>
      <c r="AB128" s="19">
        <v>0</v>
      </c>
      <c r="AC128" s="19">
        <v>0</v>
      </c>
      <c r="AD128" s="19">
        <v>0</v>
      </c>
    </row>
    <row r="129" spans="1:30" x14ac:dyDescent="0.25">
      <c r="A129" s="19" t="s">
        <v>244</v>
      </c>
      <c r="B129" s="19" t="s">
        <v>245</v>
      </c>
      <c r="C129" s="19" t="b">
        <v>1</v>
      </c>
      <c r="D129" s="19" t="s">
        <v>5</v>
      </c>
      <c r="E129" s="19" t="s">
        <v>10905</v>
      </c>
      <c r="F129" s="19"/>
      <c r="G129" s="19" t="s">
        <v>10906</v>
      </c>
      <c r="H129" s="19">
        <v>0</v>
      </c>
      <c r="I129" s="20">
        <v>43190</v>
      </c>
      <c r="J129" s="20">
        <v>42388</v>
      </c>
      <c r="K129" s="19"/>
      <c r="L129" s="20">
        <v>41295</v>
      </c>
      <c r="M129" s="19">
        <v>1683</v>
      </c>
      <c r="N129" s="19">
        <v>0</v>
      </c>
      <c r="O129" s="19">
        <v>14.31</v>
      </c>
      <c r="P129" s="19">
        <v>171.84</v>
      </c>
      <c r="Q129" s="19">
        <v>14.32</v>
      </c>
      <c r="R129" s="19">
        <v>171.79</v>
      </c>
      <c r="S129" s="19">
        <v>1554.17</v>
      </c>
      <c r="T129" s="19">
        <v>128.83000000000001</v>
      </c>
      <c r="U129" s="19">
        <v>128.83000000000001</v>
      </c>
      <c r="V129" s="19">
        <v>14.31</v>
      </c>
      <c r="W129" s="19">
        <v>171.84</v>
      </c>
      <c r="X129" s="19">
        <v>14.32</v>
      </c>
      <c r="Y129" s="19">
        <v>171.79</v>
      </c>
      <c r="Z129" s="19">
        <v>1554.17</v>
      </c>
      <c r="AA129" s="19">
        <v>515.41999999999996</v>
      </c>
      <c r="AB129" s="19">
        <v>0</v>
      </c>
      <c r="AC129" s="19">
        <v>0</v>
      </c>
      <c r="AD129" s="19">
        <v>0</v>
      </c>
    </row>
    <row r="130" spans="1:30" x14ac:dyDescent="0.25">
      <c r="A130" s="19" t="s">
        <v>246</v>
      </c>
      <c r="B130" s="19" t="s">
        <v>247</v>
      </c>
      <c r="C130" s="19" t="b">
        <v>1</v>
      </c>
      <c r="D130" s="19" t="s">
        <v>5</v>
      </c>
      <c r="E130" s="19" t="s">
        <v>10905</v>
      </c>
      <c r="F130" s="19"/>
      <c r="G130" s="19" t="s">
        <v>10906</v>
      </c>
      <c r="H130" s="19">
        <v>0</v>
      </c>
      <c r="I130" s="20">
        <v>43190</v>
      </c>
      <c r="J130" s="20">
        <v>42388</v>
      </c>
      <c r="K130" s="19"/>
      <c r="L130" s="20">
        <v>41295</v>
      </c>
      <c r="M130" s="19">
        <v>1683</v>
      </c>
      <c r="N130" s="19">
        <v>0</v>
      </c>
      <c r="O130" s="19">
        <v>14.31</v>
      </c>
      <c r="P130" s="19">
        <v>171.84</v>
      </c>
      <c r="Q130" s="19">
        <v>14.32</v>
      </c>
      <c r="R130" s="19">
        <v>171.79</v>
      </c>
      <c r="S130" s="19">
        <v>1554.17</v>
      </c>
      <c r="T130" s="19">
        <v>128.83000000000001</v>
      </c>
      <c r="U130" s="19">
        <v>128.83000000000001</v>
      </c>
      <c r="V130" s="19">
        <v>14.31</v>
      </c>
      <c r="W130" s="19">
        <v>171.84</v>
      </c>
      <c r="X130" s="19">
        <v>14.32</v>
      </c>
      <c r="Y130" s="19">
        <v>171.79</v>
      </c>
      <c r="Z130" s="19">
        <v>1554.17</v>
      </c>
      <c r="AA130" s="19">
        <v>515.41999999999996</v>
      </c>
      <c r="AB130" s="19">
        <v>0</v>
      </c>
      <c r="AC130" s="19">
        <v>0</v>
      </c>
      <c r="AD130" s="19">
        <v>0</v>
      </c>
    </row>
    <row r="131" spans="1:30" x14ac:dyDescent="0.25">
      <c r="A131" s="19" t="s">
        <v>248</v>
      </c>
      <c r="B131" s="19" t="s">
        <v>249</v>
      </c>
      <c r="C131" s="19" t="b">
        <v>1</v>
      </c>
      <c r="D131" s="19" t="s">
        <v>5</v>
      </c>
      <c r="E131" s="19" t="s">
        <v>10905</v>
      </c>
      <c r="F131" s="19"/>
      <c r="G131" s="19" t="s">
        <v>10906</v>
      </c>
      <c r="H131" s="19">
        <v>0</v>
      </c>
      <c r="I131" s="20">
        <v>43190</v>
      </c>
      <c r="J131" s="20">
        <v>42388</v>
      </c>
      <c r="K131" s="19"/>
      <c r="L131" s="20">
        <v>41295</v>
      </c>
      <c r="M131" s="19">
        <v>1683</v>
      </c>
      <c r="N131" s="19">
        <v>0</v>
      </c>
      <c r="O131" s="19">
        <v>14.31</v>
      </c>
      <c r="P131" s="19">
        <v>171.84</v>
      </c>
      <c r="Q131" s="19">
        <v>14.32</v>
      </c>
      <c r="R131" s="19">
        <v>171.79</v>
      </c>
      <c r="S131" s="19">
        <v>1554.17</v>
      </c>
      <c r="T131" s="19">
        <v>128.83000000000001</v>
      </c>
      <c r="U131" s="19">
        <v>128.83000000000001</v>
      </c>
      <c r="V131" s="19">
        <v>14.31</v>
      </c>
      <c r="W131" s="19">
        <v>171.84</v>
      </c>
      <c r="X131" s="19">
        <v>14.32</v>
      </c>
      <c r="Y131" s="19">
        <v>171.79</v>
      </c>
      <c r="Z131" s="19">
        <v>1554.17</v>
      </c>
      <c r="AA131" s="19">
        <v>515.41999999999996</v>
      </c>
      <c r="AB131" s="19">
        <v>0</v>
      </c>
      <c r="AC131" s="19">
        <v>0</v>
      </c>
      <c r="AD131" s="19">
        <v>0</v>
      </c>
    </row>
    <row r="132" spans="1:30" x14ac:dyDescent="0.25">
      <c r="A132" s="19" t="s">
        <v>250</v>
      </c>
      <c r="B132" s="19" t="s">
        <v>251</v>
      </c>
      <c r="C132" s="19" t="b">
        <v>1</v>
      </c>
      <c r="D132" s="19" t="s">
        <v>5</v>
      </c>
      <c r="E132" s="19" t="s">
        <v>10905</v>
      </c>
      <c r="F132" s="19"/>
      <c r="G132" s="19" t="s">
        <v>10906</v>
      </c>
      <c r="H132" s="19">
        <v>0</v>
      </c>
      <c r="I132" s="20">
        <v>43190</v>
      </c>
      <c r="J132" s="20">
        <v>42388</v>
      </c>
      <c r="K132" s="19"/>
      <c r="L132" s="20">
        <v>41295</v>
      </c>
      <c r="M132" s="19">
        <v>1683</v>
      </c>
      <c r="N132" s="19">
        <v>0</v>
      </c>
      <c r="O132" s="19">
        <v>14.31</v>
      </c>
      <c r="P132" s="19">
        <v>171.84</v>
      </c>
      <c r="Q132" s="19">
        <v>14.32</v>
      </c>
      <c r="R132" s="19">
        <v>171.79</v>
      </c>
      <c r="S132" s="19">
        <v>1554.17</v>
      </c>
      <c r="T132" s="19">
        <v>128.83000000000001</v>
      </c>
      <c r="U132" s="19">
        <v>128.83000000000001</v>
      </c>
      <c r="V132" s="19">
        <v>14.31</v>
      </c>
      <c r="W132" s="19">
        <v>171.84</v>
      </c>
      <c r="X132" s="19">
        <v>14.32</v>
      </c>
      <c r="Y132" s="19">
        <v>171.79</v>
      </c>
      <c r="Z132" s="19">
        <v>1554.17</v>
      </c>
      <c r="AA132" s="19">
        <v>515.41999999999996</v>
      </c>
      <c r="AB132" s="19">
        <v>0</v>
      </c>
      <c r="AC132" s="19">
        <v>0</v>
      </c>
      <c r="AD132" s="19">
        <v>0</v>
      </c>
    </row>
    <row r="133" spans="1:30" x14ac:dyDescent="0.25">
      <c r="A133" s="19" t="s">
        <v>252</v>
      </c>
      <c r="B133" s="19" t="s">
        <v>253</v>
      </c>
      <c r="C133" s="19" t="b">
        <v>1</v>
      </c>
      <c r="D133" s="19" t="s">
        <v>5</v>
      </c>
      <c r="E133" s="19" t="s">
        <v>10905</v>
      </c>
      <c r="F133" s="19"/>
      <c r="G133" s="19" t="s">
        <v>10906</v>
      </c>
      <c r="H133" s="19">
        <v>0</v>
      </c>
      <c r="I133" s="20">
        <v>43190</v>
      </c>
      <c r="J133" s="20">
        <v>42388</v>
      </c>
      <c r="K133" s="19"/>
      <c r="L133" s="20">
        <v>41295</v>
      </c>
      <c r="M133" s="19">
        <v>1683</v>
      </c>
      <c r="N133" s="19">
        <v>0</v>
      </c>
      <c r="O133" s="19">
        <v>14.31</v>
      </c>
      <c r="P133" s="19">
        <v>171.84</v>
      </c>
      <c r="Q133" s="19">
        <v>14.32</v>
      </c>
      <c r="R133" s="19">
        <v>171.79</v>
      </c>
      <c r="S133" s="19">
        <v>1554.17</v>
      </c>
      <c r="T133" s="19">
        <v>128.83000000000001</v>
      </c>
      <c r="U133" s="19">
        <v>128.83000000000001</v>
      </c>
      <c r="V133" s="19">
        <v>14.31</v>
      </c>
      <c r="W133" s="19">
        <v>171.84</v>
      </c>
      <c r="X133" s="19">
        <v>14.32</v>
      </c>
      <c r="Y133" s="19">
        <v>171.79</v>
      </c>
      <c r="Z133" s="19">
        <v>1554.17</v>
      </c>
      <c r="AA133" s="19">
        <v>515.41999999999996</v>
      </c>
      <c r="AB133" s="19">
        <v>0</v>
      </c>
      <c r="AC133" s="19">
        <v>0</v>
      </c>
      <c r="AD133" s="19">
        <v>0</v>
      </c>
    </row>
    <row r="134" spans="1:30" x14ac:dyDescent="0.25">
      <c r="A134" s="19" t="s">
        <v>254</v>
      </c>
      <c r="B134" s="19" t="s">
        <v>255</v>
      </c>
      <c r="C134" s="19" t="b">
        <v>1</v>
      </c>
      <c r="D134" s="19" t="s">
        <v>5</v>
      </c>
      <c r="E134" s="19" t="s">
        <v>10905</v>
      </c>
      <c r="F134" s="19"/>
      <c r="G134" s="19" t="s">
        <v>10906</v>
      </c>
      <c r="H134" s="19">
        <v>0</v>
      </c>
      <c r="I134" s="20">
        <v>43190</v>
      </c>
      <c r="J134" s="20">
        <v>42388</v>
      </c>
      <c r="K134" s="19"/>
      <c r="L134" s="20">
        <v>41295</v>
      </c>
      <c r="M134" s="19">
        <v>1683</v>
      </c>
      <c r="N134" s="19">
        <v>0</v>
      </c>
      <c r="O134" s="19">
        <v>14.31</v>
      </c>
      <c r="P134" s="19">
        <v>171.84</v>
      </c>
      <c r="Q134" s="19">
        <v>14.32</v>
      </c>
      <c r="R134" s="19">
        <v>171.79</v>
      </c>
      <c r="S134" s="19">
        <v>1554.17</v>
      </c>
      <c r="T134" s="19">
        <v>128.83000000000001</v>
      </c>
      <c r="U134" s="19">
        <v>128.83000000000001</v>
      </c>
      <c r="V134" s="19">
        <v>14.31</v>
      </c>
      <c r="W134" s="19">
        <v>171.84</v>
      </c>
      <c r="X134" s="19">
        <v>14.32</v>
      </c>
      <c r="Y134" s="19">
        <v>171.79</v>
      </c>
      <c r="Z134" s="19">
        <v>1554.17</v>
      </c>
      <c r="AA134" s="19">
        <v>515.41999999999996</v>
      </c>
      <c r="AB134" s="19">
        <v>0</v>
      </c>
      <c r="AC134" s="19">
        <v>0</v>
      </c>
      <c r="AD134" s="19">
        <v>0</v>
      </c>
    </row>
    <row r="135" spans="1:30" x14ac:dyDescent="0.25">
      <c r="A135" s="19" t="s">
        <v>256</v>
      </c>
      <c r="B135" s="19" t="s">
        <v>257</v>
      </c>
      <c r="C135" s="19" t="b">
        <v>1</v>
      </c>
      <c r="D135" s="19" t="s">
        <v>5</v>
      </c>
      <c r="E135" s="19" t="s">
        <v>10905</v>
      </c>
      <c r="F135" s="19"/>
      <c r="G135" s="19" t="s">
        <v>10906</v>
      </c>
      <c r="H135" s="19">
        <v>0</v>
      </c>
      <c r="I135" s="20">
        <v>43190</v>
      </c>
      <c r="J135" s="20">
        <v>42388</v>
      </c>
      <c r="K135" s="19"/>
      <c r="L135" s="20">
        <v>41295</v>
      </c>
      <c r="M135" s="19">
        <v>1683</v>
      </c>
      <c r="N135" s="19">
        <v>0</v>
      </c>
      <c r="O135" s="19">
        <v>14.31</v>
      </c>
      <c r="P135" s="19">
        <v>171.84</v>
      </c>
      <c r="Q135" s="19">
        <v>14.32</v>
      </c>
      <c r="R135" s="19">
        <v>171.79</v>
      </c>
      <c r="S135" s="19">
        <v>1554.17</v>
      </c>
      <c r="T135" s="19">
        <v>128.83000000000001</v>
      </c>
      <c r="U135" s="19">
        <v>128.83000000000001</v>
      </c>
      <c r="V135" s="19">
        <v>14.31</v>
      </c>
      <c r="W135" s="19">
        <v>171.84</v>
      </c>
      <c r="X135" s="19">
        <v>14.32</v>
      </c>
      <c r="Y135" s="19">
        <v>171.79</v>
      </c>
      <c r="Z135" s="19">
        <v>1554.17</v>
      </c>
      <c r="AA135" s="19">
        <v>515.41999999999996</v>
      </c>
      <c r="AB135" s="19">
        <v>0</v>
      </c>
      <c r="AC135" s="19">
        <v>0</v>
      </c>
      <c r="AD135" s="19">
        <v>0</v>
      </c>
    </row>
    <row r="136" spans="1:30" x14ac:dyDescent="0.25">
      <c r="A136" s="19" t="s">
        <v>258</v>
      </c>
      <c r="B136" s="19" t="s">
        <v>259</v>
      </c>
      <c r="C136" s="19" t="b">
        <v>1</v>
      </c>
      <c r="D136" s="19" t="s">
        <v>5</v>
      </c>
      <c r="E136" s="19" t="s">
        <v>10905</v>
      </c>
      <c r="F136" s="19"/>
      <c r="G136" s="19" t="s">
        <v>10906</v>
      </c>
      <c r="H136" s="19">
        <v>0</v>
      </c>
      <c r="I136" s="20">
        <v>43190</v>
      </c>
      <c r="J136" s="20">
        <v>42388</v>
      </c>
      <c r="K136" s="19"/>
      <c r="L136" s="20">
        <v>41295</v>
      </c>
      <c r="M136" s="19">
        <v>1683</v>
      </c>
      <c r="N136" s="19">
        <v>0</v>
      </c>
      <c r="O136" s="19">
        <v>14.31</v>
      </c>
      <c r="P136" s="19">
        <v>171.84</v>
      </c>
      <c r="Q136" s="19">
        <v>14.32</v>
      </c>
      <c r="R136" s="19">
        <v>171.79</v>
      </c>
      <c r="S136" s="19">
        <v>1554.17</v>
      </c>
      <c r="T136" s="19">
        <v>128.83000000000001</v>
      </c>
      <c r="U136" s="19">
        <v>128.83000000000001</v>
      </c>
      <c r="V136" s="19">
        <v>14.31</v>
      </c>
      <c r="W136" s="19">
        <v>171.84</v>
      </c>
      <c r="X136" s="19">
        <v>14.32</v>
      </c>
      <c r="Y136" s="19">
        <v>171.79</v>
      </c>
      <c r="Z136" s="19">
        <v>1554.17</v>
      </c>
      <c r="AA136" s="19">
        <v>515.41999999999996</v>
      </c>
      <c r="AB136" s="19">
        <v>0</v>
      </c>
      <c r="AC136" s="19">
        <v>0</v>
      </c>
      <c r="AD136" s="19">
        <v>0</v>
      </c>
    </row>
    <row r="137" spans="1:30" x14ac:dyDescent="0.25">
      <c r="A137" s="19" t="s">
        <v>260</v>
      </c>
      <c r="B137" s="19" t="s">
        <v>261</v>
      </c>
      <c r="C137" s="19" t="b">
        <v>1</v>
      </c>
      <c r="D137" s="19" t="s">
        <v>5</v>
      </c>
      <c r="E137" s="19" t="s">
        <v>10905</v>
      </c>
      <c r="F137" s="19"/>
      <c r="G137" s="19" t="s">
        <v>10906</v>
      </c>
      <c r="H137" s="19">
        <v>0</v>
      </c>
      <c r="I137" s="20">
        <v>43190</v>
      </c>
      <c r="J137" s="20">
        <v>42388</v>
      </c>
      <c r="K137" s="19"/>
      <c r="L137" s="20">
        <v>41295</v>
      </c>
      <c r="M137" s="19">
        <v>1683</v>
      </c>
      <c r="N137" s="19">
        <v>0</v>
      </c>
      <c r="O137" s="19">
        <v>14.31</v>
      </c>
      <c r="P137" s="19">
        <v>171.84</v>
      </c>
      <c r="Q137" s="19">
        <v>14.32</v>
      </c>
      <c r="R137" s="19">
        <v>171.79</v>
      </c>
      <c r="S137" s="19">
        <v>1554.17</v>
      </c>
      <c r="T137" s="19">
        <v>128.83000000000001</v>
      </c>
      <c r="U137" s="19">
        <v>128.83000000000001</v>
      </c>
      <c r="V137" s="19">
        <v>14.31</v>
      </c>
      <c r="W137" s="19">
        <v>171.84</v>
      </c>
      <c r="X137" s="19">
        <v>14.32</v>
      </c>
      <c r="Y137" s="19">
        <v>171.79</v>
      </c>
      <c r="Z137" s="19">
        <v>1554.17</v>
      </c>
      <c r="AA137" s="19">
        <v>515.41999999999996</v>
      </c>
      <c r="AB137" s="19">
        <v>0</v>
      </c>
      <c r="AC137" s="19">
        <v>0</v>
      </c>
      <c r="AD137" s="19">
        <v>0</v>
      </c>
    </row>
    <row r="138" spans="1:30" x14ac:dyDescent="0.25">
      <c r="A138" s="19" t="s">
        <v>262</v>
      </c>
      <c r="B138" s="19" t="s">
        <v>263</v>
      </c>
      <c r="C138" s="19" t="b">
        <v>1</v>
      </c>
      <c r="D138" s="19" t="s">
        <v>5</v>
      </c>
      <c r="E138" s="19" t="s">
        <v>10905</v>
      </c>
      <c r="F138" s="19"/>
      <c r="G138" s="19" t="s">
        <v>10906</v>
      </c>
      <c r="H138" s="19">
        <v>0</v>
      </c>
      <c r="I138" s="20">
        <v>43190</v>
      </c>
      <c r="J138" s="20">
        <v>42388</v>
      </c>
      <c r="K138" s="19"/>
      <c r="L138" s="20">
        <v>41295</v>
      </c>
      <c r="M138" s="19">
        <v>1683</v>
      </c>
      <c r="N138" s="19">
        <v>0</v>
      </c>
      <c r="O138" s="19">
        <v>14.31</v>
      </c>
      <c r="P138" s="19">
        <v>171.84</v>
      </c>
      <c r="Q138" s="19">
        <v>14.32</v>
      </c>
      <c r="R138" s="19">
        <v>171.79</v>
      </c>
      <c r="S138" s="19">
        <v>1554.17</v>
      </c>
      <c r="T138" s="19">
        <v>128.83000000000001</v>
      </c>
      <c r="U138" s="19">
        <v>128.83000000000001</v>
      </c>
      <c r="V138" s="19">
        <v>14.31</v>
      </c>
      <c r="W138" s="19">
        <v>171.84</v>
      </c>
      <c r="X138" s="19">
        <v>14.32</v>
      </c>
      <c r="Y138" s="19">
        <v>171.79</v>
      </c>
      <c r="Z138" s="19">
        <v>1554.17</v>
      </c>
      <c r="AA138" s="19">
        <v>515.41999999999996</v>
      </c>
      <c r="AB138" s="19">
        <v>0</v>
      </c>
      <c r="AC138" s="19">
        <v>0</v>
      </c>
      <c r="AD138" s="19">
        <v>0</v>
      </c>
    </row>
    <row r="139" spans="1:30" x14ac:dyDescent="0.25">
      <c r="A139" s="19" t="s">
        <v>264</v>
      </c>
      <c r="B139" s="19" t="s">
        <v>265</v>
      </c>
      <c r="C139" s="19" t="b">
        <v>1</v>
      </c>
      <c r="D139" s="19" t="s">
        <v>5</v>
      </c>
      <c r="E139" s="19" t="s">
        <v>10905</v>
      </c>
      <c r="F139" s="19"/>
      <c r="G139" s="19" t="s">
        <v>10906</v>
      </c>
      <c r="H139" s="19">
        <v>0</v>
      </c>
      <c r="I139" s="20">
        <v>43190</v>
      </c>
      <c r="J139" s="20">
        <v>42388</v>
      </c>
      <c r="K139" s="19"/>
      <c r="L139" s="20">
        <v>41295</v>
      </c>
      <c r="M139" s="19">
        <v>1683</v>
      </c>
      <c r="N139" s="19">
        <v>0</v>
      </c>
      <c r="O139" s="19">
        <v>14.31</v>
      </c>
      <c r="P139" s="19">
        <v>171.84</v>
      </c>
      <c r="Q139" s="19">
        <v>14.32</v>
      </c>
      <c r="R139" s="19">
        <v>171.79</v>
      </c>
      <c r="S139" s="19">
        <v>1554.17</v>
      </c>
      <c r="T139" s="19">
        <v>128.83000000000001</v>
      </c>
      <c r="U139" s="19">
        <v>128.83000000000001</v>
      </c>
      <c r="V139" s="19">
        <v>14.31</v>
      </c>
      <c r="W139" s="19">
        <v>171.84</v>
      </c>
      <c r="X139" s="19">
        <v>14.32</v>
      </c>
      <c r="Y139" s="19">
        <v>171.79</v>
      </c>
      <c r="Z139" s="19">
        <v>1554.17</v>
      </c>
      <c r="AA139" s="19">
        <v>515.41999999999996</v>
      </c>
      <c r="AB139" s="19">
        <v>0</v>
      </c>
      <c r="AC139" s="19">
        <v>0</v>
      </c>
      <c r="AD139" s="19">
        <v>0</v>
      </c>
    </row>
    <row r="140" spans="1:30" x14ac:dyDescent="0.25">
      <c r="A140" s="19" t="s">
        <v>266</v>
      </c>
      <c r="B140" s="19" t="s">
        <v>267</v>
      </c>
      <c r="C140" s="19" t="b">
        <v>1</v>
      </c>
      <c r="D140" s="19" t="s">
        <v>5</v>
      </c>
      <c r="E140" s="19" t="s">
        <v>10905</v>
      </c>
      <c r="F140" s="19"/>
      <c r="G140" s="19" t="s">
        <v>10906</v>
      </c>
      <c r="H140" s="19">
        <v>0</v>
      </c>
      <c r="I140" s="20">
        <v>43190</v>
      </c>
      <c r="J140" s="20">
        <v>42388</v>
      </c>
      <c r="K140" s="19"/>
      <c r="L140" s="20">
        <v>41295</v>
      </c>
      <c r="M140" s="19">
        <v>1683</v>
      </c>
      <c r="N140" s="19">
        <v>0</v>
      </c>
      <c r="O140" s="19">
        <v>14.31</v>
      </c>
      <c r="P140" s="19">
        <v>171.84</v>
      </c>
      <c r="Q140" s="19">
        <v>14.32</v>
      </c>
      <c r="R140" s="19">
        <v>171.79</v>
      </c>
      <c r="S140" s="19">
        <v>1554.17</v>
      </c>
      <c r="T140" s="19">
        <v>128.83000000000001</v>
      </c>
      <c r="U140" s="19">
        <v>128.83000000000001</v>
      </c>
      <c r="V140" s="19">
        <v>14.31</v>
      </c>
      <c r="W140" s="19">
        <v>171.84</v>
      </c>
      <c r="X140" s="19">
        <v>14.32</v>
      </c>
      <c r="Y140" s="19">
        <v>171.79</v>
      </c>
      <c r="Z140" s="19">
        <v>1554.17</v>
      </c>
      <c r="AA140" s="19">
        <v>515.41999999999996</v>
      </c>
      <c r="AB140" s="19">
        <v>0</v>
      </c>
      <c r="AC140" s="19">
        <v>0</v>
      </c>
      <c r="AD140" s="19">
        <v>0</v>
      </c>
    </row>
    <row r="141" spans="1:30" x14ac:dyDescent="0.25">
      <c r="A141" s="19" t="s">
        <v>268</v>
      </c>
      <c r="B141" s="19" t="s">
        <v>269</v>
      </c>
      <c r="C141" s="19" t="b">
        <v>1</v>
      </c>
      <c r="D141" s="19" t="s">
        <v>5</v>
      </c>
      <c r="E141" s="19" t="s">
        <v>10905</v>
      </c>
      <c r="F141" s="19"/>
      <c r="G141" s="19" t="s">
        <v>10906</v>
      </c>
      <c r="H141" s="19">
        <v>0</v>
      </c>
      <c r="I141" s="20">
        <v>43190</v>
      </c>
      <c r="J141" s="20">
        <v>42388</v>
      </c>
      <c r="K141" s="19"/>
      <c r="L141" s="20">
        <v>41295</v>
      </c>
      <c r="M141" s="19">
        <v>1683</v>
      </c>
      <c r="N141" s="19">
        <v>0</v>
      </c>
      <c r="O141" s="19">
        <v>14.31</v>
      </c>
      <c r="P141" s="19">
        <v>171.84</v>
      </c>
      <c r="Q141" s="19">
        <v>14.32</v>
      </c>
      <c r="R141" s="19">
        <v>171.79</v>
      </c>
      <c r="S141" s="19">
        <v>1554.17</v>
      </c>
      <c r="T141" s="19">
        <v>128.83000000000001</v>
      </c>
      <c r="U141" s="19">
        <v>128.83000000000001</v>
      </c>
      <c r="V141" s="19">
        <v>14.31</v>
      </c>
      <c r="W141" s="19">
        <v>171.84</v>
      </c>
      <c r="X141" s="19">
        <v>14.32</v>
      </c>
      <c r="Y141" s="19">
        <v>171.79</v>
      </c>
      <c r="Z141" s="19">
        <v>1554.17</v>
      </c>
      <c r="AA141" s="19">
        <v>515.41999999999996</v>
      </c>
      <c r="AB141" s="19">
        <v>0</v>
      </c>
      <c r="AC141" s="19">
        <v>0</v>
      </c>
      <c r="AD141" s="19">
        <v>0</v>
      </c>
    </row>
    <row r="142" spans="1:30" x14ac:dyDescent="0.25">
      <c r="A142" s="19" t="s">
        <v>270</v>
      </c>
      <c r="B142" s="19" t="s">
        <v>271</v>
      </c>
      <c r="C142" s="19" t="b">
        <v>1</v>
      </c>
      <c r="D142" s="19" t="s">
        <v>5</v>
      </c>
      <c r="E142" s="19" t="s">
        <v>10905</v>
      </c>
      <c r="F142" s="19"/>
      <c r="G142" s="19" t="s">
        <v>10906</v>
      </c>
      <c r="H142" s="19">
        <v>0</v>
      </c>
      <c r="I142" s="20">
        <v>43190</v>
      </c>
      <c r="J142" s="20">
        <v>42388</v>
      </c>
      <c r="K142" s="19"/>
      <c r="L142" s="20">
        <v>41295</v>
      </c>
      <c r="M142" s="19">
        <v>1683</v>
      </c>
      <c r="N142" s="19">
        <v>0</v>
      </c>
      <c r="O142" s="19">
        <v>14.31</v>
      </c>
      <c r="P142" s="19">
        <v>171.84</v>
      </c>
      <c r="Q142" s="19">
        <v>14.32</v>
      </c>
      <c r="R142" s="19">
        <v>171.79</v>
      </c>
      <c r="S142" s="19">
        <v>1554.17</v>
      </c>
      <c r="T142" s="19">
        <v>128.83000000000001</v>
      </c>
      <c r="U142" s="19">
        <v>128.83000000000001</v>
      </c>
      <c r="V142" s="19">
        <v>14.31</v>
      </c>
      <c r="W142" s="19">
        <v>171.84</v>
      </c>
      <c r="X142" s="19">
        <v>14.32</v>
      </c>
      <c r="Y142" s="19">
        <v>171.79</v>
      </c>
      <c r="Z142" s="19">
        <v>1554.17</v>
      </c>
      <c r="AA142" s="19">
        <v>515.41999999999996</v>
      </c>
      <c r="AB142" s="19">
        <v>0</v>
      </c>
      <c r="AC142" s="19">
        <v>0</v>
      </c>
      <c r="AD142" s="19">
        <v>0</v>
      </c>
    </row>
    <row r="143" spans="1:30" x14ac:dyDescent="0.25">
      <c r="A143" s="19" t="s">
        <v>272</v>
      </c>
      <c r="B143" s="19" t="s">
        <v>273</v>
      </c>
      <c r="C143" s="19" t="b">
        <v>1</v>
      </c>
      <c r="D143" s="19" t="s">
        <v>5</v>
      </c>
      <c r="E143" s="19" t="s">
        <v>10905</v>
      </c>
      <c r="F143" s="19"/>
      <c r="G143" s="19" t="s">
        <v>10906</v>
      </c>
      <c r="H143" s="19">
        <v>0</v>
      </c>
      <c r="I143" s="20">
        <v>43190</v>
      </c>
      <c r="J143" s="20">
        <v>42388</v>
      </c>
      <c r="K143" s="19"/>
      <c r="L143" s="20">
        <v>41295</v>
      </c>
      <c r="M143" s="19">
        <v>1683</v>
      </c>
      <c r="N143" s="19">
        <v>0</v>
      </c>
      <c r="O143" s="19">
        <v>14.31</v>
      </c>
      <c r="P143" s="19">
        <v>171.84</v>
      </c>
      <c r="Q143" s="19">
        <v>14.32</v>
      </c>
      <c r="R143" s="19">
        <v>171.79</v>
      </c>
      <c r="S143" s="19">
        <v>1554.17</v>
      </c>
      <c r="T143" s="19">
        <v>128.83000000000001</v>
      </c>
      <c r="U143" s="19">
        <v>128.83000000000001</v>
      </c>
      <c r="V143" s="19">
        <v>14.31</v>
      </c>
      <c r="W143" s="19">
        <v>171.84</v>
      </c>
      <c r="X143" s="19">
        <v>14.32</v>
      </c>
      <c r="Y143" s="19">
        <v>171.79</v>
      </c>
      <c r="Z143" s="19">
        <v>1554.17</v>
      </c>
      <c r="AA143" s="19">
        <v>515.41999999999996</v>
      </c>
      <c r="AB143" s="19">
        <v>0</v>
      </c>
      <c r="AC143" s="19">
        <v>0</v>
      </c>
      <c r="AD143" s="19">
        <v>0</v>
      </c>
    </row>
    <row r="144" spans="1:30" x14ac:dyDescent="0.25">
      <c r="A144" s="19" t="s">
        <v>274</v>
      </c>
      <c r="B144" s="19" t="s">
        <v>275</v>
      </c>
      <c r="C144" s="19" t="b">
        <v>1</v>
      </c>
      <c r="D144" s="19" t="s">
        <v>5</v>
      </c>
      <c r="E144" s="19" t="s">
        <v>10905</v>
      </c>
      <c r="F144" s="19"/>
      <c r="G144" s="19" t="s">
        <v>10906</v>
      </c>
      <c r="H144" s="19">
        <v>0</v>
      </c>
      <c r="I144" s="20">
        <v>43190</v>
      </c>
      <c r="J144" s="20">
        <v>42388</v>
      </c>
      <c r="K144" s="19"/>
      <c r="L144" s="20">
        <v>41295</v>
      </c>
      <c r="M144" s="19">
        <v>1683</v>
      </c>
      <c r="N144" s="19">
        <v>0</v>
      </c>
      <c r="O144" s="19">
        <v>14.31</v>
      </c>
      <c r="P144" s="19">
        <v>171.84</v>
      </c>
      <c r="Q144" s="19">
        <v>14.32</v>
      </c>
      <c r="R144" s="19">
        <v>171.79</v>
      </c>
      <c r="S144" s="19">
        <v>1554.17</v>
      </c>
      <c r="T144" s="19">
        <v>128.83000000000001</v>
      </c>
      <c r="U144" s="19">
        <v>128.83000000000001</v>
      </c>
      <c r="V144" s="19">
        <v>14.31</v>
      </c>
      <c r="W144" s="19">
        <v>171.84</v>
      </c>
      <c r="X144" s="19">
        <v>14.32</v>
      </c>
      <c r="Y144" s="19">
        <v>171.79</v>
      </c>
      <c r="Z144" s="19">
        <v>1554.17</v>
      </c>
      <c r="AA144" s="19">
        <v>515.41999999999996</v>
      </c>
      <c r="AB144" s="19">
        <v>0</v>
      </c>
      <c r="AC144" s="19">
        <v>0</v>
      </c>
      <c r="AD144" s="19">
        <v>0</v>
      </c>
    </row>
    <row r="145" spans="1:30" x14ac:dyDescent="0.25">
      <c r="A145" s="19" t="s">
        <v>276</v>
      </c>
      <c r="B145" s="19" t="s">
        <v>277</v>
      </c>
      <c r="C145" s="19" t="b">
        <v>1</v>
      </c>
      <c r="D145" s="19" t="s">
        <v>5</v>
      </c>
      <c r="E145" s="19" t="s">
        <v>10905</v>
      </c>
      <c r="F145" s="19"/>
      <c r="G145" s="19" t="s">
        <v>10906</v>
      </c>
      <c r="H145" s="19">
        <v>0</v>
      </c>
      <c r="I145" s="20">
        <v>43190</v>
      </c>
      <c r="J145" s="20">
        <v>42388</v>
      </c>
      <c r="K145" s="19"/>
      <c r="L145" s="20">
        <v>41295</v>
      </c>
      <c r="M145" s="19">
        <v>1683</v>
      </c>
      <c r="N145" s="19">
        <v>0</v>
      </c>
      <c r="O145" s="19">
        <v>14.31</v>
      </c>
      <c r="P145" s="19">
        <v>171.84</v>
      </c>
      <c r="Q145" s="19">
        <v>14.32</v>
      </c>
      <c r="R145" s="19">
        <v>171.79</v>
      </c>
      <c r="S145" s="19">
        <v>1554.17</v>
      </c>
      <c r="T145" s="19">
        <v>128.83000000000001</v>
      </c>
      <c r="U145" s="19">
        <v>128.83000000000001</v>
      </c>
      <c r="V145" s="19">
        <v>14.31</v>
      </c>
      <c r="W145" s="19">
        <v>171.84</v>
      </c>
      <c r="X145" s="19">
        <v>14.32</v>
      </c>
      <c r="Y145" s="19">
        <v>171.79</v>
      </c>
      <c r="Z145" s="19">
        <v>1554.17</v>
      </c>
      <c r="AA145" s="19">
        <v>515.41999999999996</v>
      </c>
      <c r="AB145" s="19">
        <v>0</v>
      </c>
      <c r="AC145" s="19">
        <v>0</v>
      </c>
      <c r="AD145" s="19">
        <v>0</v>
      </c>
    </row>
    <row r="146" spans="1:30" x14ac:dyDescent="0.25">
      <c r="A146" s="19" t="s">
        <v>278</v>
      </c>
      <c r="B146" s="19" t="s">
        <v>279</v>
      </c>
      <c r="C146" s="19" t="b">
        <v>1</v>
      </c>
      <c r="D146" s="19" t="s">
        <v>5</v>
      </c>
      <c r="E146" s="19" t="s">
        <v>10905</v>
      </c>
      <c r="F146" s="19"/>
      <c r="G146" s="19" t="s">
        <v>10906</v>
      </c>
      <c r="H146" s="19">
        <v>0</v>
      </c>
      <c r="I146" s="20">
        <v>43190</v>
      </c>
      <c r="J146" s="20">
        <v>42388</v>
      </c>
      <c r="K146" s="19"/>
      <c r="L146" s="20">
        <v>41295</v>
      </c>
      <c r="M146" s="19">
        <v>1683</v>
      </c>
      <c r="N146" s="19">
        <v>0</v>
      </c>
      <c r="O146" s="19">
        <v>14.31</v>
      </c>
      <c r="P146" s="19">
        <v>171.84</v>
      </c>
      <c r="Q146" s="19">
        <v>14.32</v>
      </c>
      <c r="R146" s="19">
        <v>171.79</v>
      </c>
      <c r="S146" s="19">
        <v>1554.17</v>
      </c>
      <c r="T146" s="19">
        <v>128.83000000000001</v>
      </c>
      <c r="U146" s="19">
        <v>128.83000000000001</v>
      </c>
      <c r="V146" s="19">
        <v>14.31</v>
      </c>
      <c r="W146" s="19">
        <v>171.84</v>
      </c>
      <c r="X146" s="19">
        <v>14.32</v>
      </c>
      <c r="Y146" s="19">
        <v>171.79</v>
      </c>
      <c r="Z146" s="19">
        <v>1554.17</v>
      </c>
      <c r="AA146" s="19">
        <v>515.41999999999996</v>
      </c>
      <c r="AB146" s="19">
        <v>0</v>
      </c>
      <c r="AC146" s="19">
        <v>0</v>
      </c>
      <c r="AD146" s="19">
        <v>0</v>
      </c>
    </row>
    <row r="147" spans="1:30" x14ac:dyDescent="0.25">
      <c r="A147" s="19" t="s">
        <v>280</v>
      </c>
      <c r="B147" s="19" t="s">
        <v>281</v>
      </c>
      <c r="C147" s="19" t="b">
        <v>1</v>
      </c>
      <c r="D147" s="19" t="s">
        <v>5</v>
      </c>
      <c r="E147" s="19" t="s">
        <v>10905</v>
      </c>
      <c r="F147" s="19"/>
      <c r="G147" s="19" t="s">
        <v>10906</v>
      </c>
      <c r="H147" s="19">
        <v>0</v>
      </c>
      <c r="I147" s="20">
        <v>43190</v>
      </c>
      <c r="J147" s="20">
        <v>42388</v>
      </c>
      <c r="K147" s="19"/>
      <c r="L147" s="20">
        <v>41295</v>
      </c>
      <c r="M147" s="19">
        <v>1683</v>
      </c>
      <c r="N147" s="19">
        <v>0</v>
      </c>
      <c r="O147" s="19">
        <v>14.31</v>
      </c>
      <c r="P147" s="19">
        <v>171.84</v>
      </c>
      <c r="Q147" s="19">
        <v>14.32</v>
      </c>
      <c r="R147" s="19">
        <v>171.79</v>
      </c>
      <c r="S147" s="19">
        <v>1554.17</v>
      </c>
      <c r="T147" s="19">
        <v>128.83000000000001</v>
      </c>
      <c r="U147" s="19">
        <v>128.83000000000001</v>
      </c>
      <c r="V147" s="19">
        <v>14.31</v>
      </c>
      <c r="W147" s="19">
        <v>171.84</v>
      </c>
      <c r="X147" s="19">
        <v>14.32</v>
      </c>
      <c r="Y147" s="19">
        <v>171.79</v>
      </c>
      <c r="Z147" s="19">
        <v>1554.17</v>
      </c>
      <c r="AA147" s="19">
        <v>515.41999999999996</v>
      </c>
      <c r="AB147" s="19">
        <v>0</v>
      </c>
      <c r="AC147" s="19">
        <v>0</v>
      </c>
      <c r="AD147" s="19">
        <v>0</v>
      </c>
    </row>
    <row r="148" spans="1:30" x14ac:dyDescent="0.25">
      <c r="A148" s="19" t="s">
        <v>282</v>
      </c>
      <c r="B148" s="19" t="s">
        <v>283</v>
      </c>
      <c r="C148" s="19" t="b">
        <v>1</v>
      </c>
      <c r="D148" s="19" t="s">
        <v>5</v>
      </c>
      <c r="E148" s="19" t="s">
        <v>10905</v>
      </c>
      <c r="F148" s="19"/>
      <c r="G148" s="19" t="s">
        <v>10906</v>
      </c>
      <c r="H148" s="19">
        <v>0</v>
      </c>
      <c r="I148" s="20">
        <v>43190</v>
      </c>
      <c r="J148" s="20">
        <v>42388</v>
      </c>
      <c r="K148" s="19"/>
      <c r="L148" s="20">
        <v>41295</v>
      </c>
      <c r="M148" s="19">
        <v>1683</v>
      </c>
      <c r="N148" s="19">
        <v>0</v>
      </c>
      <c r="O148" s="19">
        <v>14.31</v>
      </c>
      <c r="P148" s="19">
        <v>171.84</v>
      </c>
      <c r="Q148" s="19">
        <v>14.32</v>
      </c>
      <c r="R148" s="19">
        <v>171.79</v>
      </c>
      <c r="S148" s="19">
        <v>1554.17</v>
      </c>
      <c r="T148" s="19">
        <v>128.83000000000001</v>
      </c>
      <c r="U148" s="19">
        <v>128.83000000000001</v>
      </c>
      <c r="V148" s="19">
        <v>14.31</v>
      </c>
      <c r="W148" s="19">
        <v>171.84</v>
      </c>
      <c r="X148" s="19">
        <v>14.32</v>
      </c>
      <c r="Y148" s="19">
        <v>171.79</v>
      </c>
      <c r="Z148" s="19">
        <v>1554.17</v>
      </c>
      <c r="AA148" s="19">
        <v>515.41999999999996</v>
      </c>
      <c r="AB148" s="19">
        <v>0</v>
      </c>
      <c r="AC148" s="19">
        <v>0</v>
      </c>
      <c r="AD148" s="19">
        <v>0</v>
      </c>
    </row>
    <row r="149" spans="1:30" x14ac:dyDescent="0.25">
      <c r="A149" s="19" t="s">
        <v>284</v>
      </c>
      <c r="B149" s="19" t="s">
        <v>285</v>
      </c>
      <c r="C149" s="19" t="b">
        <v>1</v>
      </c>
      <c r="D149" s="19" t="s">
        <v>5</v>
      </c>
      <c r="E149" s="19" t="s">
        <v>10905</v>
      </c>
      <c r="F149" s="19"/>
      <c r="G149" s="19" t="s">
        <v>10906</v>
      </c>
      <c r="H149" s="19">
        <v>0</v>
      </c>
      <c r="I149" s="20">
        <v>43190</v>
      </c>
      <c r="J149" s="20">
        <v>42388</v>
      </c>
      <c r="K149" s="19"/>
      <c r="L149" s="20">
        <v>41295</v>
      </c>
      <c r="M149" s="19">
        <v>1683</v>
      </c>
      <c r="N149" s="19">
        <v>0</v>
      </c>
      <c r="O149" s="19">
        <v>14.31</v>
      </c>
      <c r="P149" s="19">
        <v>171.84</v>
      </c>
      <c r="Q149" s="19">
        <v>14.32</v>
      </c>
      <c r="R149" s="19">
        <v>171.79</v>
      </c>
      <c r="S149" s="19">
        <v>1554.17</v>
      </c>
      <c r="T149" s="19">
        <v>128.83000000000001</v>
      </c>
      <c r="U149" s="19">
        <v>128.83000000000001</v>
      </c>
      <c r="V149" s="19">
        <v>14.31</v>
      </c>
      <c r="W149" s="19">
        <v>171.84</v>
      </c>
      <c r="X149" s="19">
        <v>14.32</v>
      </c>
      <c r="Y149" s="19">
        <v>171.79</v>
      </c>
      <c r="Z149" s="19">
        <v>1554.17</v>
      </c>
      <c r="AA149" s="19">
        <v>515.41999999999996</v>
      </c>
      <c r="AB149" s="19">
        <v>0</v>
      </c>
      <c r="AC149" s="19">
        <v>0</v>
      </c>
      <c r="AD149" s="19">
        <v>0</v>
      </c>
    </row>
    <row r="150" spans="1:30" x14ac:dyDescent="0.25">
      <c r="A150" s="19" t="s">
        <v>286</v>
      </c>
      <c r="B150" s="19" t="s">
        <v>287</v>
      </c>
      <c r="C150" s="19" t="b">
        <v>1</v>
      </c>
      <c r="D150" s="19" t="s">
        <v>5</v>
      </c>
      <c r="E150" s="19" t="s">
        <v>10905</v>
      </c>
      <c r="F150" s="19"/>
      <c r="G150" s="19" t="s">
        <v>10906</v>
      </c>
      <c r="H150" s="19">
        <v>0</v>
      </c>
      <c r="I150" s="20">
        <v>43190</v>
      </c>
      <c r="J150" s="20">
        <v>42388</v>
      </c>
      <c r="K150" s="19"/>
      <c r="L150" s="20">
        <v>41295</v>
      </c>
      <c r="M150" s="19">
        <v>1683</v>
      </c>
      <c r="N150" s="19">
        <v>0</v>
      </c>
      <c r="O150" s="19">
        <v>14.31</v>
      </c>
      <c r="P150" s="19">
        <v>171.84</v>
      </c>
      <c r="Q150" s="19">
        <v>14.32</v>
      </c>
      <c r="R150" s="19">
        <v>171.79</v>
      </c>
      <c r="S150" s="19">
        <v>1554.17</v>
      </c>
      <c r="T150" s="19">
        <v>128.83000000000001</v>
      </c>
      <c r="U150" s="19">
        <v>128.83000000000001</v>
      </c>
      <c r="V150" s="19">
        <v>14.31</v>
      </c>
      <c r="W150" s="19">
        <v>171.84</v>
      </c>
      <c r="X150" s="19">
        <v>14.32</v>
      </c>
      <c r="Y150" s="19">
        <v>171.79</v>
      </c>
      <c r="Z150" s="19">
        <v>1554.17</v>
      </c>
      <c r="AA150" s="19">
        <v>515.41999999999996</v>
      </c>
      <c r="AB150" s="19">
        <v>0</v>
      </c>
      <c r="AC150" s="19">
        <v>0</v>
      </c>
      <c r="AD150" s="19">
        <v>0</v>
      </c>
    </row>
    <row r="151" spans="1:30" x14ac:dyDescent="0.25">
      <c r="A151" s="19" t="s">
        <v>288</v>
      </c>
      <c r="B151" s="19" t="s">
        <v>289</v>
      </c>
      <c r="C151" s="19" t="b">
        <v>1</v>
      </c>
      <c r="D151" s="19" t="s">
        <v>5</v>
      </c>
      <c r="E151" s="19" t="s">
        <v>10905</v>
      </c>
      <c r="F151" s="19"/>
      <c r="G151" s="19" t="s">
        <v>10906</v>
      </c>
      <c r="H151" s="19">
        <v>0</v>
      </c>
      <c r="I151" s="20">
        <v>43190</v>
      </c>
      <c r="J151" s="20">
        <v>42388</v>
      </c>
      <c r="K151" s="19"/>
      <c r="L151" s="20">
        <v>41325</v>
      </c>
      <c r="M151" s="19">
        <v>746</v>
      </c>
      <c r="N151" s="19">
        <v>0</v>
      </c>
      <c r="O151" s="19">
        <v>6.73</v>
      </c>
      <c r="P151" s="19">
        <v>80.64</v>
      </c>
      <c r="Q151" s="19">
        <v>6.72</v>
      </c>
      <c r="R151" s="19">
        <v>80.67</v>
      </c>
      <c r="S151" s="19">
        <v>678.75</v>
      </c>
      <c r="T151" s="19">
        <v>67.25</v>
      </c>
      <c r="U151" s="19">
        <v>67.25</v>
      </c>
      <c r="V151" s="19">
        <v>6.73</v>
      </c>
      <c r="W151" s="19">
        <v>80.64</v>
      </c>
      <c r="X151" s="19">
        <v>6.72</v>
      </c>
      <c r="Y151" s="19">
        <v>80.67</v>
      </c>
      <c r="Z151" s="19">
        <v>678.75</v>
      </c>
      <c r="AA151" s="19">
        <v>242</v>
      </c>
      <c r="AB151" s="19">
        <v>0</v>
      </c>
      <c r="AC151" s="19">
        <v>0</v>
      </c>
      <c r="AD151" s="19">
        <v>0</v>
      </c>
    </row>
    <row r="152" spans="1:30" x14ac:dyDescent="0.25">
      <c r="A152" s="19" t="s">
        <v>290</v>
      </c>
      <c r="B152" s="19" t="s">
        <v>291</v>
      </c>
      <c r="C152" s="19" t="b">
        <v>1</v>
      </c>
      <c r="D152" s="19" t="s">
        <v>5</v>
      </c>
      <c r="E152" s="19" t="s">
        <v>10905</v>
      </c>
      <c r="F152" s="19"/>
      <c r="G152" s="19" t="s">
        <v>10906</v>
      </c>
      <c r="H152" s="19">
        <v>0</v>
      </c>
      <c r="I152" s="20">
        <v>43190</v>
      </c>
      <c r="J152" s="20">
        <v>42388</v>
      </c>
      <c r="K152" s="19"/>
      <c r="L152" s="20">
        <v>40522</v>
      </c>
      <c r="M152" s="19">
        <v>5779.8</v>
      </c>
      <c r="N152" s="19">
        <v>0</v>
      </c>
      <c r="O152" s="19">
        <v>21.04</v>
      </c>
      <c r="P152" s="19">
        <v>252.36</v>
      </c>
      <c r="Q152" s="19">
        <v>21.03</v>
      </c>
      <c r="R152" s="19">
        <v>252.4</v>
      </c>
      <c r="S152" s="19">
        <v>5611.52</v>
      </c>
      <c r="T152" s="19">
        <v>168.28</v>
      </c>
      <c r="U152" s="19">
        <v>168.28</v>
      </c>
      <c r="V152" s="19">
        <v>21.04</v>
      </c>
      <c r="W152" s="19">
        <v>252.36</v>
      </c>
      <c r="X152" s="19">
        <v>21.03</v>
      </c>
      <c r="Y152" s="19">
        <v>252.4</v>
      </c>
      <c r="Z152" s="19">
        <v>5611.52</v>
      </c>
      <c r="AA152" s="19">
        <v>757.16</v>
      </c>
      <c r="AB152" s="19">
        <v>0</v>
      </c>
      <c r="AC152" s="19">
        <v>0</v>
      </c>
      <c r="AD152" s="19">
        <v>0</v>
      </c>
    </row>
    <row r="153" spans="1:30" x14ac:dyDescent="0.25">
      <c r="A153" s="19" t="s">
        <v>292</v>
      </c>
      <c r="B153" s="19" t="s">
        <v>293</v>
      </c>
      <c r="C153" s="19" t="b">
        <v>1</v>
      </c>
      <c r="D153" s="19" t="s">
        <v>5</v>
      </c>
      <c r="E153" s="19" t="s">
        <v>10905</v>
      </c>
      <c r="F153" s="19"/>
      <c r="G153" s="19" t="s">
        <v>10906</v>
      </c>
      <c r="H153" s="19">
        <v>0</v>
      </c>
      <c r="I153" s="20">
        <v>43190</v>
      </c>
      <c r="J153" s="20">
        <v>42388</v>
      </c>
      <c r="K153" s="19"/>
      <c r="L153" s="20">
        <v>40968</v>
      </c>
      <c r="M153" s="19">
        <v>5865.45</v>
      </c>
      <c r="N153" s="19">
        <v>0</v>
      </c>
      <c r="O153" s="19">
        <v>25.2</v>
      </c>
      <c r="P153" s="19">
        <v>302.27999999999997</v>
      </c>
      <c r="Q153" s="19">
        <v>25.19</v>
      </c>
      <c r="R153" s="19">
        <v>302.33999999999997</v>
      </c>
      <c r="S153" s="19">
        <v>5613.5</v>
      </c>
      <c r="T153" s="19">
        <v>251.95</v>
      </c>
      <c r="U153" s="19">
        <v>251.95</v>
      </c>
      <c r="V153" s="19">
        <v>25.2</v>
      </c>
      <c r="W153" s="19">
        <v>302.27999999999997</v>
      </c>
      <c r="X153" s="19">
        <v>25.19</v>
      </c>
      <c r="Y153" s="19">
        <v>302.33999999999997</v>
      </c>
      <c r="Z153" s="19">
        <v>5613.5</v>
      </c>
      <c r="AA153" s="19">
        <v>906.95</v>
      </c>
      <c r="AB153" s="19">
        <v>0</v>
      </c>
      <c r="AC153" s="19">
        <v>0</v>
      </c>
      <c r="AD153" s="19">
        <v>0</v>
      </c>
    </row>
    <row r="154" spans="1:30" x14ac:dyDescent="0.25">
      <c r="A154" s="19" t="s">
        <v>294</v>
      </c>
      <c r="B154" s="19" t="s">
        <v>295</v>
      </c>
      <c r="C154" s="19" t="b">
        <v>1</v>
      </c>
      <c r="D154" s="19" t="s">
        <v>5</v>
      </c>
      <c r="E154" s="19" t="s">
        <v>10905</v>
      </c>
      <c r="F154" s="19"/>
      <c r="G154" s="19" t="s">
        <v>10906</v>
      </c>
      <c r="H154" s="19">
        <v>0</v>
      </c>
      <c r="I154" s="20">
        <v>43190</v>
      </c>
      <c r="J154" s="20">
        <v>42388</v>
      </c>
      <c r="K154" s="19"/>
      <c r="L154" s="20">
        <v>40522</v>
      </c>
      <c r="M154" s="19">
        <v>13763.22</v>
      </c>
      <c r="N154" s="19">
        <v>0</v>
      </c>
      <c r="O154" s="19">
        <v>50.1</v>
      </c>
      <c r="P154" s="19">
        <v>601.12</v>
      </c>
      <c r="Q154" s="19">
        <v>50.09</v>
      </c>
      <c r="R154" s="19">
        <v>601.14</v>
      </c>
      <c r="S154" s="19">
        <v>13362.46</v>
      </c>
      <c r="T154" s="19">
        <v>400.76</v>
      </c>
      <c r="U154" s="19">
        <v>400.76</v>
      </c>
      <c r="V154" s="19">
        <v>50.1</v>
      </c>
      <c r="W154" s="19">
        <v>601.12</v>
      </c>
      <c r="X154" s="19">
        <v>50.09</v>
      </c>
      <c r="Y154" s="19">
        <v>601.14</v>
      </c>
      <c r="Z154" s="19">
        <v>13362.46</v>
      </c>
      <c r="AA154" s="19">
        <v>1803.42</v>
      </c>
      <c r="AB154" s="19">
        <v>0</v>
      </c>
      <c r="AC154" s="19">
        <v>0</v>
      </c>
      <c r="AD154" s="19">
        <v>0</v>
      </c>
    </row>
    <row r="155" spans="1:30" x14ac:dyDescent="0.25">
      <c r="A155" s="19" t="s">
        <v>296</v>
      </c>
      <c r="B155" s="19" t="s">
        <v>297</v>
      </c>
      <c r="C155" s="19" t="b">
        <v>1</v>
      </c>
      <c r="D155" s="19" t="s">
        <v>5</v>
      </c>
      <c r="E155" s="19" t="s">
        <v>10905</v>
      </c>
      <c r="F155" s="19"/>
      <c r="G155" s="19" t="s">
        <v>10906</v>
      </c>
      <c r="H155" s="19">
        <v>0</v>
      </c>
      <c r="I155" s="20">
        <v>43190</v>
      </c>
      <c r="J155" s="20">
        <v>42388</v>
      </c>
      <c r="K155" s="19"/>
      <c r="L155" s="20">
        <v>40490</v>
      </c>
      <c r="M155" s="19">
        <v>826.5</v>
      </c>
      <c r="N155" s="19">
        <v>0</v>
      </c>
      <c r="O155" s="19">
        <v>2.78</v>
      </c>
      <c r="P155" s="19">
        <v>33.36</v>
      </c>
      <c r="Q155" s="19">
        <v>2.79</v>
      </c>
      <c r="R155" s="19">
        <v>33.409999999999997</v>
      </c>
      <c r="S155" s="19">
        <v>807.01</v>
      </c>
      <c r="T155" s="19">
        <v>19.489999999999998</v>
      </c>
      <c r="U155" s="19">
        <v>19.489999999999998</v>
      </c>
      <c r="V155" s="19">
        <v>2.78</v>
      </c>
      <c r="W155" s="19">
        <v>33.36</v>
      </c>
      <c r="X155" s="19">
        <v>2.79</v>
      </c>
      <c r="Y155" s="19">
        <v>33.409999999999997</v>
      </c>
      <c r="Z155" s="19">
        <v>807.01</v>
      </c>
      <c r="AA155" s="19">
        <v>100.16</v>
      </c>
      <c r="AB155" s="19">
        <v>0</v>
      </c>
      <c r="AC155" s="19">
        <v>0</v>
      </c>
      <c r="AD155" s="19">
        <v>0</v>
      </c>
    </row>
    <row r="156" spans="1:30" x14ac:dyDescent="0.25">
      <c r="A156" s="19" t="s">
        <v>298</v>
      </c>
      <c r="B156" s="19" t="s">
        <v>299</v>
      </c>
      <c r="C156" s="19" t="b">
        <v>1</v>
      </c>
      <c r="D156" s="19" t="s">
        <v>5</v>
      </c>
      <c r="E156" s="19" t="s">
        <v>10905</v>
      </c>
      <c r="F156" s="19"/>
      <c r="G156" s="19" t="s">
        <v>10906</v>
      </c>
      <c r="H156" s="19">
        <v>0</v>
      </c>
      <c r="I156" s="20">
        <v>43190</v>
      </c>
      <c r="J156" s="20">
        <v>42388</v>
      </c>
      <c r="K156" s="19"/>
      <c r="L156" s="20">
        <v>39539</v>
      </c>
      <c r="M156" s="19">
        <v>1239.56</v>
      </c>
      <c r="N156" s="19">
        <v>0</v>
      </c>
      <c r="O156" s="19">
        <v>4.05</v>
      </c>
      <c r="P156" s="19">
        <v>48.6</v>
      </c>
      <c r="Q156" s="19">
        <v>4.05</v>
      </c>
      <c r="R156" s="19">
        <v>48.6</v>
      </c>
      <c r="S156" s="19">
        <v>1199.0999999999999</v>
      </c>
      <c r="T156" s="19">
        <v>40.46</v>
      </c>
      <c r="U156" s="19">
        <v>40.46</v>
      </c>
      <c r="V156" s="19">
        <v>4.05</v>
      </c>
      <c r="W156" s="19">
        <v>48.6</v>
      </c>
      <c r="X156" s="19">
        <v>4.05</v>
      </c>
      <c r="Y156" s="19">
        <v>48.6</v>
      </c>
      <c r="Z156" s="19">
        <v>1199.0999999999999</v>
      </c>
      <c r="AA156" s="19">
        <v>137.66</v>
      </c>
      <c r="AB156" s="19">
        <v>0</v>
      </c>
      <c r="AC156" s="19">
        <v>0</v>
      </c>
      <c r="AD156" s="19">
        <v>0</v>
      </c>
    </row>
    <row r="157" spans="1:30" hidden="1" x14ac:dyDescent="0.25">
      <c r="A157" s="19" t="s">
        <v>10795</v>
      </c>
      <c r="B157" s="19" t="s">
        <v>10911</v>
      </c>
      <c r="C157" s="19" t="b">
        <v>1</v>
      </c>
      <c r="D157" s="19" t="s">
        <v>5</v>
      </c>
      <c r="E157" s="19" t="s">
        <v>10905</v>
      </c>
      <c r="F157" s="19"/>
      <c r="G157" s="19" t="s">
        <v>10906</v>
      </c>
      <c r="H157" s="19">
        <v>10</v>
      </c>
      <c r="I157" s="20">
        <v>42094</v>
      </c>
      <c r="J157" s="20">
        <v>42388</v>
      </c>
      <c r="K157" s="20">
        <v>42443</v>
      </c>
      <c r="L157" s="20">
        <v>40319</v>
      </c>
      <c r="M157" s="19">
        <v>9819.9599999999991</v>
      </c>
      <c r="N157" s="19">
        <v>0</v>
      </c>
      <c r="O157" s="19">
        <v>0</v>
      </c>
      <c r="P157" s="19">
        <v>642.16</v>
      </c>
      <c r="Q157" s="19">
        <v>0</v>
      </c>
      <c r="R157" s="19">
        <v>0</v>
      </c>
      <c r="S157" s="19">
        <v>9091.5</v>
      </c>
      <c r="T157" s="19">
        <v>728.46</v>
      </c>
      <c r="U157" s="19">
        <v>728.46</v>
      </c>
      <c r="V157" s="19">
        <v>0</v>
      </c>
      <c r="W157" s="19">
        <v>642.16</v>
      </c>
      <c r="X157" s="19">
        <v>0</v>
      </c>
      <c r="Y157" s="19">
        <v>0</v>
      </c>
      <c r="Z157" s="19">
        <v>9091.5</v>
      </c>
      <c r="AA157" s="19">
        <v>728.46</v>
      </c>
      <c r="AB157" s="19">
        <v>728.46</v>
      </c>
      <c r="AC157" s="19">
        <v>0</v>
      </c>
      <c r="AD157" s="19">
        <v>-728.46</v>
      </c>
    </row>
    <row r="158" spans="1:30" x14ac:dyDescent="0.25">
      <c r="A158" s="19" t="s">
        <v>300</v>
      </c>
      <c r="B158" s="19" t="s">
        <v>301</v>
      </c>
      <c r="C158" s="19" t="b">
        <v>1</v>
      </c>
      <c r="D158" s="19" t="s">
        <v>5</v>
      </c>
      <c r="E158" s="19" t="s">
        <v>10905</v>
      </c>
      <c r="F158" s="19"/>
      <c r="G158" s="19" t="s">
        <v>10906</v>
      </c>
      <c r="H158" s="19">
        <v>0</v>
      </c>
      <c r="I158" s="20">
        <v>43190</v>
      </c>
      <c r="J158" s="20">
        <v>42388</v>
      </c>
      <c r="K158" s="19"/>
      <c r="L158" s="20">
        <v>40435</v>
      </c>
      <c r="M158" s="19">
        <v>894.9</v>
      </c>
      <c r="N158" s="19">
        <v>0</v>
      </c>
      <c r="O158" s="19">
        <v>2.57</v>
      </c>
      <c r="P158" s="19">
        <v>30.84</v>
      </c>
      <c r="Q158" s="19">
        <v>2.57</v>
      </c>
      <c r="R158" s="19">
        <v>30.84</v>
      </c>
      <c r="S158" s="19">
        <v>882.08</v>
      </c>
      <c r="T158" s="19">
        <v>12.82</v>
      </c>
      <c r="U158" s="19">
        <v>12.82</v>
      </c>
      <c r="V158" s="19">
        <v>2.57</v>
      </c>
      <c r="W158" s="19">
        <v>30.84</v>
      </c>
      <c r="X158" s="19">
        <v>2.57</v>
      </c>
      <c r="Y158" s="19">
        <v>30.84</v>
      </c>
      <c r="Z158" s="19">
        <v>882.08</v>
      </c>
      <c r="AA158" s="19">
        <v>61.65</v>
      </c>
      <c r="AB158" s="19">
        <v>0</v>
      </c>
      <c r="AC158" s="19">
        <v>0</v>
      </c>
      <c r="AD158" s="19">
        <v>0</v>
      </c>
    </row>
    <row r="159" spans="1:30" x14ac:dyDescent="0.25">
      <c r="A159" s="19" t="s">
        <v>302</v>
      </c>
      <c r="B159" s="19" t="s">
        <v>303</v>
      </c>
      <c r="C159" s="19" t="b">
        <v>1</v>
      </c>
      <c r="D159" s="19" t="s">
        <v>5</v>
      </c>
      <c r="E159" s="19" t="s">
        <v>10905</v>
      </c>
      <c r="F159" s="19"/>
      <c r="G159" s="19" t="s">
        <v>10906</v>
      </c>
      <c r="H159" s="19">
        <v>0</v>
      </c>
      <c r="I159" s="20">
        <v>43190</v>
      </c>
      <c r="J159" s="20">
        <v>42388</v>
      </c>
      <c r="K159" s="19"/>
      <c r="L159" s="20">
        <v>36027</v>
      </c>
      <c r="M159" s="19">
        <v>20000</v>
      </c>
      <c r="N159" s="19">
        <v>0</v>
      </c>
      <c r="O159" s="19">
        <v>31.02</v>
      </c>
      <c r="P159" s="19">
        <v>372.29</v>
      </c>
      <c r="Q159" s="19">
        <v>31.03</v>
      </c>
      <c r="R159" s="19">
        <v>372.3</v>
      </c>
      <c r="S159" s="19">
        <v>19844.88</v>
      </c>
      <c r="T159" s="19">
        <v>155.12</v>
      </c>
      <c r="U159" s="19">
        <v>155.12</v>
      </c>
      <c r="V159" s="19">
        <v>31.02</v>
      </c>
      <c r="W159" s="19">
        <v>372.29</v>
      </c>
      <c r="X159" s="19">
        <v>31.03</v>
      </c>
      <c r="Y159" s="19">
        <v>372.3</v>
      </c>
      <c r="Z159" s="19">
        <v>19844.88</v>
      </c>
      <c r="AA159" s="19">
        <v>775.61</v>
      </c>
      <c r="AB159" s="19">
        <v>0</v>
      </c>
      <c r="AC159" s="19">
        <v>0</v>
      </c>
      <c r="AD159" s="19">
        <v>0</v>
      </c>
    </row>
    <row r="160" spans="1:30" x14ac:dyDescent="0.25">
      <c r="A160" s="19" t="s">
        <v>304</v>
      </c>
      <c r="B160" s="19" t="s">
        <v>305</v>
      </c>
      <c r="C160" s="19" t="b">
        <v>1</v>
      </c>
      <c r="D160" s="19" t="s">
        <v>5</v>
      </c>
      <c r="E160" s="19" t="s">
        <v>10905</v>
      </c>
      <c r="F160" s="19"/>
      <c r="G160" s="19" t="s">
        <v>10906</v>
      </c>
      <c r="H160" s="19">
        <v>0</v>
      </c>
      <c r="I160" s="20">
        <v>43190</v>
      </c>
      <c r="J160" s="20">
        <v>42388</v>
      </c>
      <c r="K160" s="19"/>
      <c r="L160" s="20">
        <v>41307</v>
      </c>
      <c r="M160" s="19">
        <v>1371.42</v>
      </c>
      <c r="N160" s="19">
        <v>0</v>
      </c>
      <c r="O160" s="19">
        <v>11.86</v>
      </c>
      <c r="P160" s="19">
        <v>142.25</v>
      </c>
      <c r="Q160" s="19">
        <v>11.85</v>
      </c>
      <c r="R160" s="19">
        <v>142.26</v>
      </c>
      <c r="S160" s="19">
        <v>1252.8699999999999</v>
      </c>
      <c r="T160" s="19">
        <v>118.55</v>
      </c>
      <c r="U160" s="19">
        <v>118.55</v>
      </c>
      <c r="V160" s="19">
        <v>11.86</v>
      </c>
      <c r="W160" s="19">
        <v>142.25</v>
      </c>
      <c r="X160" s="19">
        <v>11.85</v>
      </c>
      <c r="Y160" s="19">
        <v>142.26</v>
      </c>
      <c r="Z160" s="19">
        <v>1252.8699999999999</v>
      </c>
      <c r="AA160" s="19">
        <v>426.78</v>
      </c>
      <c r="AB160" s="19">
        <v>0</v>
      </c>
      <c r="AC160" s="19">
        <v>0</v>
      </c>
      <c r="AD160" s="19">
        <v>0</v>
      </c>
    </row>
    <row r="161" spans="1:30" x14ac:dyDescent="0.25">
      <c r="A161" s="19" t="s">
        <v>306</v>
      </c>
      <c r="B161" s="19" t="s">
        <v>307</v>
      </c>
      <c r="C161" s="19" t="b">
        <v>1</v>
      </c>
      <c r="D161" s="19" t="s">
        <v>5</v>
      </c>
      <c r="E161" s="19" t="s">
        <v>10905</v>
      </c>
      <c r="F161" s="19"/>
      <c r="G161" s="19" t="s">
        <v>10906</v>
      </c>
      <c r="H161" s="19">
        <v>0</v>
      </c>
      <c r="I161" s="20">
        <v>43190</v>
      </c>
      <c r="J161" s="20">
        <v>42388</v>
      </c>
      <c r="K161" s="19"/>
      <c r="L161" s="20">
        <v>40968</v>
      </c>
      <c r="M161" s="19">
        <v>1265.69</v>
      </c>
      <c r="N161" s="19">
        <v>0</v>
      </c>
      <c r="O161" s="19">
        <v>5.44</v>
      </c>
      <c r="P161" s="19">
        <v>65.239999999999995</v>
      </c>
      <c r="Q161" s="19">
        <v>5.43</v>
      </c>
      <c r="R161" s="19">
        <v>65.22</v>
      </c>
      <c r="S161" s="19">
        <v>1211.3399999999999</v>
      </c>
      <c r="T161" s="19">
        <v>54.35</v>
      </c>
      <c r="U161" s="19">
        <v>54.35</v>
      </c>
      <c r="V161" s="19">
        <v>5.44</v>
      </c>
      <c r="W161" s="19">
        <v>65.239999999999995</v>
      </c>
      <c r="X161" s="19">
        <v>5.43</v>
      </c>
      <c r="Y161" s="19">
        <v>65.22</v>
      </c>
      <c r="Z161" s="19">
        <v>1211.3399999999999</v>
      </c>
      <c r="AA161" s="19">
        <v>195.69</v>
      </c>
      <c r="AB161" s="19">
        <v>0</v>
      </c>
      <c r="AC161" s="19">
        <v>0</v>
      </c>
      <c r="AD161" s="19">
        <v>0</v>
      </c>
    </row>
    <row r="162" spans="1:30" x14ac:dyDescent="0.25">
      <c r="A162" s="19" t="s">
        <v>308</v>
      </c>
      <c r="B162" s="19" t="s">
        <v>309</v>
      </c>
      <c r="C162" s="19" t="b">
        <v>1</v>
      </c>
      <c r="D162" s="19" t="s">
        <v>5</v>
      </c>
      <c r="E162" s="19" t="s">
        <v>10905</v>
      </c>
      <c r="F162" s="19"/>
      <c r="G162" s="19" t="s">
        <v>10906</v>
      </c>
      <c r="H162" s="19">
        <v>0</v>
      </c>
      <c r="I162" s="20">
        <v>43190</v>
      </c>
      <c r="J162" s="20">
        <v>42388</v>
      </c>
      <c r="K162" s="19"/>
      <c r="L162" s="20">
        <v>40522</v>
      </c>
      <c r="M162" s="19">
        <v>5779.8</v>
      </c>
      <c r="N162" s="19">
        <v>0</v>
      </c>
      <c r="O162" s="19">
        <v>21.04</v>
      </c>
      <c r="P162" s="19">
        <v>252.36</v>
      </c>
      <c r="Q162" s="19">
        <v>21.03</v>
      </c>
      <c r="R162" s="19">
        <v>252.4</v>
      </c>
      <c r="S162" s="19">
        <v>5611.52</v>
      </c>
      <c r="T162" s="19">
        <v>168.28</v>
      </c>
      <c r="U162" s="19">
        <v>168.28</v>
      </c>
      <c r="V162" s="19">
        <v>21.04</v>
      </c>
      <c r="W162" s="19">
        <v>252.36</v>
      </c>
      <c r="X162" s="19">
        <v>21.03</v>
      </c>
      <c r="Y162" s="19">
        <v>252.4</v>
      </c>
      <c r="Z162" s="19">
        <v>5611.52</v>
      </c>
      <c r="AA162" s="19">
        <v>757.16</v>
      </c>
      <c r="AB162" s="19">
        <v>0</v>
      </c>
      <c r="AC162" s="19">
        <v>0</v>
      </c>
      <c r="AD162" s="19">
        <v>0</v>
      </c>
    </row>
    <row r="163" spans="1:30" x14ac:dyDescent="0.25">
      <c r="A163" s="19" t="s">
        <v>310</v>
      </c>
      <c r="B163" s="19" t="s">
        <v>311</v>
      </c>
      <c r="C163" s="19" t="b">
        <v>1</v>
      </c>
      <c r="D163" s="19" t="s">
        <v>5</v>
      </c>
      <c r="E163" s="19" t="s">
        <v>10905</v>
      </c>
      <c r="F163" s="19"/>
      <c r="G163" s="19" t="s">
        <v>10906</v>
      </c>
      <c r="H163" s="19">
        <v>0</v>
      </c>
      <c r="I163" s="20">
        <v>43190</v>
      </c>
      <c r="J163" s="20">
        <v>42388</v>
      </c>
      <c r="K163" s="19"/>
      <c r="L163" s="20">
        <v>41302</v>
      </c>
      <c r="M163" s="19">
        <v>1121.5999999999999</v>
      </c>
      <c r="N163" s="19">
        <v>0</v>
      </c>
      <c r="O163" s="19">
        <v>9.6300000000000008</v>
      </c>
      <c r="P163" s="19">
        <v>115.68</v>
      </c>
      <c r="Q163" s="19">
        <v>9.64</v>
      </c>
      <c r="R163" s="19">
        <v>115.67</v>
      </c>
      <c r="S163" s="19">
        <v>1034.8900000000001</v>
      </c>
      <c r="T163" s="19">
        <v>86.71</v>
      </c>
      <c r="U163" s="19">
        <v>86.71</v>
      </c>
      <c r="V163" s="19">
        <v>9.6300000000000008</v>
      </c>
      <c r="W163" s="19">
        <v>115.68</v>
      </c>
      <c r="X163" s="19">
        <v>9.64</v>
      </c>
      <c r="Y163" s="19">
        <v>115.67</v>
      </c>
      <c r="Z163" s="19">
        <v>1034.8900000000001</v>
      </c>
      <c r="AA163" s="19">
        <v>346.98</v>
      </c>
      <c r="AB163" s="19">
        <v>0</v>
      </c>
      <c r="AC163" s="19">
        <v>0</v>
      </c>
      <c r="AD163" s="19">
        <v>0</v>
      </c>
    </row>
    <row r="164" spans="1:30" x14ac:dyDescent="0.25">
      <c r="A164" s="19" t="s">
        <v>312</v>
      </c>
      <c r="B164" s="19" t="s">
        <v>313</v>
      </c>
      <c r="C164" s="19" t="b">
        <v>1</v>
      </c>
      <c r="D164" s="19" t="s">
        <v>5</v>
      </c>
      <c r="E164" s="19" t="s">
        <v>10905</v>
      </c>
      <c r="F164" s="19"/>
      <c r="G164" s="19" t="s">
        <v>10906</v>
      </c>
      <c r="H164" s="19">
        <v>0</v>
      </c>
      <c r="I164" s="20">
        <v>43190</v>
      </c>
      <c r="J164" s="20">
        <v>42388</v>
      </c>
      <c r="K164" s="19"/>
      <c r="L164" s="20">
        <v>40959</v>
      </c>
      <c r="M164" s="19">
        <v>9672.9</v>
      </c>
      <c r="N164" s="19">
        <v>0</v>
      </c>
      <c r="O164" s="19">
        <v>26.32</v>
      </c>
      <c r="P164" s="19">
        <v>315.72000000000003</v>
      </c>
      <c r="Q164" s="19">
        <v>26.31</v>
      </c>
      <c r="R164" s="19">
        <v>315.77</v>
      </c>
      <c r="S164" s="19">
        <v>9409.75</v>
      </c>
      <c r="T164" s="19">
        <v>263.14999999999998</v>
      </c>
      <c r="U164" s="19">
        <v>263.14999999999998</v>
      </c>
      <c r="V164" s="19">
        <v>26.32</v>
      </c>
      <c r="W164" s="19">
        <v>315.72000000000003</v>
      </c>
      <c r="X164" s="19">
        <v>26.31</v>
      </c>
      <c r="Y164" s="19">
        <v>315.77</v>
      </c>
      <c r="Z164" s="19">
        <v>9409.75</v>
      </c>
      <c r="AA164" s="19">
        <v>1037.7</v>
      </c>
      <c r="AB164" s="19">
        <v>0</v>
      </c>
      <c r="AC164" s="19">
        <v>0</v>
      </c>
      <c r="AD164" s="19">
        <v>0</v>
      </c>
    </row>
    <row r="165" spans="1:30" hidden="1" x14ac:dyDescent="0.25">
      <c r="A165" s="19" t="s">
        <v>10796</v>
      </c>
      <c r="B165" s="19" t="s">
        <v>10912</v>
      </c>
      <c r="C165" s="19" t="b">
        <v>1</v>
      </c>
      <c r="D165" s="19" t="s">
        <v>5</v>
      </c>
      <c r="E165" s="19" t="s">
        <v>10905</v>
      </c>
      <c r="F165" s="19"/>
      <c r="G165" s="19" t="s">
        <v>10906</v>
      </c>
      <c r="H165" s="19">
        <v>10</v>
      </c>
      <c r="I165" s="20">
        <v>42460</v>
      </c>
      <c r="J165" s="20">
        <v>42388</v>
      </c>
      <c r="K165" s="20">
        <v>41729</v>
      </c>
      <c r="L165" s="20">
        <v>40364</v>
      </c>
      <c r="M165" s="19">
        <v>649.79999999999995</v>
      </c>
      <c r="N165" s="19">
        <v>0</v>
      </c>
      <c r="O165" s="19">
        <v>0</v>
      </c>
      <c r="P165" s="19">
        <v>46.34</v>
      </c>
      <c r="Q165" s="19">
        <v>0</v>
      </c>
      <c r="R165" s="19">
        <v>58.28</v>
      </c>
      <c r="S165" s="19">
        <v>649.79999999999995</v>
      </c>
      <c r="T165" s="19">
        <v>0</v>
      </c>
      <c r="U165" s="19">
        <v>0</v>
      </c>
      <c r="V165" s="19">
        <v>0</v>
      </c>
      <c r="W165" s="19">
        <v>46.34</v>
      </c>
      <c r="X165" s="19">
        <v>0</v>
      </c>
      <c r="Y165" s="19">
        <v>58.28</v>
      </c>
      <c r="Z165" s="19">
        <v>649.79999999999995</v>
      </c>
      <c r="AA165" s="19">
        <v>31.19</v>
      </c>
      <c r="AB165" s="19">
        <v>0</v>
      </c>
      <c r="AC165" s="19">
        <v>0</v>
      </c>
      <c r="AD165" s="19">
        <v>0</v>
      </c>
    </row>
    <row r="166" spans="1:30" x14ac:dyDescent="0.25">
      <c r="A166" s="19" t="s">
        <v>314</v>
      </c>
      <c r="B166" s="19" t="s">
        <v>10913</v>
      </c>
      <c r="C166" s="19" t="b">
        <v>1</v>
      </c>
      <c r="D166" s="19" t="s">
        <v>5</v>
      </c>
      <c r="E166" s="19" t="s">
        <v>10905</v>
      </c>
      <c r="F166" s="19"/>
      <c r="G166" s="19" t="s">
        <v>10906</v>
      </c>
      <c r="H166" s="19">
        <v>0</v>
      </c>
      <c r="I166" s="20">
        <v>43190</v>
      </c>
      <c r="J166" s="20">
        <v>42388</v>
      </c>
      <c r="K166" s="19"/>
      <c r="L166" s="20">
        <v>40522</v>
      </c>
      <c r="M166" s="19">
        <v>5779.8</v>
      </c>
      <c r="N166" s="19">
        <v>0</v>
      </c>
      <c r="O166" s="19">
        <v>21.04</v>
      </c>
      <c r="P166" s="19">
        <v>252.36</v>
      </c>
      <c r="Q166" s="19">
        <v>21.03</v>
      </c>
      <c r="R166" s="19">
        <v>252.4</v>
      </c>
      <c r="S166" s="19">
        <v>5611.52</v>
      </c>
      <c r="T166" s="19">
        <v>168.28</v>
      </c>
      <c r="U166" s="19">
        <v>168.28</v>
      </c>
      <c r="V166" s="19">
        <v>21.04</v>
      </c>
      <c r="W166" s="19">
        <v>252.36</v>
      </c>
      <c r="X166" s="19">
        <v>21.03</v>
      </c>
      <c r="Y166" s="19">
        <v>252.4</v>
      </c>
      <c r="Z166" s="19">
        <v>5611.52</v>
      </c>
      <c r="AA166" s="19">
        <v>757.16</v>
      </c>
      <c r="AB166" s="19">
        <v>0</v>
      </c>
      <c r="AC166" s="19">
        <v>0</v>
      </c>
      <c r="AD166" s="19">
        <v>0</v>
      </c>
    </row>
    <row r="167" spans="1:30" x14ac:dyDescent="0.25">
      <c r="A167" s="19" t="s">
        <v>315</v>
      </c>
      <c r="B167" s="19" t="s">
        <v>316</v>
      </c>
      <c r="C167" s="19" t="b">
        <v>1</v>
      </c>
      <c r="D167" s="19" t="s">
        <v>5</v>
      </c>
      <c r="E167" s="19" t="s">
        <v>10905</v>
      </c>
      <c r="F167" s="19"/>
      <c r="G167" s="19" t="s">
        <v>10906</v>
      </c>
      <c r="H167" s="19">
        <v>0</v>
      </c>
      <c r="I167" s="20">
        <v>43190</v>
      </c>
      <c r="J167" s="20">
        <v>42388</v>
      </c>
      <c r="K167" s="19"/>
      <c r="L167" s="20">
        <v>40959</v>
      </c>
      <c r="M167" s="19">
        <v>9672.9</v>
      </c>
      <c r="N167" s="19">
        <v>0</v>
      </c>
      <c r="O167" s="19">
        <v>41.36</v>
      </c>
      <c r="P167" s="19">
        <v>496.32</v>
      </c>
      <c r="Q167" s="19">
        <v>41.35</v>
      </c>
      <c r="R167" s="19">
        <v>496.31</v>
      </c>
      <c r="S167" s="19">
        <v>9259.35</v>
      </c>
      <c r="T167" s="19">
        <v>413.55</v>
      </c>
      <c r="U167" s="19">
        <v>413.55</v>
      </c>
      <c r="V167" s="19">
        <v>41.36</v>
      </c>
      <c r="W167" s="19">
        <v>496.32</v>
      </c>
      <c r="X167" s="19">
        <v>41.35</v>
      </c>
      <c r="Y167" s="19">
        <v>496.31</v>
      </c>
      <c r="Z167" s="19">
        <v>9259.35</v>
      </c>
      <c r="AA167" s="19">
        <v>1488.9</v>
      </c>
      <c r="AB167" s="19">
        <v>0</v>
      </c>
      <c r="AC167" s="19">
        <v>0</v>
      </c>
      <c r="AD167" s="19">
        <v>0</v>
      </c>
    </row>
    <row r="168" spans="1:30" x14ac:dyDescent="0.25">
      <c r="A168" s="19" t="s">
        <v>317</v>
      </c>
      <c r="B168" s="19" t="s">
        <v>318</v>
      </c>
      <c r="C168" s="19" t="b">
        <v>1</v>
      </c>
      <c r="D168" s="19" t="s">
        <v>5</v>
      </c>
      <c r="E168" s="19" t="s">
        <v>10905</v>
      </c>
      <c r="F168" s="19"/>
      <c r="G168" s="19" t="s">
        <v>10906</v>
      </c>
      <c r="H168" s="19">
        <v>0</v>
      </c>
      <c r="I168" s="20">
        <v>43190</v>
      </c>
      <c r="J168" s="20">
        <v>42388</v>
      </c>
      <c r="K168" s="19"/>
      <c r="L168" s="20">
        <v>40968</v>
      </c>
      <c r="M168" s="19">
        <v>5865.45</v>
      </c>
      <c r="N168" s="19">
        <v>0</v>
      </c>
      <c r="O168" s="19">
        <v>25.2</v>
      </c>
      <c r="P168" s="19">
        <v>302.27999999999997</v>
      </c>
      <c r="Q168" s="19">
        <v>25.19</v>
      </c>
      <c r="R168" s="19">
        <v>302.33999999999997</v>
      </c>
      <c r="S168" s="19">
        <v>5613.5</v>
      </c>
      <c r="T168" s="19">
        <v>251.95</v>
      </c>
      <c r="U168" s="19">
        <v>251.95</v>
      </c>
      <c r="V168" s="19">
        <v>25.2</v>
      </c>
      <c r="W168" s="19">
        <v>302.27999999999997</v>
      </c>
      <c r="X168" s="19">
        <v>25.19</v>
      </c>
      <c r="Y168" s="19">
        <v>302.33999999999997</v>
      </c>
      <c r="Z168" s="19">
        <v>5613.5</v>
      </c>
      <c r="AA168" s="19">
        <v>906.95</v>
      </c>
      <c r="AB168" s="19">
        <v>0</v>
      </c>
      <c r="AC168" s="19">
        <v>0</v>
      </c>
      <c r="AD168" s="19">
        <v>0</v>
      </c>
    </row>
    <row r="169" spans="1:30" x14ac:dyDescent="0.25">
      <c r="A169" s="19" t="s">
        <v>319</v>
      </c>
      <c r="B169" s="19" t="s">
        <v>320</v>
      </c>
      <c r="C169" s="19" t="b">
        <v>1</v>
      </c>
      <c r="D169" s="19" t="s">
        <v>5</v>
      </c>
      <c r="E169" s="19" t="s">
        <v>10905</v>
      </c>
      <c r="F169" s="19"/>
      <c r="G169" s="19" t="s">
        <v>10906</v>
      </c>
      <c r="H169" s="19">
        <v>0</v>
      </c>
      <c r="I169" s="20">
        <v>43190</v>
      </c>
      <c r="J169" s="20">
        <v>42388</v>
      </c>
      <c r="K169" s="19"/>
      <c r="L169" s="20">
        <v>40968</v>
      </c>
      <c r="M169" s="19">
        <v>5865.45</v>
      </c>
      <c r="N169" s="19">
        <v>0</v>
      </c>
      <c r="O169" s="19">
        <v>25.2</v>
      </c>
      <c r="P169" s="19">
        <v>302.27999999999997</v>
      </c>
      <c r="Q169" s="19">
        <v>25.19</v>
      </c>
      <c r="R169" s="19">
        <v>302.33999999999997</v>
      </c>
      <c r="S169" s="19">
        <v>5613.5</v>
      </c>
      <c r="T169" s="19">
        <v>251.95</v>
      </c>
      <c r="U169" s="19">
        <v>251.95</v>
      </c>
      <c r="V169" s="19">
        <v>25.2</v>
      </c>
      <c r="W169" s="19">
        <v>302.27999999999997</v>
      </c>
      <c r="X169" s="19">
        <v>25.19</v>
      </c>
      <c r="Y169" s="19">
        <v>302.33999999999997</v>
      </c>
      <c r="Z169" s="19">
        <v>5613.5</v>
      </c>
      <c r="AA169" s="19">
        <v>906.95</v>
      </c>
      <c r="AB169" s="19">
        <v>0</v>
      </c>
      <c r="AC169" s="19">
        <v>0</v>
      </c>
      <c r="AD169" s="19">
        <v>0</v>
      </c>
    </row>
    <row r="170" spans="1:30" x14ac:dyDescent="0.25">
      <c r="A170" s="19" t="s">
        <v>321</v>
      </c>
      <c r="B170" s="19" t="s">
        <v>322</v>
      </c>
      <c r="C170" s="19" t="b">
        <v>1</v>
      </c>
      <c r="D170" s="19" t="s">
        <v>5</v>
      </c>
      <c r="E170" s="19" t="s">
        <v>10905</v>
      </c>
      <c r="F170" s="19"/>
      <c r="G170" s="19" t="s">
        <v>10906</v>
      </c>
      <c r="H170" s="19">
        <v>0</v>
      </c>
      <c r="I170" s="20">
        <v>43190</v>
      </c>
      <c r="J170" s="20">
        <v>42388</v>
      </c>
      <c r="K170" s="19"/>
      <c r="L170" s="20">
        <v>40746</v>
      </c>
      <c r="M170" s="19">
        <v>5403.6</v>
      </c>
      <c r="N170" s="19">
        <v>0</v>
      </c>
      <c r="O170" s="19">
        <v>6.53</v>
      </c>
      <c r="P170" s="19">
        <v>78.41</v>
      </c>
      <c r="Q170" s="19">
        <v>6.54</v>
      </c>
      <c r="R170" s="19">
        <v>78.42</v>
      </c>
      <c r="S170" s="19">
        <v>5384</v>
      </c>
      <c r="T170" s="19">
        <v>19.600000000000001</v>
      </c>
      <c r="U170" s="19">
        <v>19.600000000000001</v>
      </c>
      <c r="V170" s="19">
        <v>6.53</v>
      </c>
      <c r="W170" s="19">
        <v>78.41</v>
      </c>
      <c r="X170" s="19">
        <v>6.54</v>
      </c>
      <c r="Y170" s="19">
        <v>78.42</v>
      </c>
      <c r="Z170" s="19">
        <v>5384</v>
      </c>
      <c r="AA170" s="19">
        <v>156.83000000000001</v>
      </c>
      <c r="AB170" s="19">
        <v>0</v>
      </c>
      <c r="AC170" s="19">
        <v>0</v>
      </c>
      <c r="AD170" s="19">
        <v>0</v>
      </c>
    </row>
    <row r="171" spans="1:30" x14ac:dyDescent="0.25">
      <c r="A171" s="19" t="s">
        <v>323</v>
      </c>
      <c r="B171" s="19" t="s">
        <v>324</v>
      </c>
      <c r="C171" s="19" t="b">
        <v>1</v>
      </c>
      <c r="D171" s="19" t="s">
        <v>5</v>
      </c>
      <c r="E171" s="19" t="s">
        <v>10905</v>
      </c>
      <c r="F171" s="19"/>
      <c r="G171" s="19" t="s">
        <v>10906</v>
      </c>
      <c r="H171" s="19">
        <v>0</v>
      </c>
      <c r="I171" s="20">
        <v>43190</v>
      </c>
      <c r="J171" s="20">
        <v>42388</v>
      </c>
      <c r="K171" s="19"/>
      <c r="L171" s="20">
        <v>38655</v>
      </c>
      <c r="M171" s="19">
        <v>5999</v>
      </c>
      <c r="N171" s="19">
        <v>0</v>
      </c>
      <c r="O171" s="19">
        <v>17.48</v>
      </c>
      <c r="P171" s="19">
        <v>209.68</v>
      </c>
      <c r="Q171" s="19">
        <v>17.47</v>
      </c>
      <c r="R171" s="19">
        <v>209.7</v>
      </c>
      <c r="S171" s="19">
        <v>5894.15</v>
      </c>
      <c r="T171" s="19">
        <v>104.85</v>
      </c>
      <c r="U171" s="19">
        <v>104.85</v>
      </c>
      <c r="V171" s="19">
        <v>17.48</v>
      </c>
      <c r="W171" s="19">
        <v>209.68</v>
      </c>
      <c r="X171" s="19">
        <v>17.47</v>
      </c>
      <c r="Y171" s="19">
        <v>209.7</v>
      </c>
      <c r="Z171" s="19">
        <v>5894.15</v>
      </c>
      <c r="AA171" s="19">
        <v>629.08000000000004</v>
      </c>
      <c r="AB171" s="19">
        <v>0</v>
      </c>
      <c r="AC171" s="19">
        <v>0</v>
      </c>
      <c r="AD171" s="19">
        <v>0</v>
      </c>
    </row>
    <row r="172" spans="1:30" hidden="1" x14ac:dyDescent="0.25">
      <c r="A172" s="19" t="s">
        <v>10797</v>
      </c>
      <c r="B172" s="19" t="s">
        <v>10914</v>
      </c>
      <c r="C172" s="19" t="b">
        <v>1</v>
      </c>
      <c r="D172" s="19" t="s">
        <v>5</v>
      </c>
      <c r="E172" s="19" t="s">
        <v>10905</v>
      </c>
      <c r="F172" s="19"/>
      <c r="G172" s="19" t="s">
        <v>10906</v>
      </c>
      <c r="H172" s="19">
        <v>10</v>
      </c>
      <c r="I172" s="20">
        <v>42460</v>
      </c>
      <c r="J172" s="20">
        <v>42388</v>
      </c>
      <c r="K172" s="20">
        <v>41729</v>
      </c>
      <c r="L172" s="20">
        <v>39539</v>
      </c>
      <c r="M172" s="19">
        <v>73.819999999999993</v>
      </c>
      <c r="N172" s="19">
        <v>0</v>
      </c>
      <c r="O172" s="19">
        <v>0</v>
      </c>
      <c r="P172" s="19">
        <v>0</v>
      </c>
      <c r="Q172" s="19">
        <v>0</v>
      </c>
      <c r="R172" s="19">
        <v>0</v>
      </c>
      <c r="S172" s="19">
        <v>73.819999999999993</v>
      </c>
      <c r="T172" s="19">
        <v>0</v>
      </c>
      <c r="U172" s="19">
        <v>0</v>
      </c>
      <c r="V172" s="19">
        <v>0</v>
      </c>
      <c r="W172" s="19">
        <v>0</v>
      </c>
      <c r="X172" s="19">
        <v>0</v>
      </c>
      <c r="Y172" s="19">
        <v>0</v>
      </c>
      <c r="Z172" s="19">
        <v>73.819999999999993</v>
      </c>
      <c r="AA172" s="19">
        <v>0</v>
      </c>
      <c r="AB172" s="19">
        <v>0</v>
      </c>
      <c r="AC172" s="19">
        <v>0</v>
      </c>
      <c r="AD172" s="19">
        <v>0</v>
      </c>
    </row>
    <row r="173" spans="1:30" x14ac:dyDescent="0.25">
      <c r="A173" s="19" t="s">
        <v>325</v>
      </c>
      <c r="B173" s="19" t="s">
        <v>326</v>
      </c>
      <c r="C173" s="19" t="b">
        <v>1</v>
      </c>
      <c r="D173" s="19" t="s">
        <v>5</v>
      </c>
      <c r="E173" s="19" t="s">
        <v>10905</v>
      </c>
      <c r="F173" s="19"/>
      <c r="G173" s="19" t="s">
        <v>10906</v>
      </c>
      <c r="H173" s="19">
        <v>0</v>
      </c>
      <c r="I173" s="20">
        <v>43190</v>
      </c>
      <c r="J173" s="20">
        <v>42388</v>
      </c>
      <c r="K173" s="19"/>
      <c r="L173" s="20">
        <v>40968</v>
      </c>
      <c r="M173" s="19">
        <v>1265.69</v>
      </c>
      <c r="N173" s="19">
        <v>0</v>
      </c>
      <c r="O173" s="19">
        <v>5.44</v>
      </c>
      <c r="P173" s="19">
        <v>65.239999999999995</v>
      </c>
      <c r="Q173" s="19">
        <v>5.43</v>
      </c>
      <c r="R173" s="19">
        <v>65.22</v>
      </c>
      <c r="S173" s="19">
        <v>1211.3399999999999</v>
      </c>
      <c r="T173" s="19">
        <v>54.35</v>
      </c>
      <c r="U173" s="19">
        <v>54.35</v>
      </c>
      <c r="V173" s="19">
        <v>5.44</v>
      </c>
      <c r="W173" s="19">
        <v>65.239999999999995</v>
      </c>
      <c r="X173" s="19">
        <v>5.43</v>
      </c>
      <c r="Y173" s="19">
        <v>65.22</v>
      </c>
      <c r="Z173" s="19">
        <v>1211.3399999999999</v>
      </c>
      <c r="AA173" s="19">
        <v>195.69</v>
      </c>
      <c r="AB173" s="19">
        <v>0</v>
      </c>
      <c r="AC173" s="19">
        <v>0</v>
      </c>
      <c r="AD173" s="19">
        <v>0</v>
      </c>
    </row>
    <row r="174" spans="1:30" x14ac:dyDescent="0.25">
      <c r="A174" s="19" t="s">
        <v>327</v>
      </c>
      <c r="B174" s="19" t="s">
        <v>328</v>
      </c>
      <c r="C174" s="19" t="b">
        <v>1</v>
      </c>
      <c r="D174" s="19" t="s">
        <v>5</v>
      </c>
      <c r="E174" s="19" t="s">
        <v>10905</v>
      </c>
      <c r="F174" s="19"/>
      <c r="G174" s="19" t="s">
        <v>10906</v>
      </c>
      <c r="H174" s="19">
        <v>0</v>
      </c>
      <c r="I174" s="20">
        <v>43190</v>
      </c>
      <c r="J174" s="20">
        <v>42388</v>
      </c>
      <c r="K174" s="19"/>
      <c r="L174" s="20">
        <v>40968</v>
      </c>
      <c r="M174" s="19">
        <v>1265.69</v>
      </c>
      <c r="N174" s="19">
        <v>0</v>
      </c>
      <c r="O174" s="19">
        <v>5.44</v>
      </c>
      <c r="P174" s="19">
        <v>65.239999999999995</v>
      </c>
      <c r="Q174" s="19">
        <v>5.43</v>
      </c>
      <c r="R174" s="19">
        <v>65.22</v>
      </c>
      <c r="S174" s="19">
        <v>1211.3399999999999</v>
      </c>
      <c r="T174" s="19">
        <v>54.35</v>
      </c>
      <c r="U174" s="19">
        <v>54.35</v>
      </c>
      <c r="V174" s="19">
        <v>5.44</v>
      </c>
      <c r="W174" s="19">
        <v>65.239999999999995</v>
      </c>
      <c r="X174" s="19">
        <v>5.43</v>
      </c>
      <c r="Y174" s="19">
        <v>65.22</v>
      </c>
      <c r="Z174" s="19">
        <v>1211.3399999999999</v>
      </c>
      <c r="AA174" s="19">
        <v>195.69</v>
      </c>
      <c r="AB174" s="19">
        <v>0</v>
      </c>
      <c r="AC174" s="19">
        <v>0</v>
      </c>
      <c r="AD174" s="19">
        <v>0</v>
      </c>
    </row>
    <row r="175" spans="1:30" x14ac:dyDescent="0.25">
      <c r="A175" s="19" t="s">
        <v>329</v>
      </c>
      <c r="B175" s="19" t="s">
        <v>330</v>
      </c>
      <c r="C175" s="19" t="b">
        <v>1</v>
      </c>
      <c r="D175" s="19" t="s">
        <v>5</v>
      </c>
      <c r="E175" s="19" t="s">
        <v>10905</v>
      </c>
      <c r="F175" s="19"/>
      <c r="G175" s="19" t="s">
        <v>10906</v>
      </c>
      <c r="H175" s="19">
        <v>0</v>
      </c>
      <c r="I175" s="20">
        <v>43190</v>
      </c>
      <c r="J175" s="20">
        <v>42388</v>
      </c>
      <c r="K175" s="19"/>
      <c r="L175" s="20">
        <v>40968</v>
      </c>
      <c r="M175" s="19">
        <v>5865.45</v>
      </c>
      <c r="N175" s="19">
        <v>0</v>
      </c>
      <c r="O175" s="19">
        <v>25.2</v>
      </c>
      <c r="P175" s="19">
        <v>302.27999999999997</v>
      </c>
      <c r="Q175" s="19">
        <v>25.19</v>
      </c>
      <c r="R175" s="19">
        <v>302.33999999999997</v>
      </c>
      <c r="S175" s="19">
        <v>5613.5</v>
      </c>
      <c r="T175" s="19">
        <v>251.95</v>
      </c>
      <c r="U175" s="19">
        <v>251.95</v>
      </c>
      <c r="V175" s="19">
        <v>25.2</v>
      </c>
      <c r="W175" s="19">
        <v>302.27999999999997</v>
      </c>
      <c r="X175" s="19">
        <v>25.19</v>
      </c>
      <c r="Y175" s="19">
        <v>302.33999999999997</v>
      </c>
      <c r="Z175" s="19">
        <v>5613.5</v>
      </c>
      <c r="AA175" s="19">
        <v>906.95</v>
      </c>
      <c r="AB175" s="19">
        <v>0</v>
      </c>
      <c r="AC175" s="19">
        <v>0</v>
      </c>
      <c r="AD175" s="19">
        <v>0</v>
      </c>
    </row>
    <row r="176" spans="1:30" x14ac:dyDescent="0.25">
      <c r="A176" s="19" t="s">
        <v>331</v>
      </c>
      <c r="B176" s="19" t="s">
        <v>332</v>
      </c>
      <c r="C176" s="19" t="b">
        <v>1</v>
      </c>
      <c r="D176" s="19" t="s">
        <v>5</v>
      </c>
      <c r="E176" s="19" t="s">
        <v>10905</v>
      </c>
      <c r="F176" s="19"/>
      <c r="G176" s="19" t="s">
        <v>10906</v>
      </c>
      <c r="H176" s="19">
        <v>0</v>
      </c>
      <c r="I176" s="20">
        <v>43190</v>
      </c>
      <c r="J176" s="20">
        <v>42388</v>
      </c>
      <c r="K176" s="19"/>
      <c r="L176" s="20">
        <v>40968</v>
      </c>
      <c r="M176" s="19">
        <v>1265.69</v>
      </c>
      <c r="N176" s="19">
        <v>0</v>
      </c>
      <c r="O176" s="19">
        <v>5.44</v>
      </c>
      <c r="P176" s="19">
        <v>65.239999999999995</v>
      </c>
      <c r="Q176" s="19">
        <v>5.43</v>
      </c>
      <c r="R176" s="19">
        <v>65.22</v>
      </c>
      <c r="S176" s="19">
        <v>1211.3399999999999</v>
      </c>
      <c r="T176" s="19">
        <v>54.35</v>
      </c>
      <c r="U176" s="19">
        <v>54.35</v>
      </c>
      <c r="V176" s="19">
        <v>5.44</v>
      </c>
      <c r="W176" s="19">
        <v>65.239999999999995</v>
      </c>
      <c r="X176" s="19">
        <v>5.43</v>
      </c>
      <c r="Y176" s="19">
        <v>65.22</v>
      </c>
      <c r="Z176" s="19">
        <v>1211.3399999999999</v>
      </c>
      <c r="AA176" s="19">
        <v>195.69</v>
      </c>
      <c r="AB176" s="19">
        <v>0</v>
      </c>
      <c r="AC176" s="19">
        <v>0</v>
      </c>
      <c r="AD176" s="19">
        <v>0</v>
      </c>
    </row>
    <row r="177" spans="1:30" x14ac:dyDescent="0.25">
      <c r="A177" s="19" t="s">
        <v>333</v>
      </c>
      <c r="B177" s="19" t="s">
        <v>334</v>
      </c>
      <c r="C177" s="19" t="b">
        <v>1</v>
      </c>
      <c r="D177" s="19" t="s">
        <v>5</v>
      </c>
      <c r="E177" s="19" t="s">
        <v>10905</v>
      </c>
      <c r="F177" s="19"/>
      <c r="G177" s="19" t="s">
        <v>10906</v>
      </c>
      <c r="H177" s="19">
        <v>0</v>
      </c>
      <c r="I177" s="20">
        <v>43190</v>
      </c>
      <c r="J177" s="20">
        <v>42388</v>
      </c>
      <c r="K177" s="19"/>
      <c r="L177" s="20">
        <v>40968</v>
      </c>
      <c r="M177" s="19">
        <v>1265.69</v>
      </c>
      <c r="N177" s="19">
        <v>0</v>
      </c>
      <c r="O177" s="19">
        <v>5.44</v>
      </c>
      <c r="P177" s="19">
        <v>65.239999999999995</v>
      </c>
      <c r="Q177" s="19">
        <v>5.43</v>
      </c>
      <c r="R177" s="19">
        <v>65.22</v>
      </c>
      <c r="S177" s="19">
        <v>1211.3399999999999</v>
      </c>
      <c r="T177" s="19">
        <v>54.35</v>
      </c>
      <c r="U177" s="19">
        <v>54.35</v>
      </c>
      <c r="V177" s="19">
        <v>5.44</v>
      </c>
      <c r="W177" s="19">
        <v>65.239999999999995</v>
      </c>
      <c r="X177" s="19">
        <v>5.43</v>
      </c>
      <c r="Y177" s="19">
        <v>65.22</v>
      </c>
      <c r="Z177" s="19">
        <v>1211.3399999999999</v>
      </c>
      <c r="AA177" s="19">
        <v>195.69</v>
      </c>
      <c r="AB177" s="19">
        <v>0</v>
      </c>
      <c r="AC177" s="19">
        <v>0</v>
      </c>
      <c r="AD177" s="19">
        <v>0</v>
      </c>
    </row>
    <row r="178" spans="1:30" x14ac:dyDescent="0.25">
      <c r="A178" s="19" t="s">
        <v>335</v>
      </c>
      <c r="B178" s="19" t="s">
        <v>336</v>
      </c>
      <c r="C178" s="19" t="b">
        <v>1</v>
      </c>
      <c r="D178" s="19" t="s">
        <v>5</v>
      </c>
      <c r="E178" s="19" t="s">
        <v>10905</v>
      </c>
      <c r="F178" s="19"/>
      <c r="G178" s="19" t="s">
        <v>10906</v>
      </c>
      <c r="H178" s="19">
        <v>9</v>
      </c>
      <c r="I178" s="20">
        <v>42947</v>
      </c>
      <c r="J178" s="20">
        <v>42388</v>
      </c>
      <c r="K178" s="19"/>
      <c r="L178" s="20">
        <v>38229</v>
      </c>
      <c r="M178" s="19">
        <v>4999</v>
      </c>
      <c r="N178" s="19">
        <v>0</v>
      </c>
      <c r="O178" s="19">
        <v>4.24</v>
      </c>
      <c r="P178" s="19">
        <v>50.88</v>
      </c>
      <c r="Q178" s="19">
        <v>4.2300000000000004</v>
      </c>
      <c r="R178" s="19">
        <v>16.940000000000001</v>
      </c>
      <c r="S178" s="19">
        <v>4999</v>
      </c>
      <c r="T178" s="19">
        <v>0</v>
      </c>
      <c r="U178" s="19">
        <v>0</v>
      </c>
      <c r="V178" s="19">
        <v>4.24</v>
      </c>
      <c r="W178" s="19">
        <v>50.88</v>
      </c>
      <c r="X178" s="19">
        <v>4.2300000000000004</v>
      </c>
      <c r="Y178" s="19">
        <v>16.940000000000001</v>
      </c>
      <c r="Z178" s="19">
        <v>4999</v>
      </c>
      <c r="AA178" s="19">
        <v>50.86</v>
      </c>
      <c r="AB178" s="19">
        <v>0</v>
      </c>
      <c r="AC178" s="19">
        <v>0</v>
      </c>
      <c r="AD178" s="19">
        <v>0</v>
      </c>
    </row>
    <row r="179" spans="1:30" x14ac:dyDescent="0.25">
      <c r="A179" s="19" t="s">
        <v>337</v>
      </c>
      <c r="B179" s="19" t="s">
        <v>338</v>
      </c>
      <c r="C179" s="19" t="b">
        <v>1</v>
      </c>
      <c r="D179" s="19" t="s">
        <v>5</v>
      </c>
      <c r="E179" s="19" t="s">
        <v>10905</v>
      </c>
      <c r="F179" s="19"/>
      <c r="G179" s="19" t="s">
        <v>10906</v>
      </c>
      <c r="H179" s="19">
        <v>0</v>
      </c>
      <c r="I179" s="20">
        <v>43190</v>
      </c>
      <c r="J179" s="20">
        <v>42388</v>
      </c>
      <c r="K179" s="19"/>
      <c r="L179" s="20">
        <v>40968</v>
      </c>
      <c r="M179" s="19">
        <v>5865.45</v>
      </c>
      <c r="N179" s="19">
        <v>0</v>
      </c>
      <c r="O179" s="19">
        <v>25.2</v>
      </c>
      <c r="P179" s="19">
        <v>302.27999999999997</v>
      </c>
      <c r="Q179" s="19">
        <v>25.19</v>
      </c>
      <c r="R179" s="19">
        <v>302.33999999999997</v>
      </c>
      <c r="S179" s="19">
        <v>5613.5</v>
      </c>
      <c r="T179" s="19">
        <v>251.95</v>
      </c>
      <c r="U179" s="19">
        <v>251.95</v>
      </c>
      <c r="V179" s="19">
        <v>25.2</v>
      </c>
      <c r="W179" s="19">
        <v>302.27999999999997</v>
      </c>
      <c r="X179" s="19">
        <v>25.19</v>
      </c>
      <c r="Y179" s="19">
        <v>302.33999999999997</v>
      </c>
      <c r="Z179" s="19">
        <v>5613.5</v>
      </c>
      <c r="AA179" s="19">
        <v>906.95</v>
      </c>
      <c r="AB179" s="19">
        <v>0</v>
      </c>
      <c r="AC179" s="19">
        <v>0</v>
      </c>
      <c r="AD179" s="19">
        <v>0</v>
      </c>
    </row>
    <row r="180" spans="1:30" x14ac:dyDescent="0.25">
      <c r="A180" s="19" t="s">
        <v>339</v>
      </c>
      <c r="B180" s="19" t="s">
        <v>340</v>
      </c>
      <c r="C180" s="19" t="b">
        <v>1</v>
      </c>
      <c r="D180" s="19" t="s">
        <v>5</v>
      </c>
      <c r="E180" s="19" t="s">
        <v>10905</v>
      </c>
      <c r="F180" s="19"/>
      <c r="G180" s="19" t="s">
        <v>10906</v>
      </c>
      <c r="H180" s="19">
        <v>0</v>
      </c>
      <c r="I180" s="20">
        <v>43190</v>
      </c>
      <c r="J180" s="20">
        <v>42388</v>
      </c>
      <c r="K180" s="19"/>
      <c r="L180" s="20">
        <v>40522</v>
      </c>
      <c r="M180" s="19">
        <v>5779.8</v>
      </c>
      <c r="N180" s="19">
        <v>0</v>
      </c>
      <c r="O180" s="19">
        <v>21.04</v>
      </c>
      <c r="P180" s="19">
        <v>252.36</v>
      </c>
      <c r="Q180" s="19">
        <v>21.03</v>
      </c>
      <c r="R180" s="19">
        <v>252.4</v>
      </c>
      <c r="S180" s="19">
        <v>5611.52</v>
      </c>
      <c r="T180" s="19">
        <v>168.28</v>
      </c>
      <c r="U180" s="19">
        <v>168.28</v>
      </c>
      <c r="V180" s="19">
        <v>21.04</v>
      </c>
      <c r="W180" s="19">
        <v>252.36</v>
      </c>
      <c r="X180" s="19">
        <v>21.03</v>
      </c>
      <c r="Y180" s="19">
        <v>252.4</v>
      </c>
      <c r="Z180" s="19">
        <v>5611.52</v>
      </c>
      <c r="AA180" s="19">
        <v>757.16</v>
      </c>
      <c r="AB180" s="19">
        <v>0</v>
      </c>
      <c r="AC180" s="19">
        <v>0</v>
      </c>
      <c r="AD180" s="19">
        <v>0</v>
      </c>
    </row>
    <row r="181" spans="1:30" x14ac:dyDescent="0.25">
      <c r="A181" s="19" t="s">
        <v>341</v>
      </c>
      <c r="B181" s="19" t="s">
        <v>10915</v>
      </c>
      <c r="C181" s="19" t="b">
        <v>1</v>
      </c>
      <c r="D181" s="19" t="s">
        <v>5</v>
      </c>
      <c r="E181" s="19" t="s">
        <v>10905</v>
      </c>
      <c r="F181" s="19"/>
      <c r="G181" s="19" t="s">
        <v>10906</v>
      </c>
      <c r="H181" s="19">
        <v>0</v>
      </c>
      <c r="I181" s="20">
        <v>43190</v>
      </c>
      <c r="J181" s="20">
        <v>42388</v>
      </c>
      <c r="K181" s="19"/>
      <c r="L181" s="20">
        <v>40420</v>
      </c>
      <c r="M181" s="19">
        <v>9819.9599999999991</v>
      </c>
      <c r="N181" s="19">
        <v>0</v>
      </c>
      <c r="O181" s="19">
        <v>11.56</v>
      </c>
      <c r="P181" s="19">
        <v>138.72</v>
      </c>
      <c r="Q181" s="19">
        <v>11.55</v>
      </c>
      <c r="R181" s="19">
        <v>138.69999999999999</v>
      </c>
      <c r="S181" s="19">
        <v>9773.74</v>
      </c>
      <c r="T181" s="19">
        <v>46.22</v>
      </c>
      <c r="U181" s="19">
        <v>46.22</v>
      </c>
      <c r="V181" s="19">
        <v>11.56</v>
      </c>
      <c r="W181" s="19">
        <v>138.72</v>
      </c>
      <c r="X181" s="19">
        <v>11.55</v>
      </c>
      <c r="Y181" s="19">
        <v>138.69999999999999</v>
      </c>
      <c r="Z181" s="19">
        <v>9773.74</v>
      </c>
      <c r="AA181" s="19">
        <v>277.39999999999998</v>
      </c>
      <c r="AB181" s="19">
        <v>0</v>
      </c>
      <c r="AC181" s="19">
        <v>0</v>
      </c>
      <c r="AD181" s="19">
        <v>0</v>
      </c>
    </row>
    <row r="182" spans="1:30" x14ac:dyDescent="0.25">
      <c r="A182" s="19" t="s">
        <v>342</v>
      </c>
      <c r="B182" s="19" t="s">
        <v>343</v>
      </c>
      <c r="C182" s="19" t="b">
        <v>1</v>
      </c>
      <c r="D182" s="19" t="s">
        <v>5</v>
      </c>
      <c r="E182" s="19" t="s">
        <v>10905</v>
      </c>
      <c r="F182" s="19"/>
      <c r="G182" s="19" t="s">
        <v>10906</v>
      </c>
      <c r="H182" s="19">
        <v>0</v>
      </c>
      <c r="I182" s="20">
        <v>43190</v>
      </c>
      <c r="J182" s="20">
        <v>42388</v>
      </c>
      <c r="K182" s="19"/>
      <c r="L182" s="20">
        <v>40968</v>
      </c>
      <c r="M182" s="19">
        <v>5865.45</v>
      </c>
      <c r="N182" s="19">
        <v>0</v>
      </c>
      <c r="O182" s="19">
        <v>25.2</v>
      </c>
      <c r="P182" s="19">
        <v>302.27999999999997</v>
      </c>
      <c r="Q182" s="19">
        <v>25.19</v>
      </c>
      <c r="R182" s="19">
        <v>302.33999999999997</v>
      </c>
      <c r="S182" s="19">
        <v>5613.5</v>
      </c>
      <c r="T182" s="19">
        <v>251.95</v>
      </c>
      <c r="U182" s="19">
        <v>251.95</v>
      </c>
      <c r="V182" s="19">
        <v>25.2</v>
      </c>
      <c r="W182" s="19">
        <v>302.27999999999997</v>
      </c>
      <c r="X182" s="19">
        <v>25.19</v>
      </c>
      <c r="Y182" s="19">
        <v>302.33999999999997</v>
      </c>
      <c r="Z182" s="19">
        <v>5613.5</v>
      </c>
      <c r="AA182" s="19">
        <v>906.95</v>
      </c>
      <c r="AB182" s="19">
        <v>0</v>
      </c>
      <c r="AC182" s="19">
        <v>0</v>
      </c>
      <c r="AD182" s="19">
        <v>0</v>
      </c>
    </row>
    <row r="183" spans="1:30" x14ac:dyDescent="0.25">
      <c r="A183" s="19" t="s">
        <v>344</v>
      </c>
      <c r="B183" s="19" t="s">
        <v>345</v>
      </c>
      <c r="C183" s="19" t="b">
        <v>1</v>
      </c>
      <c r="D183" s="19" t="s">
        <v>5</v>
      </c>
      <c r="E183" s="19" t="s">
        <v>10905</v>
      </c>
      <c r="F183" s="19"/>
      <c r="G183" s="19" t="s">
        <v>10906</v>
      </c>
      <c r="H183" s="19">
        <v>0</v>
      </c>
      <c r="I183" s="20">
        <v>43190</v>
      </c>
      <c r="J183" s="20">
        <v>42388</v>
      </c>
      <c r="K183" s="19"/>
      <c r="L183" s="20">
        <v>41302</v>
      </c>
      <c r="M183" s="19">
        <v>1121.5999999999999</v>
      </c>
      <c r="N183" s="19">
        <v>0</v>
      </c>
      <c r="O183" s="19">
        <v>9.6300000000000008</v>
      </c>
      <c r="P183" s="19">
        <v>115.68</v>
      </c>
      <c r="Q183" s="19">
        <v>9.64</v>
      </c>
      <c r="R183" s="19">
        <v>115.67</v>
      </c>
      <c r="S183" s="19">
        <v>1034.8900000000001</v>
      </c>
      <c r="T183" s="19">
        <v>86.71</v>
      </c>
      <c r="U183" s="19">
        <v>86.71</v>
      </c>
      <c r="V183" s="19">
        <v>9.6300000000000008</v>
      </c>
      <c r="W183" s="19">
        <v>115.68</v>
      </c>
      <c r="X183" s="19">
        <v>9.64</v>
      </c>
      <c r="Y183" s="19">
        <v>115.67</v>
      </c>
      <c r="Z183" s="19">
        <v>1034.8900000000001</v>
      </c>
      <c r="AA183" s="19">
        <v>346.98</v>
      </c>
      <c r="AB183" s="19">
        <v>0</v>
      </c>
      <c r="AC183" s="19">
        <v>0</v>
      </c>
      <c r="AD183" s="19">
        <v>0</v>
      </c>
    </row>
    <row r="184" spans="1:30" x14ac:dyDescent="0.25">
      <c r="A184" s="19" t="s">
        <v>346</v>
      </c>
      <c r="B184" s="19" t="s">
        <v>347</v>
      </c>
      <c r="C184" s="19" t="b">
        <v>1</v>
      </c>
      <c r="D184" s="19" t="s">
        <v>5</v>
      </c>
      <c r="E184" s="19" t="s">
        <v>10905</v>
      </c>
      <c r="F184" s="19"/>
      <c r="G184" s="19" t="s">
        <v>10906</v>
      </c>
      <c r="H184" s="19">
        <v>0</v>
      </c>
      <c r="I184" s="20">
        <v>43190</v>
      </c>
      <c r="J184" s="20">
        <v>42388</v>
      </c>
      <c r="K184" s="19"/>
      <c r="L184" s="20">
        <v>41307</v>
      </c>
      <c r="M184" s="19">
        <v>1371.42</v>
      </c>
      <c r="N184" s="19">
        <v>0</v>
      </c>
      <c r="O184" s="19">
        <v>11.86</v>
      </c>
      <c r="P184" s="19">
        <v>142.25</v>
      </c>
      <c r="Q184" s="19">
        <v>11.85</v>
      </c>
      <c r="R184" s="19">
        <v>142.26</v>
      </c>
      <c r="S184" s="19">
        <v>1252.8699999999999</v>
      </c>
      <c r="T184" s="19">
        <v>118.55</v>
      </c>
      <c r="U184" s="19">
        <v>118.55</v>
      </c>
      <c r="V184" s="19">
        <v>11.86</v>
      </c>
      <c r="W184" s="19">
        <v>142.25</v>
      </c>
      <c r="X184" s="19">
        <v>11.85</v>
      </c>
      <c r="Y184" s="19">
        <v>142.26</v>
      </c>
      <c r="Z184" s="19">
        <v>1252.8699999999999</v>
      </c>
      <c r="AA184" s="19">
        <v>426.78</v>
      </c>
      <c r="AB184" s="19">
        <v>0</v>
      </c>
      <c r="AC184" s="19">
        <v>0</v>
      </c>
      <c r="AD184" s="19">
        <v>0</v>
      </c>
    </row>
    <row r="185" spans="1:30" x14ac:dyDescent="0.25">
      <c r="A185" s="19" t="s">
        <v>348</v>
      </c>
      <c r="B185" s="19" t="s">
        <v>349</v>
      </c>
      <c r="C185" s="19" t="b">
        <v>1</v>
      </c>
      <c r="D185" s="19" t="s">
        <v>5</v>
      </c>
      <c r="E185" s="19" t="s">
        <v>10905</v>
      </c>
      <c r="F185" s="19"/>
      <c r="G185" s="19" t="s">
        <v>10906</v>
      </c>
      <c r="H185" s="19">
        <v>9</v>
      </c>
      <c r="I185" s="20">
        <v>43190</v>
      </c>
      <c r="J185" s="20">
        <v>42388</v>
      </c>
      <c r="K185" s="19"/>
      <c r="L185" s="20">
        <v>41000</v>
      </c>
      <c r="M185" s="19">
        <v>1169</v>
      </c>
      <c r="N185" s="19">
        <v>0</v>
      </c>
      <c r="O185" s="19">
        <v>5.41</v>
      </c>
      <c r="P185" s="19">
        <v>64.92</v>
      </c>
      <c r="Q185" s="19">
        <v>5.4</v>
      </c>
      <c r="R185" s="19">
        <v>64.900000000000006</v>
      </c>
      <c r="S185" s="19">
        <v>1169</v>
      </c>
      <c r="T185" s="19">
        <v>0</v>
      </c>
      <c r="U185" s="19">
        <v>0</v>
      </c>
      <c r="V185" s="19">
        <v>5.41</v>
      </c>
      <c r="W185" s="19">
        <v>64.92</v>
      </c>
      <c r="X185" s="19">
        <v>5.4</v>
      </c>
      <c r="Y185" s="19">
        <v>64.900000000000006</v>
      </c>
      <c r="Z185" s="19">
        <v>1169</v>
      </c>
      <c r="AA185" s="19">
        <v>129.82</v>
      </c>
      <c r="AB185" s="19">
        <v>0</v>
      </c>
      <c r="AC185" s="19">
        <v>0</v>
      </c>
      <c r="AD185" s="19">
        <v>0</v>
      </c>
    </row>
    <row r="186" spans="1:30" x14ac:dyDescent="0.25">
      <c r="A186" s="19" t="s">
        <v>350</v>
      </c>
      <c r="B186" s="19" t="s">
        <v>351</v>
      </c>
      <c r="C186" s="19" t="b">
        <v>1</v>
      </c>
      <c r="D186" s="19" t="s">
        <v>5</v>
      </c>
      <c r="E186" s="19" t="s">
        <v>10905</v>
      </c>
      <c r="F186" s="19"/>
      <c r="G186" s="19" t="s">
        <v>10906</v>
      </c>
      <c r="H186" s="19">
        <v>0</v>
      </c>
      <c r="I186" s="20">
        <v>43190</v>
      </c>
      <c r="J186" s="20">
        <v>42388</v>
      </c>
      <c r="K186" s="19"/>
      <c r="L186" s="20">
        <v>40968</v>
      </c>
      <c r="M186" s="19">
        <v>5865.45</v>
      </c>
      <c r="N186" s="19">
        <v>0</v>
      </c>
      <c r="O186" s="19">
        <v>25.2</v>
      </c>
      <c r="P186" s="19">
        <v>302.27999999999997</v>
      </c>
      <c r="Q186" s="19">
        <v>25.19</v>
      </c>
      <c r="R186" s="19">
        <v>302.33999999999997</v>
      </c>
      <c r="S186" s="19">
        <v>5613.5</v>
      </c>
      <c r="T186" s="19">
        <v>251.95</v>
      </c>
      <c r="U186" s="19">
        <v>251.95</v>
      </c>
      <c r="V186" s="19">
        <v>25.2</v>
      </c>
      <c r="W186" s="19">
        <v>302.27999999999997</v>
      </c>
      <c r="X186" s="19">
        <v>25.19</v>
      </c>
      <c r="Y186" s="19">
        <v>302.33999999999997</v>
      </c>
      <c r="Z186" s="19">
        <v>5613.5</v>
      </c>
      <c r="AA186" s="19">
        <v>906.95</v>
      </c>
      <c r="AB186" s="19">
        <v>0</v>
      </c>
      <c r="AC186" s="19">
        <v>0</v>
      </c>
      <c r="AD186" s="19">
        <v>0</v>
      </c>
    </row>
    <row r="187" spans="1:30" hidden="1" x14ac:dyDescent="0.25">
      <c r="A187" s="19" t="s">
        <v>10798</v>
      </c>
      <c r="B187" s="19" t="s">
        <v>10916</v>
      </c>
      <c r="C187" s="19" t="b">
        <v>1</v>
      </c>
      <c r="D187" s="19" t="s">
        <v>5</v>
      </c>
      <c r="E187" s="19" t="s">
        <v>10905</v>
      </c>
      <c r="F187" s="19"/>
      <c r="G187" s="19" t="s">
        <v>10906</v>
      </c>
      <c r="H187" s="19">
        <v>10</v>
      </c>
      <c r="I187" s="20">
        <v>42094</v>
      </c>
      <c r="J187" s="20">
        <v>42388</v>
      </c>
      <c r="K187" s="20">
        <v>42460</v>
      </c>
      <c r="L187" s="20">
        <v>39539</v>
      </c>
      <c r="M187" s="19">
        <v>73.819999999999993</v>
      </c>
      <c r="N187" s="19">
        <v>0</v>
      </c>
      <c r="O187" s="19">
        <v>0</v>
      </c>
      <c r="P187" s="19">
        <v>0</v>
      </c>
      <c r="Q187" s="19">
        <v>0</v>
      </c>
      <c r="R187" s="19">
        <v>0</v>
      </c>
      <c r="S187" s="19">
        <v>73.819999999999993</v>
      </c>
      <c r="T187" s="19">
        <v>0</v>
      </c>
      <c r="U187" s="19">
        <v>0</v>
      </c>
      <c r="V187" s="19">
        <v>0</v>
      </c>
      <c r="W187" s="19">
        <v>0</v>
      </c>
      <c r="X187" s="19">
        <v>0</v>
      </c>
      <c r="Y187" s="19">
        <v>0</v>
      </c>
      <c r="Z187" s="19">
        <v>73.819999999999993</v>
      </c>
      <c r="AA187" s="19">
        <v>0</v>
      </c>
      <c r="AB187" s="19">
        <v>0</v>
      </c>
      <c r="AC187" s="19">
        <v>0</v>
      </c>
      <c r="AD187" s="19">
        <v>0</v>
      </c>
    </row>
    <row r="188" spans="1:30" hidden="1" x14ac:dyDescent="0.25">
      <c r="A188" s="19" t="s">
        <v>10799</v>
      </c>
      <c r="B188" s="19" t="s">
        <v>10917</v>
      </c>
      <c r="C188" s="19" t="b">
        <v>1</v>
      </c>
      <c r="D188" s="19" t="s">
        <v>5</v>
      </c>
      <c r="E188" s="19" t="s">
        <v>10905</v>
      </c>
      <c r="F188" s="19"/>
      <c r="G188" s="19" t="s">
        <v>10906</v>
      </c>
      <c r="H188" s="19">
        <v>10</v>
      </c>
      <c r="I188" s="20">
        <v>42460</v>
      </c>
      <c r="J188" s="20">
        <v>42388</v>
      </c>
      <c r="K188" s="20">
        <v>41729</v>
      </c>
      <c r="L188" s="20">
        <v>38066</v>
      </c>
      <c r="M188" s="19">
        <v>125</v>
      </c>
      <c r="N188" s="19">
        <v>0</v>
      </c>
      <c r="O188" s="19">
        <v>0</v>
      </c>
      <c r="P188" s="19">
        <v>4.01</v>
      </c>
      <c r="Q188" s="19">
        <v>0</v>
      </c>
      <c r="R188" s="19">
        <v>7.88</v>
      </c>
      <c r="S188" s="19">
        <v>125</v>
      </c>
      <c r="T188" s="19">
        <v>0</v>
      </c>
      <c r="U188" s="19">
        <v>0</v>
      </c>
      <c r="V188" s="19">
        <v>0</v>
      </c>
      <c r="W188" s="19">
        <v>4.01</v>
      </c>
      <c r="X188" s="19">
        <v>0</v>
      </c>
      <c r="Y188" s="19">
        <v>7.88</v>
      </c>
      <c r="Z188" s="19">
        <v>125</v>
      </c>
      <c r="AA188" s="19">
        <v>0</v>
      </c>
      <c r="AB188" s="19">
        <v>0</v>
      </c>
      <c r="AC188" s="19">
        <v>0</v>
      </c>
      <c r="AD188" s="19">
        <v>0</v>
      </c>
    </row>
    <row r="189" spans="1:30" x14ac:dyDescent="0.25">
      <c r="A189" s="19" t="s">
        <v>352</v>
      </c>
      <c r="B189" s="19" t="s">
        <v>353</v>
      </c>
      <c r="C189" s="19" t="b">
        <v>1</v>
      </c>
      <c r="D189" s="19" t="s">
        <v>5</v>
      </c>
      <c r="E189" s="19" t="s">
        <v>10905</v>
      </c>
      <c r="F189" s="19"/>
      <c r="G189" s="19" t="s">
        <v>10906</v>
      </c>
      <c r="H189" s="19">
        <v>0</v>
      </c>
      <c r="I189" s="20">
        <v>43190</v>
      </c>
      <c r="J189" s="20">
        <v>42388</v>
      </c>
      <c r="K189" s="19"/>
      <c r="L189" s="20">
        <v>39539</v>
      </c>
      <c r="M189" s="19">
        <v>1348.94</v>
      </c>
      <c r="N189" s="19">
        <v>0</v>
      </c>
      <c r="O189" s="19">
        <v>4.41</v>
      </c>
      <c r="P189" s="19">
        <v>52.91</v>
      </c>
      <c r="Q189" s="19">
        <v>4.4000000000000004</v>
      </c>
      <c r="R189" s="19">
        <v>52.86</v>
      </c>
      <c r="S189" s="19">
        <v>1304.8900000000001</v>
      </c>
      <c r="T189" s="19">
        <v>44.05</v>
      </c>
      <c r="U189" s="19">
        <v>44.05</v>
      </c>
      <c r="V189" s="19">
        <v>4.41</v>
      </c>
      <c r="W189" s="19">
        <v>52.91</v>
      </c>
      <c r="X189" s="19">
        <v>4.4000000000000004</v>
      </c>
      <c r="Y189" s="19">
        <v>52.86</v>
      </c>
      <c r="Z189" s="19">
        <v>1304.8900000000001</v>
      </c>
      <c r="AA189" s="19">
        <v>149.82</v>
      </c>
      <c r="AB189" s="19">
        <v>0</v>
      </c>
      <c r="AC189" s="19">
        <v>0</v>
      </c>
      <c r="AD189" s="19">
        <v>0</v>
      </c>
    </row>
    <row r="190" spans="1:30" hidden="1" x14ac:dyDescent="0.25">
      <c r="A190" s="19" t="s">
        <v>10800</v>
      </c>
      <c r="B190" s="19" t="s">
        <v>10918</v>
      </c>
      <c r="C190" s="19" t="b">
        <v>1</v>
      </c>
      <c r="D190" s="19" t="s">
        <v>5</v>
      </c>
      <c r="E190" s="19" t="s">
        <v>10905</v>
      </c>
      <c r="F190" s="19"/>
      <c r="G190" s="19" t="s">
        <v>10906</v>
      </c>
      <c r="H190" s="19">
        <v>10</v>
      </c>
      <c r="I190" s="20">
        <v>42460</v>
      </c>
      <c r="J190" s="20">
        <v>42388</v>
      </c>
      <c r="K190" s="20">
        <v>41729</v>
      </c>
      <c r="L190" s="20">
        <v>38066</v>
      </c>
      <c r="M190" s="19">
        <v>125</v>
      </c>
      <c r="N190" s="19">
        <v>0</v>
      </c>
      <c r="O190" s="19">
        <v>0</v>
      </c>
      <c r="P190" s="19">
        <v>0</v>
      </c>
      <c r="Q190" s="19">
        <v>0</v>
      </c>
      <c r="R190" s="19">
        <v>0</v>
      </c>
      <c r="S190" s="19">
        <v>125</v>
      </c>
      <c r="T190" s="19">
        <v>0</v>
      </c>
      <c r="U190" s="19">
        <v>0</v>
      </c>
      <c r="V190" s="19">
        <v>0</v>
      </c>
      <c r="W190" s="19">
        <v>0</v>
      </c>
      <c r="X190" s="19">
        <v>0</v>
      </c>
      <c r="Y190" s="19">
        <v>0</v>
      </c>
      <c r="Z190" s="19">
        <v>125</v>
      </c>
      <c r="AA190" s="19">
        <v>0</v>
      </c>
      <c r="AB190" s="19">
        <v>0</v>
      </c>
      <c r="AC190" s="19">
        <v>0</v>
      </c>
      <c r="AD190" s="19">
        <v>0</v>
      </c>
    </row>
    <row r="191" spans="1:30" x14ac:dyDescent="0.25">
      <c r="A191" s="19" t="s">
        <v>354</v>
      </c>
      <c r="B191" s="19" t="s">
        <v>355</v>
      </c>
      <c r="C191" s="19" t="b">
        <v>1</v>
      </c>
      <c r="D191" s="19" t="s">
        <v>5</v>
      </c>
      <c r="E191" s="19" t="s">
        <v>10905</v>
      </c>
      <c r="F191" s="19"/>
      <c r="G191" s="19" t="s">
        <v>10906</v>
      </c>
      <c r="H191" s="19">
        <v>0</v>
      </c>
      <c r="I191" s="20">
        <v>43190</v>
      </c>
      <c r="J191" s="20">
        <v>42388</v>
      </c>
      <c r="K191" s="19"/>
      <c r="L191" s="20">
        <v>40522</v>
      </c>
      <c r="M191" s="19">
        <v>5779.8</v>
      </c>
      <c r="N191" s="19">
        <v>0</v>
      </c>
      <c r="O191" s="19">
        <v>21.04</v>
      </c>
      <c r="P191" s="19">
        <v>252.36</v>
      </c>
      <c r="Q191" s="19">
        <v>21.03</v>
      </c>
      <c r="R191" s="19">
        <v>252.4</v>
      </c>
      <c r="S191" s="19">
        <v>5611.52</v>
      </c>
      <c r="T191" s="19">
        <v>168.28</v>
      </c>
      <c r="U191" s="19">
        <v>168.28</v>
      </c>
      <c r="V191" s="19">
        <v>21.04</v>
      </c>
      <c r="W191" s="19">
        <v>252.36</v>
      </c>
      <c r="X191" s="19">
        <v>21.03</v>
      </c>
      <c r="Y191" s="19">
        <v>252.4</v>
      </c>
      <c r="Z191" s="19">
        <v>5611.52</v>
      </c>
      <c r="AA191" s="19">
        <v>757.16</v>
      </c>
      <c r="AB191" s="19">
        <v>0</v>
      </c>
      <c r="AC191" s="19">
        <v>0</v>
      </c>
      <c r="AD191" s="19">
        <v>0</v>
      </c>
    </row>
    <row r="192" spans="1:30" hidden="1" x14ac:dyDescent="0.25">
      <c r="A192" s="19" t="s">
        <v>10801</v>
      </c>
      <c r="B192" s="19" t="s">
        <v>10919</v>
      </c>
      <c r="C192" s="19" t="b">
        <v>1</v>
      </c>
      <c r="D192" s="19" t="s">
        <v>5</v>
      </c>
      <c r="E192" s="19" t="s">
        <v>10905</v>
      </c>
      <c r="F192" s="19"/>
      <c r="G192" s="19" t="s">
        <v>10906</v>
      </c>
      <c r="H192" s="19">
        <v>10</v>
      </c>
      <c r="I192" s="20">
        <v>42460</v>
      </c>
      <c r="J192" s="20">
        <v>42388</v>
      </c>
      <c r="K192" s="20">
        <v>42460</v>
      </c>
      <c r="L192" s="20">
        <v>40968</v>
      </c>
      <c r="M192" s="19">
        <v>1265.69</v>
      </c>
      <c r="N192" s="19">
        <v>0</v>
      </c>
      <c r="O192" s="19">
        <v>11.37</v>
      </c>
      <c r="P192" s="19">
        <v>130.75</v>
      </c>
      <c r="Q192" s="19">
        <v>11.37</v>
      </c>
      <c r="R192" s="19">
        <v>136.44</v>
      </c>
      <c r="S192" s="19">
        <v>1152.04</v>
      </c>
      <c r="T192" s="19">
        <v>113.65</v>
      </c>
      <c r="U192" s="19">
        <v>113.65</v>
      </c>
      <c r="V192" s="19">
        <v>11.37</v>
      </c>
      <c r="W192" s="19">
        <v>130.75</v>
      </c>
      <c r="X192" s="19">
        <v>11.37</v>
      </c>
      <c r="Y192" s="19">
        <v>136.44</v>
      </c>
      <c r="Z192" s="19">
        <v>1152.04</v>
      </c>
      <c r="AA192" s="19">
        <v>136.38999999999999</v>
      </c>
      <c r="AB192" s="19">
        <v>113.65</v>
      </c>
      <c r="AC192" s="19">
        <v>0</v>
      </c>
      <c r="AD192" s="19">
        <v>-113.65</v>
      </c>
    </row>
    <row r="193" spans="1:30" hidden="1" x14ac:dyDescent="0.25">
      <c r="A193" s="19" t="s">
        <v>10802</v>
      </c>
      <c r="B193" s="19" t="s">
        <v>10920</v>
      </c>
      <c r="C193" s="19" t="b">
        <v>1</v>
      </c>
      <c r="D193" s="19" t="s">
        <v>5</v>
      </c>
      <c r="E193" s="19" t="s">
        <v>10905</v>
      </c>
      <c r="F193" s="19"/>
      <c r="G193" s="19" t="s">
        <v>10906</v>
      </c>
      <c r="H193" s="19">
        <v>10</v>
      </c>
      <c r="I193" s="20">
        <v>42460</v>
      </c>
      <c r="J193" s="20">
        <v>42388</v>
      </c>
      <c r="K193" s="20">
        <v>42460</v>
      </c>
      <c r="L193" s="20">
        <v>41302</v>
      </c>
      <c r="M193" s="19">
        <v>1121.5999999999999</v>
      </c>
      <c r="N193" s="19">
        <v>0</v>
      </c>
      <c r="O193" s="19">
        <v>20.66</v>
      </c>
      <c r="P193" s="19">
        <v>237.35</v>
      </c>
      <c r="Q193" s="19">
        <v>20.65</v>
      </c>
      <c r="R193" s="19">
        <v>247.85</v>
      </c>
      <c r="S193" s="19">
        <v>935.71</v>
      </c>
      <c r="T193" s="19">
        <v>185.89</v>
      </c>
      <c r="U193" s="19">
        <v>185.89</v>
      </c>
      <c r="V193" s="19">
        <v>20.66</v>
      </c>
      <c r="W193" s="19">
        <v>237.35</v>
      </c>
      <c r="X193" s="19">
        <v>20.65</v>
      </c>
      <c r="Y193" s="19">
        <v>247.85</v>
      </c>
      <c r="Z193" s="19">
        <v>935.71</v>
      </c>
      <c r="AA193" s="19">
        <v>247.85</v>
      </c>
      <c r="AB193" s="19">
        <v>185.89</v>
      </c>
      <c r="AC193" s="19">
        <v>0</v>
      </c>
      <c r="AD193" s="19">
        <v>-185.89</v>
      </c>
    </row>
    <row r="194" spans="1:30" x14ac:dyDescent="0.25">
      <c r="A194" s="19" t="s">
        <v>356</v>
      </c>
      <c r="B194" s="19" t="s">
        <v>357</v>
      </c>
      <c r="C194" s="19" t="b">
        <v>1</v>
      </c>
      <c r="D194" s="19" t="s">
        <v>5</v>
      </c>
      <c r="E194" s="19" t="s">
        <v>10905</v>
      </c>
      <c r="F194" s="19"/>
      <c r="G194" s="19" t="s">
        <v>10906</v>
      </c>
      <c r="H194" s="19">
        <v>0</v>
      </c>
      <c r="I194" s="20">
        <v>43190</v>
      </c>
      <c r="J194" s="20">
        <v>42388</v>
      </c>
      <c r="K194" s="19"/>
      <c r="L194" s="20">
        <v>39539</v>
      </c>
      <c r="M194" s="19">
        <v>521.35</v>
      </c>
      <c r="N194" s="19">
        <v>0</v>
      </c>
      <c r="O194" s="19">
        <v>0.37</v>
      </c>
      <c r="P194" s="19">
        <v>4.49</v>
      </c>
      <c r="Q194" s="19">
        <v>0.38</v>
      </c>
      <c r="R194" s="19">
        <v>4.5</v>
      </c>
      <c r="S194" s="19">
        <v>519.48</v>
      </c>
      <c r="T194" s="19">
        <v>1.87</v>
      </c>
      <c r="U194" s="19">
        <v>1.87</v>
      </c>
      <c r="V194" s="19">
        <v>0.37</v>
      </c>
      <c r="W194" s="19">
        <v>4.49</v>
      </c>
      <c r="X194" s="19">
        <v>0.38</v>
      </c>
      <c r="Y194" s="19">
        <v>4.5</v>
      </c>
      <c r="Z194" s="19">
        <v>519.48</v>
      </c>
      <c r="AA194" s="19">
        <v>10.86</v>
      </c>
      <c r="AB194" s="19">
        <v>0</v>
      </c>
      <c r="AC194" s="19">
        <v>0</v>
      </c>
      <c r="AD194" s="19">
        <v>0</v>
      </c>
    </row>
    <row r="195" spans="1:30" hidden="1" x14ac:dyDescent="0.25">
      <c r="A195" s="19" t="s">
        <v>10803</v>
      </c>
      <c r="B195" s="19" t="s">
        <v>10921</v>
      </c>
      <c r="C195" s="19" t="b">
        <v>1</v>
      </c>
      <c r="D195" s="19" t="s">
        <v>5</v>
      </c>
      <c r="E195" s="19" t="s">
        <v>10905</v>
      </c>
      <c r="F195" s="19"/>
      <c r="G195" s="19" t="s">
        <v>10906</v>
      </c>
      <c r="H195" s="19">
        <v>10</v>
      </c>
      <c r="I195" s="20">
        <v>42460</v>
      </c>
      <c r="J195" s="20">
        <v>42388</v>
      </c>
      <c r="K195" s="20">
        <v>42460</v>
      </c>
      <c r="L195" s="20">
        <v>38107</v>
      </c>
      <c r="M195" s="19">
        <v>150</v>
      </c>
      <c r="N195" s="19">
        <v>0</v>
      </c>
      <c r="O195" s="19">
        <v>0.08</v>
      </c>
      <c r="P195" s="19">
        <v>0.99</v>
      </c>
      <c r="Q195" s="19">
        <v>0.09</v>
      </c>
      <c r="R195" s="19">
        <v>0.99</v>
      </c>
      <c r="S195" s="19">
        <v>149.91999999999999</v>
      </c>
      <c r="T195" s="19">
        <v>0.08</v>
      </c>
      <c r="U195" s="19">
        <v>0.08</v>
      </c>
      <c r="V195" s="19">
        <v>0.08</v>
      </c>
      <c r="W195" s="19">
        <v>0.99</v>
      </c>
      <c r="X195" s="19">
        <v>0.09</v>
      </c>
      <c r="Y195" s="19">
        <v>0.99</v>
      </c>
      <c r="Z195" s="19">
        <v>149.91999999999999</v>
      </c>
      <c r="AA195" s="19">
        <v>0.08</v>
      </c>
      <c r="AB195" s="19">
        <v>0.08</v>
      </c>
      <c r="AC195" s="19">
        <v>0</v>
      </c>
      <c r="AD195" s="19">
        <v>-0.08</v>
      </c>
    </row>
    <row r="196" spans="1:30" x14ac:dyDescent="0.25">
      <c r="A196" s="19" t="s">
        <v>358</v>
      </c>
      <c r="B196" s="19" t="s">
        <v>359</v>
      </c>
      <c r="C196" s="19" t="b">
        <v>1</v>
      </c>
      <c r="D196" s="19" t="s">
        <v>5</v>
      </c>
      <c r="E196" s="19" t="s">
        <v>10905</v>
      </c>
      <c r="F196" s="19"/>
      <c r="G196" s="19" t="s">
        <v>10906</v>
      </c>
      <c r="H196" s="19">
        <v>0</v>
      </c>
      <c r="I196" s="20">
        <v>43190</v>
      </c>
      <c r="J196" s="20">
        <v>42388</v>
      </c>
      <c r="K196" s="19"/>
      <c r="L196" s="20">
        <v>40968</v>
      </c>
      <c r="M196" s="19">
        <v>5865.45</v>
      </c>
      <c r="N196" s="19">
        <v>0</v>
      </c>
      <c r="O196" s="19">
        <v>25.2</v>
      </c>
      <c r="P196" s="19">
        <v>302.27999999999997</v>
      </c>
      <c r="Q196" s="19">
        <v>25.19</v>
      </c>
      <c r="R196" s="19">
        <v>302.33999999999997</v>
      </c>
      <c r="S196" s="19">
        <v>5613.5</v>
      </c>
      <c r="T196" s="19">
        <v>251.95</v>
      </c>
      <c r="U196" s="19">
        <v>251.95</v>
      </c>
      <c r="V196" s="19">
        <v>25.2</v>
      </c>
      <c r="W196" s="19">
        <v>302.27999999999997</v>
      </c>
      <c r="X196" s="19">
        <v>25.19</v>
      </c>
      <c r="Y196" s="19">
        <v>302.33999999999997</v>
      </c>
      <c r="Z196" s="19">
        <v>5613.5</v>
      </c>
      <c r="AA196" s="19">
        <v>906.95</v>
      </c>
      <c r="AB196" s="19">
        <v>0</v>
      </c>
      <c r="AC196" s="19">
        <v>0</v>
      </c>
      <c r="AD196" s="19">
        <v>0</v>
      </c>
    </row>
    <row r="197" spans="1:30" hidden="1" x14ac:dyDescent="0.25">
      <c r="A197" s="19" t="s">
        <v>360</v>
      </c>
      <c r="B197" s="19" t="s">
        <v>361</v>
      </c>
      <c r="C197" s="19" t="b">
        <v>1</v>
      </c>
      <c r="D197" s="19" t="s">
        <v>5</v>
      </c>
      <c r="E197" s="19" t="s">
        <v>10905</v>
      </c>
      <c r="F197" s="19"/>
      <c r="G197" s="19" t="s">
        <v>10906</v>
      </c>
      <c r="H197" s="19">
        <v>10</v>
      </c>
      <c r="I197" s="20">
        <v>42825</v>
      </c>
      <c r="J197" s="20">
        <v>42388</v>
      </c>
      <c r="K197" s="20">
        <v>42825</v>
      </c>
      <c r="L197" s="20">
        <v>39539</v>
      </c>
      <c r="M197" s="19">
        <v>1142.3399999999999</v>
      </c>
      <c r="N197" s="19">
        <v>0</v>
      </c>
      <c r="O197" s="19">
        <v>0.23</v>
      </c>
      <c r="P197" s="19">
        <v>2.76</v>
      </c>
      <c r="Q197" s="19">
        <v>0.23</v>
      </c>
      <c r="R197" s="19">
        <v>2.76</v>
      </c>
      <c r="S197" s="19">
        <v>1139.42</v>
      </c>
      <c r="T197" s="19">
        <v>2.92</v>
      </c>
      <c r="U197" s="19">
        <v>2.92</v>
      </c>
      <c r="V197" s="19">
        <v>0.23</v>
      </c>
      <c r="W197" s="19">
        <v>2.76</v>
      </c>
      <c r="X197" s="19">
        <v>0.23</v>
      </c>
      <c r="Y197" s="19">
        <v>2.76</v>
      </c>
      <c r="Z197" s="19">
        <v>1139.42</v>
      </c>
      <c r="AA197" s="19">
        <v>5.68</v>
      </c>
      <c r="AB197" s="19">
        <v>2.92</v>
      </c>
      <c r="AC197" s="19">
        <v>0</v>
      </c>
      <c r="AD197" s="19">
        <v>-2.92</v>
      </c>
    </row>
    <row r="198" spans="1:30" hidden="1" x14ac:dyDescent="0.25">
      <c r="A198" s="19" t="s">
        <v>10804</v>
      </c>
      <c r="B198" s="19" t="s">
        <v>10922</v>
      </c>
      <c r="C198" s="19" t="b">
        <v>1</v>
      </c>
      <c r="D198" s="19" t="s">
        <v>5</v>
      </c>
      <c r="E198" s="19" t="s">
        <v>10905</v>
      </c>
      <c r="F198" s="19"/>
      <c r="G198" s="19" t="s">
        <v>10906</v>
      </c>
      <c r="H198" s="19">
        <v>10</v>
      </c>
      <c r="I198" s="20">
        <v>42094</v>
      </c>
      <c r="J198" s="20">
        <v>42388</v>
      </c>
      <c r="K198" s="20">
        <v>42443</v>
      </c>
      <c r="L198" s="20">
        <v>36615</v>
      </c>
      <c r="M198" s="19">
        <v>150</v>
      </c>
      <c r="N198" s="19">
        <v>0</v>
      </c>
      <c r="O198" s="19">
        <v>0</v>
      </c>
      <c r="P198" s="19">
        <v>4.29</v>
      </c>
      <c r="Q198" s="19">
        <v>0</v>
      </c>
      <c r="R198" s="19">
        <v>0</v>
      </c>
      <c r="S198" s="19">
        <v>141.47999999999999</v>
      </c>
      <c r="T198" s="19">
        <v>8.52</v>
      </c>
      <c r="U198" s="19">
        <v>8.52</v>
      </c>
      <c r="V198" s="19">
        <v>0</v>
      </c>
      <c r="W198" s="19">
        <v>4.29</v>
      </c>
      <c r="X198" s="19">
        <v>0</v>
      </c>
      <c r="Y198" s="19">
        <v>0</v>
      </c>
      <c r="Z198" s="19">
        <v>141.47999999999999</v>
      </c>
      <c r="AA198" s="19">
        <v>8.52</v>
      </c>
      <c r="AB198" s="19">
        <v>8.52</v>
      </c>
      <c r="AC198" s="19">
        <v>0</v>
      </c>
      <c r="AD198" s="19">
        <v>-8.52</v>
      </c>
    </row>
    <row r="199" spans="1:30" hidden="1" x14ac:dyDescent="0.25">
      <c r="A199" s="19" t="s">
        <v>10805</v>
      </c>
      <c r="B199" s="19" t="s">
        <v>10923</v>
      </c>
      <c r="C199" s="19" t="b">
        <v>1</v>
      </c>
      <c r="D199" s="19" t="s">
        <v>5</v>
      </c>
      <c r="E199" s="19" t="s">
        <v>10905</v>
      </c>
      <c r="F199" s="19"/>
      <c r="G199" s="19" t="s">
        <v>10906</v>
      </c>
      <c r="H199" s="19">
        <v>10</v>
      </c>
      <c r="I199" s="20">
        <v>42094</v>
      </c>
      <c r="J199" s="20">
        <v>42388</v>
      </c>
      <c r="K199" s="20">
        <v>42443</v>
      </c>
      <c r="L199" s="20">
        <v>41307</v>
      </c>
      <c r="M199" s="19">
        <v>10103.82</v>
      </c>
      <c r="N199" s="19">
        <v>0</v>
      </c>
      <c r="O199" s="19">
        <v>0</v>
      </c>
      <c r="P199" s="19">
        <v>2182.31</v>
      </c>
      <c r="Q199" s="19">
        <v>0</v>
      </c>
      <c r="R199" s="19">
        <v>0</v>
      </c>
      <c r="S199" s="19">
        <v>6085.9</v>
      </c>
      <c r="T199" s="19">
        <v>4017.92</v>
      </c>
      <c r="U199" s="19">
        <v>4017.92</v>
      </c>
      <c r="V199" s="19">
        <v>0</v>
      </c>
      <c r="W199" s="19">
        <v>2182.31</v>
      </c>
      <c r="X199" s="19">
        <v>0</v>
      </c>
      <c r="Y199" s="19">
        <v>0</v>
      </c>
      <c r="Z199" s="19">
        <v>6085.9</v>
      </c>
      <c r="AA199" s="19">
        <v>4017.92</v>
      </c>
      <c r="AB199" s="19">
        <v>4017.92</v>
      </c>
      <c r="AC199" s="19">
        <v>0</v>
      </c>
      <c r="AD199" s="19">
        <v>-4017.92</v>
      </c>
    </row>
    <row r="200" spans="1:30" x14ac:dyDescent="0.25">
      <c r="A200" s="19" t="s">
        <v>362</v>
      </c>
      <c r="B200" s="19" t="s">
        <v>363</v>
      </c>
      <c r="C200" s="19" t="b">
        <v>1</v>
      </c>
      <c r="D200" s="19" t="s">
        <v>5</v>
      </c>
      <c r="E200" s="19" t="s">
        <v>10905</v>
      </c>
      <c r="F200" s="19"/>
      <c r="G200" s="19" t="s">
        <v>10906</v>
      </c>
      <c r="H200" s="19">
        <v>0</v>
      </c>
      <c r="I200" s="20">
        <v>43190</v>
      </c>
      <c r="J200" s="20">
        <v>42388</v>
      </c>
      <c r="K200" s="19"/>
      <c r="L200" s="20">
        <v>40968</v>
      </c>
      <c r="M200" s="19">
        <v>5865.45</v>
      </c>
      <c r="N200" s="19">
        <v>0</v>
      </c>
      <c r="O200" s="19">
        <v>25.2</v>
      </c>
      <c r="P200" s="19">
        <v>302.27999999999997</v>
      </c>
      <c r="Q200" s="19">
        <v>25.19</v>
      </c>
      <c r="R200" s="19">
        <v>302.33999999999997</v>
      </c>
      <c r="S200" s="19">
        <v>5613.5</v>
      </c>
      <c r="T200" s="19">
        <v>251.95</v>
      </c>
      <c r="U200" s="19">
        <v>251.95</v>
      </c>
      <c r="V200" s="19">
        <v>25.2</v>
      </c>
      <c r="W200" s="19">
        <v>302.27999999999997</v>
      </c>
      <c r="X200" s="19">
        <v>25.19</v>
      </c>
      <c r="Y200" s="19">
        <v>302.33999999999997</v>
      </c>
      <c r="Z200" s="19">
        <v>5613.5</v>
      </c>
      <c r="AA200" s="19">
        <v>906.95</v>
      </c>
      <c r="AB200" s="19">
        <v>0</v>
      </c>
      <c r="AC200" s="19">
        <v>0</v>
      </c>
      <c r="AD200" s="19">
        <v>0</v>
      </c>
    </row>
    <row r="201" spans="1:30" hidden="1" x14ac:dyDescent="0.25">
      <c r="A201" s="19" t="s">
        <v>10806</v>
      </c>
      <c r="B201" s="19" t="s">
        <v>10924</v>
      </c>
      <c r="C201" s="19" t="b">
        <v>1</v>
      </c>
      <c r="D201" s="19" t="s">
        <v>5</v>
      </c>
      <c r="E201" s="19" t="s">
        <v>10905</v>
      </c>
      <c r="F201" s="19"/>
      <c r="G201" s="19" t="s">
        <v>10906</v>
      </c>
      <c r="H201" s="19">
        <v>10</v>
      </c>
      <c r="I201" s="20">
        <v>42460</v>
      </c>
      <c r="J201" s="20">
        <v>42388</v>
      </c>
      <c r="K201" s="20">
        <v>42460</v>
      </c>
      <c r="L201" s="20">
        <v>39539</v>
      </c>
      <c r="M201" s="19">
        <v>521.35</v>
      </c>
      <c r="N201" s="19">
        <v>0</v>
      </c>
      <c r="O201" s="19">
        <v>1.1599999999999999</v>
      </c>
      <c r="P201" s="19">
        <v>13.98</v>
      </c>
      <c r="Q201" s="19">
        <v>1.17</v>
      </c>
      <c r="R201" s="19">
        <v>13.95</v>
      </c>
      <c r="S201" s="19">
        <v>515.53</v>
      </c>
      <c r="T201" s="19">
        <v>5.82</v>
      </c>
      <c r="U201" s="19">
        <v>5.82</v>
      </c>
      <c r="V201" s="19">
        <v>1.1599999999999999</v>
      </c>
      <c r="W201" s="19">
        <v>13.98</v>
      </c>
      <c r="X201" s="19">
        <v>1.17</v>
      </c>
      <c r="Y201" s="19">
        <v>13.95</v>
      </c>
      <c r="Z201" s="19">
        <v>515.53</v>
      </c>
      <c r="AA201" s="19">
        <v>5.82</v>
      </c>
      <c r="AB201" s="19">
        <v>5.82</v>
      </c>
      <c r="AC201" s="19">
        <v>0</v>
      </c>
      <c r="AD201" s="19">
        <v>-5.82</v>
      </c>
    </row>
    <row r="202" spans="1:30" hidden="1" x14ac:dyDescent="0.25">
      <c r="A202" s="19" t="s">
        <v>10807</v>
      </c>
      <c r="B202" s="19" t="s">
        <v>10925</v>
      </c>
      <c r="C202" s="19" t="b">
        <v>1</v>
      </c>
      <c r="D202" s="19" t="s">
        <v>5</v>
      </c>
      <c r="E202" s="19" t="s">
        <v>10905</v>
      </c>
      <c r="F202" s="19"/>
      <c r="G202" s="19" t="s">
        <v>10906</v>
      </c>
      <c r="H202" s="19">
        <v>10</v>
      </c>
      <c r="I202" s="20">
        <v>42094</v>
      </c>
      <c r="J202" s="20">
        <v>42388</v>
      </c>
      <c r="K202" s="20">
        <v>42443</v>
      </c>
      <c r="L202" s="20">
        <v>40420</v>
      </c>
      <c r="M202" s="19">
        <v>9819.9599999999991</v>
      </c>
      <c r="N202" s="19">
        <v>0</v>
      </c>
      <c r="O202" s="19">
        <v>0</v>
      </c>
      <c r="P202" s="19">
        <v>787.5</v>
      </c>
      <c r="Q202" s="19">
        <v>0</v>
      </c>
      <c r="R202" s="19">
        <v>0</v>
      </c>
      <c r="S202" s="19">
        <v>8708.7999999999993</v>
      </c>
      <c r="T202" s="19">
        <v>1111.1600000000001</v>
      </c>
      <c r="U202" s="19">
        <v>1111.1600000000001</v>
      </c>
      <c r="V202" s="19">
        <v>0</v>
      </c>
      <c r="W202" s="19">
        <v>787.5</v>
      </c>
      <c r="X202" s="19">
        <v>0</v>
      </c>
      <c r="Y202" s="19">
        <v>0</v>
      </c>
      <c r="Z202" s="19">
        <v>8708.7999999999993</v>
      </c>
      <c r="AA202" s="19">
        <v>1111.1600000000001</v>
      </c>
      <c r="AB202" s="19">
        <v>1111.1600000000001</v>
      </c>
      <c r="AC202" s="19">
        <v>0</v>
      </c>
      <c r="AD202" s="19">
        <v>-1111.1600000000001</v>
      </c>
    </row>
    <row r="203" spans="1:30" hidden="1" x14ac:dyDescent="0.25">
      <c r="A203" s="19" t="s">
        <v>10808</v>
      </c>
      <c r="B203" s="19" t="s">
        <v>10926</v>
      </c>
      <c r="C203" s="19" t="b">
        <v>1</v>
      </c>
      <c r="D203" s="19" t="s">
        <v>5</v>
      </c>
      <c r="E203" s="19" t="s">
        <v>10905</v>
      </c>
      <c r="F203" s="19"/>
      <c r="G203" s="19" t="s">
        <v>10906</v>
      </c>
      <c r="H203" s="19">
        <v>10</v>
      </c>
      <c r="I203" s="20">
        <v>42094</v>
      </c>
      <c r="J203" s="20">
        <v>42388</v>
      </c>
      <c r="K203" s="20">
        <v>42443</v>
      </c>
      <c r="L203" s="20">
        <v>36615</v>
      </c>
      <c r="M203" s="19">
        <v>150</v>
      </c>
      <c r="N203" s="19">
        <v>0</v>
      </c>
      <c r="O203" s="19">
        <v>0</v>
      </c>
      <c r="P203" s="19">
        <v>4.29</v>
      </c>
      <c r="Q203" s="19">
        <v>0</v>
      </c>
      <c r="R203" s="19">
        <v>0</v>
      </c>
      <c r="S203" s="19">
        <v>141.47999999999999</v>
      </c>
      <c r="T203" s="19">
        <v>8.52</v>
      </c>
      <c r="U203" s="19">
        <v>8.52</v>
      </c>
      <c r="V203" s="19">
        <v>0</v>
      </c>
      <c r="W203" s="19">
        <v>4.29</v>
      </c>
      <c r="X203" s="19">
        <v>0</v>
      </c>
      <c r="Y203" s="19">
        <v>0</v>
      </c>
      <c r="Z203" s="19">
        <v>141.47999999999999</v>
      </c>
      <c r="AA203" s="19">
        <v>8.52</v>
      </c>
      <c r="AB203" s="19">
        <v>8.52</v>
      </c>
      <c r="AC203" s="19">
        <v>0</v>
      </c>
      <c r="AD203" s="19">
        <v>-8.52</v>
      </c>
    </row>
    <row r="204" spans="1:30" hidden="1" x14ac:dyDescent="0.25">
      <c r="A204" s="19" t="s">
        <v>10809</v>
      </c>
      <c r="B204" s="19" t="s">
        <v>10927</v>
      </c>
      <c r="C204" s="19" t="b">
        <v>1</v>
      </c>
      <c r="D204" s="19" t="s">
        <v>5</v>
      </c>
      <c r="E204" s="19" t="s">
        <v>10905</v>
      </c>
      <c r="F204" s="19"/>
      <c r="G204" s="19" t="s">
        <v>10906</v>
      </c>
      <c r="H204" s="19">
        <v>10</v>
      </c>
      <c r="I204" s="20">
        <v>42460</v>
      </c>
      <c r="J204" s="20">
        <v>42388</v>
      </c>
      <c r="K204" s="20">
        <v>42460</v>
      </c>
      <c r="L204" s="20">
        <v>40959</v>
      </c>
      <c r="M204" s="19">
        <v>9672.9</v>
      </c>
      <c r="N204" s="19">
        <v>0</v>
      </c>
      <c r="O204" s="19">
        <v>86.48</v>
      </c>
      <c r="P204" s="19">
        <v>1007.82</v>
      </c>
      <c r="Q204" s="19">
        <v>86.48</v>
      </c>
      <c r="R204" s="19">
        <v>1037.76</v>
      </c>
      <c r="S204" s="19">
        <v>8808.16</v>
      </c>
      <c r="T204" s="19">
        <v>864.74</v>
      </c>
      <c r="U204" s="19">
        <v>864.74</v>
      </c>
      <c r="V204" s="19">
        <v>86.48</v>
      </c>
      <c r="W204" s="19">
        <v>1007.82</v>
      </c>
      <c r="X204" s="19">
        <v>86.48</v>
      </c>
      <c r="Y204" s="19">
        <v>1037.76</v>
      </c>
      <c r="Z204" s="19">
        <v>8808.16</v>
      </c>
      <c r="AA204" s="19">
        <v>1037.7</v>
      </c>
      <c r="AB204" s="19">
        <v>864.74</v>
      </c>
      <c r="AC204" s="19">
        <v>0</v>
      </c>
      <c r="AD204" s="19">
        <v>-864.74</v>
      </c>
    </row>
    <row r="205" spans="1:30" hidden="1" x14ac:dyDescent="0.25">
      <c r="A205" s="19" t="s">
        <v>10810</v>
      </c>
      <c r="B205" s="19" t="s">
        <v>10928</v>
      </c>
      <c r="C205" s="19" t="b">
        <v>1</v>
      </c>
      <c r="D205" s="19" t="s">
        <v>5</v>
      </c>
      <c r="E205" s="19" t="s">
        <v>10905</v>
      </c>
      <c r="F205" s="19"/>
      <c r="G205" s="19" t="s">
        <v>10906</v>
      </c>
      <c r="H205" s="19">
        <v>10</v>
      </c>
      <c r="I205" s="20">
        <v>42460</v>
      </c>
      <c r="J205" s="20">
        <v>42388</v>
      </c>
      <c r="K205" s="20">
        <v>42460</v>
      </c>
      <c r="L205" s="20">
        <v>40493</v>
      </c>
      <c r="M205" s="19">
        <v>9085.7999999999993</v>
      </c>
      <c r="N205" s="19">
        <v>0</v>
      </c>
      <c r="O205" s="19">
        <v>69.540000000000006</v>
      </c>
      <c r="P205" s="19">
        <v>820.25</v>
      </c>
      <c r="Q205" s="19">
        <v>69.55</v>
      </c>
      <c r="R205" s="19">
        <v>834.59</v>
      </c>
      <c r="S205" s="19">
        <v>8598.99</v>
      </c>
      <c r="T205" s="19">
        <v>486.81</v>
      </c>
      <c r="U205" s="19">
        <v>486.81</v>
      </c>
      <c r="V205" s="19">
        <v>69.540000000000006</v>
      </c>
      <c r="W205" s="19">
        <v>820.25</v>
      </c>
      <c r="X205" s="19">
        <v>69.55</v>
      </c>
      <c r="Y205" s="19">
        <v>834.59</v>
      </c>
      <c r="Z205" s="19">
        <v>8598.99</v>
      </c>
      <c r="AA205" s="19">
        <v>834.55</v>
      </c>
      <c r="AB205" s="19">
        <v>486.81</v>
      </c>
      <c r="AC205" s="19">
        <v>0</v>
      </c>
      <c r="AD205" s="19">
        <v>-486.81</v>
      </c>
    </row>
    <row r="206" spans="1:30" hidden="1" x14ac:dyDescent="0.25">
      <c r="A206" s="19" t="s">
        <v>10811</v>
      </c>
      <c r="B206" s="19" t="s">
        <v>10929</v>
      </c>
      <c r="C206" s="19" t="b">
        <v>1</v>
      </c>
      <c r="D206" s="19" t="s">
        <v>5</v>
      </c>
      <c r="E206" s="19" t="s">
        <v>10905</v>
      </c>
      <c r="F206" s="19"/>
      <c r="G206" s="19" t="s">
        <v>10906</v>
      </c>
      <c r="H206" s="19">
        <v>10</v>
      </c>
      <c r="I206" s="20">
        <v>42460</v>
      </c>
      <c r="J206" s="20">
        <v>42388</v>
      </c>
      <c r="K206" s="20">
        <v>42460</v>
      </c>
      <c r="L206" s="20">
        <v>39539</v>
      </c>
      <c r="M206" s="19">
        <v>1239.56</v>
      </c>
      <c r="N206" s="19">
        <v>0</v>
      </c>
      <c r="O206" s="19">
        <v>8.4600000000000009</v>
      </c>
      <c r="P206" s="19">
        <v>101.71</v>
      </c>
      <c r="Q206" s="19">
        <v>8.4700000000000006</v>
      </c>
      <c r="R206" s="19">
        <v>101.62</v>
      </c>
      <c r="S206" s="19">
        <v>1154.92</v>
      </c>
      <c r="T206" s="19">
        <v>84.64</v>
      </c>
      <c r="U206" s="19">
        <v>84.64</v>
      </c>
      <c r="V206" s="19">
        <v>8.4600000000000009</v>
      </c>
      <c r="W206" s="19">
        <v>101.71</v>
      </c>
      <c r="X206" s="19">
        <v>8.4700000000000006</v>
      </c>
      <c r="Y206" s="19">
        <v>101.62</v>
      </c>
      <c r="Z206" s="19">
        <v>1154.92</v>
      </c>
      <c r="AA206" s="19">
        <v>84.64</v>
      </c>
      <c r="AB206" s="19">
        <v>84.64</v>
      </c>
      <c r="AC206" s="19">
        <v>0</v>
      </c>
      <c r="AD206" s="19">
        <v>-84.64</v>
      </c>
    </row>
    <row r="207" spans="1:30" x14ac:dyDescent="0.25">
      <c r="A207" s="19" t="s">
        <v>364</v>
      </c>
      <c r="B207" s="19" t="s">
        <v>365</v>
      </c>
      <c r="C207" s="19" t="b">
        <v>1</v>
      </c>
      <c r="D207" s="19" t="s">
        <v>5</v>
      </c>
      <c r="E207" s="19" t="s">
        <v>10905</v>
      </c>
      <c r="F207" s="19"/>
      <c r="G207" s="19" t="s">
        <v>10906</v>
      </c>
      <c r="H207" s="19">
        <v>0</v>
      </c>
      <c r="I207" s="20">
        <v>43190</v>
      </c>
      <c r="J207" s="20">
        <v>42388</v>
      </c>
      <c r="K207" s="19"/>
      <c r="L207" s="20">
        <v>40959</v>
      </c>
      <c r="M207" s="19">
        <v>9672.9</v>
      </c>
      <c r="N207" s="19">
        <v>0</v>
      </c>
      <c r="O207" s="19">
        <v>41.36</v>
      </c>
      <c r="P207" s="19">
        <v>496.32</v>
      </c>
      <c r="Q207" s="19">
        <v>41.35</v>
      </c>
      <c r="R207" s="19">
        <v>496.31</v>
      </c>
      <c r="S207" s="19">
        <v>9259.35</v>
      </c>
      <c r="T207" s="19">
        <v>413.55</v>
      </c>
      <c r="U207" s="19">
        <v>413.55</v>
      </c>
      <c r="V207" s="19">
        <v>41.36</v>
      </c>
      <c r="W207" s="19">
        <v>496.32</v>
      </c>
      <c r="X207" s="19">
        <v>41.35</v>
      </c>
      <c r="Y207" s="19">
        <v>496.31</v>
      </c>
      <c r="Z207" s="19">
        <v>9259.35</v>
      </c>
      <c r="AA207" s="19">
        <v>1488.9</v>
      </c>
      <c r="AB207" s="19">
        <v>0</v>
      </c>
      <c r="AC207" s="19">
        <v>0</v>
      </c>
      <c r="AD207" s="19">
        <v>0</v>
      </c>
    </row>
    <row r="208" spans="1:30" hidden="1" x14ac:dyDescent="0.25">
      <c r="A208" s="19" t="s">
        <v>10812</v>
      </c>
      <c r="B208" s="19" t="s">
        <v>10930</v>
      </c>
      <c r="C208" s="19" t="b">
        <v>1</v>
      </c>
      <c r="D208" s="19" t="s">
        <v>5</v>
      </c>
      <c r="E208" s="19" t="s">
        <v>10905</v>
      </c>
      <c r="F208" s="19"/>
      <c r="G208" s="19" t="s">
        <v>10906</v>
      </c>
      <c r="H208" s="19">
        <v>10</v>
      </c>
      <c r="I208" s="20">
        <v>42094</v>
      </c>
      <c r="J208" s="20">
        <v>42388</v>
      </c>
      <c r="K208" s="20">
        <v>42443</v>
      </c>
      <c r="L208" s="20">
        <v>41326</v>
      </c>
      <c r="M208" s="19">
        <v>8731.26</v>
      </c>
      <c r="N208" s="19">
        <v>0</v>
      </c>
      <c r="O208" s="19">
        <v>0</v>
      </c>
      <c r="P208" s="19">
        <v>1884.84</v>
      </c>
      <c r="Q208" s="19">
        <v>0</v>
      </c>
      <c r="R208" s="19">
        <v>0</v>
      </c>
      <c r="S208" s="19">
        <v>5162.8999999999996</v>
      </c>
      <c r="T208" s="19">
        <v>3568.36</v>
      </c>
      <c r="U208" s="19">
        <v>3568.36</v>
      </c>
      <c r="V208" s="19">
        <v>0</v>
      </c>
      <c r="W208" s="19">
        <v>1884.84</v>
      </c>
      <c r="X208" s="19">
        <v>0</v>
      </c>
      <c r="Y208" s="19">
        <v>0</v>
      </c>
      <c r="Z208" s="19">
        <v>5162.8999999999996</v>
      </c>
      <c r="AA208" s="19">
        <v>3568.36</v>
      </c>
      <c r="AB208" s="19">
        <v>3568.36</v>
      </c>
      <c r="AC208" s="19">
        <v>0</v>
      </c>
      <c r="AD208" s="19">
        <v>-3568.36</v>
      </c>
    </row>
    <row r="209" spans="1:30" hidden="1" x14ac:dyDescent="0.25">
      <c r="A209" s="19" t="s">
        <v>10813</v>
      </c>
      <c r="B209" s="19" t="s">
        <v>10931</v>
      </c>
      <c r="C209" s="19" t="b">
        <v>1</v>
      </c>
      <c r="D209" s="19" t="s">
        <v>5</v>
      </c>
      <c r="E209" s="19" t="s">
        <v>10905</v>
      </c>
      <c r="F209" s="19"/>
      <c r="G209" s="19" t="s">
        <v>10906</v>
      </c>
      <c r="H209" s="19">
        <v>10</v>
      </c>
      <c r="I209" s="20">
        <v>42094</v>
      </c>
      <c r="J209" s="20">
        <v>42388</v>
      </c>
      <c r="K209" s="20">
        <v>42443</v>
      </c>
      <c r="L209" s="20">
        <v>41326</v>
      </c>
      <c r="M209" s="19">
        <v>148.19999999999999</v>
      </c>
      <c r="N209" s="19">
        <v>0</v>
      </c>
      <c r="O209" s="19">
        <v>0</v>
      </c>
      <c r="P209" s="19">
        <v>31.98</v>
      </c>
      <c r="Q209" s="19">
        <v>0</v>
      </c>
      <c r="R209" s="19">
        <v>0</v>
      </c>
      <c r="S209" s="19">
        <v>87.66</v>
      </c>
      <c r="T209" s="19">
        <v>60.54</v>
      </c>
      <c r="U209" s="19">
        <v>60.54</v>
      </c>
      <c r="V209" s="19">
        <v>0</v>
      </c>
      <c r="W209" s="19">
        <v>31.98</v>
      </c>
      <c r="X209" s="19">
        <v>0</v>
      </c>
      <c r="Y209" s="19">
        <v>0</v>
      </c>
      <c r="Z209" s="19">
        <v>87.66</v>
      </c>
      <c r="AA209" s="19">
        <v>60.54</v>
      </c>
      <c r="AB209" s="19">
        <v>60.54</v>
      </c>
      <c r="AC209" s="19">
        <v>0</v>
      </c>
      <c r="AD209" s="19">
        <v>-60.54</v>
      </c>
    </row>
    <row r="210" spans="1:30" x14ac:dyDescent="0.25">
      <c r="A210" s="19" t="s">
        <v>366</v>
      </c>
      <c r="B210" s="19" t="s">
        <v>367</v>
      </c>
      <c r="C210" s="19" t="b">
        <v>1</v>
      </c>
      <c r="D210" s="19" t="s">
        <v>5</v>
      </c>
      <c r="E210" s="19" t="s">
        <v>10905</v>
      </c>
      <c r="F210" s="19"/>
      <c r="G210" s="19" t="s">
        <v>10906</v>
      </c>
      <c r="H210" s="19">
        <v>0</v>
      </c>
      <c r="I210" s="20">
        <v>43190</v>
      </c>
      <c r="J210" s="20">
        <v>42388</v>
      </c>
      <c r="K210" s="19"/>
      <c r="L210" s="20">
        <v>41135</v>
      </c>
      <c r="M210" s="19">
        <v>3743.08</v>
      </c>
      <c r="N210" s="19">
        <v>0</v>
      </c>
      <c r="O210" s="19">
        <v>24.35</v>
      </c>
      <c r="P210" s="19">
        <v>292.13</v>
      </c>
      <c r="Q210" s="19">
        <v>24.34</v>
      </c>
      <c r="R210" s="19">
        <v>292.14</v>
      </c>
      <c r="S210" s="19">
        <v>3645.7</v>
      </c>
      <c r="T210" s="19">
        <v>97.38</v>
      </c>
      <c r="U210" s="19">
        <v>97.38</v>
      </c>
      <c r="V210" s="19">
        <v>24.35</v>
      </c>
      <c r="W210" s="19">
        <v>292.13</v>
      </c>
      <c r="X210" s="19">
        <v>24.34</v>
      </c>
      <c r="Y210" s="19">
        <v>292.14</v>
      </c>
      <c r="Z210" s="19">
        <v>3645.7</v>
      </c>
      <c r="AA210" s="19">
        <v>584.27</v>
      </c>
      <c r="AB210" s="19">
        <v>0</v>
      </c>
      <c r="AC210" s="19">
        <v>0</v>
      </c>
      <c r="AD210" s="19">
        <v>0</v>
      </c>
    </row>
    <row r="211" spans="1:30" hidden="1" x14ac:dyDescent="0.25">
      <c r="A211" s="19" t="s">
        <v>10814</v>
      </c>
      <c r="B211" s="19" t="s">
        <v>10932</v>
      </c>
      <c r="C211" s="19" t="b">
        <v>1</v>
      </c>
      <c r="D211" s="19" t="s">
        <v>5</v>
      </c>
      <c r="E211" s="19" t="s">
        <v>10905</v>
      </c>
      <c r="F211" s="19"/>
      <c r="G211" s="19" t="s">
        <v>10906</v>
      </c>
      <c r="H211" s="19">
        <v>10</v>
      </c>
      <c r="I211" s="20">
        <v>42094</v>
      </c>
      <c r="J211" s="20">
        <v>42388</v>
      </c>
      <c r="K211" s="20">
        <v>42094</v>
      </c>
      <c r="L211" s="20">
        <v>40746</v>
      </c>
      <c r="M211" s="19">
        <v>5403.6</v>
      </c>
      <c r="N211" s="19">
        <v>0</v>
      </c>
      <c r="O211" s="19">
        <v>0</v>
      </c>
      <c r="P211" s="19">
        <v>195.43</v>
      </c>
      <c r="Q211" s="19">
        <v>90.06</v>
      </c>
      <c r="R211" s="19">
        <v>0</v>
      </c>
      <c r="S211" s="19">
        <v>5148.7</v>
      </c>
      <c r="T211" s="19">
        <v>254.9</v>
      </c>
      <c r="U211" s="19">
        <v>254.9</v>
      </c>
      <c r="V211" s="19">
        <v>0</v>
      </c>
      <c r="W211" s="19">
        <v>195.43</v>
      </c>
      <c r="X211" s="19">
        <v>90.06</v>
      </c>
      <c r="Y211" s="19">
        <v>0</v>
      </c>
      <c r="Z211" s="19">
        <v>5148.7</v>
      </c>
      <c r="AA211" s="19">
        <v>5403.6</v>
      </c>
      <c r="AB211" s="19">
        <v>254.9</v>
      </c>
      <c r="AC211" s="19">
        <v>0</v>
      </c>
      <c r="AD211" s="19">
        <v>-254.9</v>
      </c>
    </row>
    <row r="212" spans="1:30" hidden="1" x14ac:dyDescent="0.25">
      <c r="A212" s="19" t="s">
        <v>10815</v>
      </c>
      <c r="B212" s="19" t="s">
        <v>10932</v>
      </c>
      <c r="C212" s="19" t="b">
        <v>1</v>
      </c>
      <c r="D212" s="19" t="s">
        <v>5</v>
      </c>
      <c r="E212" s="19" t="s">
        <v>10905</v>
      </c>
      <c r="F212" s="19"/>
      <c r="G212" s="19" t="s">
        <v>10906</v>
      </c>
      <c r="H212" s="19">
        <v>10</v>
      </c>
      <c r="I212" s="20">
        <v>42094</v>
      </c>
      <c r="J212" s="20">
        <v>42388</v>
      </c>
      <c r="K212" s="20">
        <v>42094</v>
      </c>
      <c r="L212" s="20">
        <v>40746</v>
      </c>
      <c r="M212" s="19">
        <v>5403.6</v>
      </c>
      <c r="N212" s="19">
        <v>0</v>
      </c>
      <c r="O212" s="19">
        <v>0</v>
      </c>
      <c r="P212" s="19">
        <v>195.43</v>
      </c>
      <c r="Q212" s="19">
        <v>90.06</v>
      </c>
      <c r="R212" s="19">
        <v>0</v>
      </c>
      <c r="S212" s="19">
        <v>5148.7</v>
      </c>
      <c r="T212" s="19">
        <v>254.9</v>
      </c>
      <c r="U212" s="19">
        <v>254.9</v>
      </c>
      <c r="V212" s="19">
        <v>0</v>
      </c>
      <c r="W212" s="19">
        <v>195.43</v>
      </c>
      <c r="X212" s="19">
        <v>90.06</v>
      </c>
      <c r="Y212" s="19">
        <v>0</v>
      </c>
      <c r="Z212" s="19">
        <v>5148.7</v>
      </c>
      <c r="AA212" s="19">
        <v>5403.6</v>
      </c>
      <c r="AB212" s="19">
        <v>254.9</v>
      </c>
      <c r="AC212" s="19">
        <v>0</v>
      </c>
      <c r="AD212" s="19">
        <v>-254.9</v>
      </c>
    </row>
    <row r="213" spans="1:30" x14ac:dyDescent="0.25">
      <c r="A213" s="19" t="s">
        <v>368</v>
      </c>
      <c r="B213" s="19" t="s">
        <v>369</v>
      </c>
      <c r="C213" s="19" t="b">
        <v>1</v>
      </c>
      <c r="D213" s="19" t="s">
        <v>5</v>
      </c>
      <c r="E213" s="19" t="s">
        <v>10905</v>
      </c>
      <c r="F213" s="19"/>
      <c r="G213" s="19" t="s">
        <v>10906</v>
      </c>
      <c r="H213" s="19">
        <v>0</v>
      </c>
      <c r="I213" s="20">
        <v>43190</v>
      </c>
      <c r="J213" s="20">
        <v>42388</v>
      </c>
      <c r="K213" s="19"/>
      <c r="L213" s="20">
        <v>40688</v>
      </c>
      <c r="M213" s="19">
        <v>16327.08</v>
      </c>
      <c r="N213" s="19">
        <v>0</v>
      </c>
      <c r="O213" s="19">
        <v>6.57</v>
      </c>
      <c r="P213" s="19">
        <v>78.84</v>
      </c>
      <c r="Q213" s="19">
        <v>6.57</v>
      </c>
      <c r="R213" s="19">
        <v>78.84</v>
      </c>
      <c r="S213" s="19">
        <v>16320.52</v>
      </c>
      <c r="T213" s="19">
        <v>6.56</v>
      </c>
      <c r="U213" s="19">
        <v>6.56</v>
      </c>
      <c r="V213" s="19">
        <v>6.57</v>
      </c>
      <c r="W213" s="19">
        <v>78.84</v>
      </c>
      <c r="X213" s="19">
        <v>6.57</v>
      </c>
      <c r="Y213" s="19">
        <v>78.84</v>
      </c>
      <c r="Z213" s="19">
        <v>16320.52</v>
      </c>
      <c r="AA213" s="19">
        <v>157.66999999999999</v>
      </c>
      <c r="AB213" s="19">
        <v>0</v>
      </c>
      <c r="AC213" s="19">
        <v>0</v>
      </c>
      <c r="AD213" s="19">
        <v>0</v>
      </c>
    </row>
    <row r="214" spans="1:30" hidden="1" x14ac:dyDescent="0.25">
      <c r="A214" s="19" t="s">
        <v>10816</v>
      </c>
      <c r="B214" s="19" t="s">
        <v>10933</v>
      </c>
      <c r="C214" s="19" t="b">
        <v>1</v>
      </c>
      <c r="D214" s="19" t="s">
        <v>5</v>
      </c>
      <c r="E214" s="19" t="s">
        <v>10905</v>
      </c>
      <c r="F214" s="19"/>
      <c r="G214" s="19" t="s">
        <v>10906</v>
      </c>
      <c r="H214" s="19">
        <v>10</v>
      </c>
      <c r="I214" s="20">
        <v>42460</v>
      </c>
      <c r="J214" s="20">
        <v>42388</v>
      </c>
      <c r="K214" s="20">
        <v>42460</v>
      </c>
      <c r="L214" s="20">
        <v>40402</v>
      </c>
      <c r="M214" s="19">
        <v>250.8</v>
      </c>
      <c r="N214" s="19">
        <v>0</v>
      </c>
      <c r="O214" s="19">
        <v>1.63</v>
      </c>
      <c r="P214" s="19">
        <v>19.13</v>
      </c>
      <c r="Q214" s="19">
        <v>1.63</v>
      </c>
      <c r="R214" s="19">
        <v>19.559999999999999</v>
      </c>
      <c r="S214" s="19">
        <v>244.3</v>
      </c>
      <c r="T214" s="19">
        <v>6.5</v>
      </c>
      <c r="U214" s="19">
        <v>6.5</v>
      </c>
      <c r="V214" s="19">
        <v>1.63</v>
      </c>
      <c r="W214" s="19">
        <v>19.13</v>
      </c>
      <c r="X214" s="19">
        <v>1.63</v>
      </c>
      <c r="Y214" s="19">
        <v>19.559999999999999</v>
      </c>
      <c r="Z214" s="19">
        <v>244.3</v>
      </c>
      <c r="AA214" s="19">
        <v>19.54</v>
      </c>
      <c r="AB214" s="19">
        <v>6.5</v>
      </c>
      <c r="AC214" s="19">
        <v>0</v>
      </c>
      <c r="AD214" s="19">
        <v>-6.5</v>
      </c>
    </row>
    <row r="215" spans="1:30" x14ac:dyDescent="0.25">
      <c r="A215" s="19" t="s">
        <v>370</v>
      </c>
      <c r="B215" s="19" t="s">
        <v>10934</v>
      </c>
      <c r="C215" s="19" t="b">
        <v>1</v>
      </c>
      <c r="D215" s="19" t="s">
        <v>5</v>
      </c>
      <c r="E215" s="19" t="s">
        <v>10905</v>
      </c>
      <c r="F215" s="19"/>
      <c r="G215" s="19" t="s">
        <v>10906</v>
      </c>
      <c r="H215" s="19">
        <v>0</v>
      </c>
      <c r="I215" s="20">
        <v>43190</v>
      </c>
      <c r="J215" s="20">
        <v>42388</v>
      </c>
      <c r="K215" s="19"/>
      <c r="L215" s="20">
        <v>40959</v>
      </c>
      <c r="M215" s="19">
        <v>9672.9</v>
      </c>
      <c r="N215" s="19">
        <v>0</v>
      </c>
      <c r="O215" s="19">
        <v>38.19</v>
      </c>
      <c r="P215" s="19">
        <v>458.2</v>
      </c>
      <c r="Q215" s="19">
        <v>38.18</v>
      </c>
      <c r="R215" s="19">
        <v>458.22</v>
      </c>
      <c r="S215" s="19">
        <v>9291.0499999999993</v>
      </c>
      <c r="T215" s="19">
        <v>381.85</v>
      </c>
      <c r="U215" s="19">
        <v>381.85</v>
      </c>
      <c r="V215" s="19">
        <v>38.19</v>
      </c>
      <c r="W215" s="19">
        <v>458.2</v>
      </c>
      <c r="X215" s="19">
        <v>38.18</v>
      </c>
      <c r="Y215" s="19">
        <v>458.22</v>
      </c>
      <c r="Z215" s="19">
        <v>9291.0499999999993</v>
      </c>
      <c r="AA215" s="19">
        <v>1374.64</v>
      </c>
      <c r="AB215" s="19">
        <v>0</v>
      </c>
      <c r="AC215" s="19">
        <v>0</v>
      </c>
      <c r="AD215" s="19">
        <v>0</v>
      </c>
    </row>
    <row r="216" spans="1:30" hidden="1" x14ac:dyDescent="0.25">
      <c r="A216" s="19" t="s">
        <v>10817</v>
      </c>
      <c r="B216" s="19" t="s">
        <v>10935</v>
      </c>
      <c r="C216" s="19" t="b">
        <v>1</v>
      </c>
      <c r="D216" s="19" t="s">
        <v>5</v>
      </c>
      <c r="E216" s="19" t="s">
        <v>10905</v>
      </c>
      <c r="F216" s="19"/>
      <c r="G216" s="19" t="s">
        <v>10906</v>
      </c>
      <c r="H216" s="19">
        <v>10</v>
      </c>
      <c r="I216" s="20">
        <v>42185</v>
      </c>
      <c r="J216" s="20">
        <v>42388</v>
      </c>
      <c r="K216" s="20">
        <v>42184</v>
      </c>
      <c r="L216" s="20">
        <v>40959</v>
      </c>
      <c r="M216" s="19">
        <v>9672.9</v>
      </c>
      <c r="N216" s="19">
        <v>0</v>
      </c>
      <c r="O216" s="19">
        <v>79.84</v>
      </c>
      <c r="P216" s="19">
        <v>930.49</v>
      </c>
      <c r="Q216" s="19">
        <v>79.84</v>
      </c>
      <c r="R216" s="19">
        <v>239.52</v>
      </c>
      <c r="S216" s="19">
        <v>8155.92</v>
      </c>
      <c r="T216" s="19">
        <v>1516.98</v>
      </c>
      <c r="U216" s="19">
        <v>1516.98</v>
      </c>
      <c r="V216" s="19">
        <v>79.84</v>
      </c>
      <c r="W216" s="19">
        <v>930.49</v>
      </c>
      <c r="X216" s="19">
        <v>79.84</v>
      </c>
      <c r="Y216" s="19">
        <v>239.52</v>
      </c>
      <c r="Z216" s="19">
        <v>8155.92</v>
      </c>
      <c r="AA216" s="19">
        <v>1756.5</v>
      </c>
      <c r="AB216" s="19">
        <v>1516.98</v>
      </c>
      <c r="AC216" s="19">
        <v>9607.5400000000009</v>
      </c>
      <c r="AD216" s="19">
        <v>8090.56</v>
      </c>
    </row>
    <row r="217" spans="1:30" hidden="1" x14ac:dyDescent="0.25">
      <c r="A217" s="19" t="s">
        <v>371</v>
      </c>
      <c r="B217" s="19" t="s">
        <v>372</v>
      </c>
      <c r="C217" s="19" t="b">
        <v>1</v>
      </c>
      <c r="D217" s="19" t="s">
        <v>5</v>
      </c>
      <c r="E217" s="19" t="s">
        <v>10905</v>
      </c>
      <c r="F217" s="19"/>
      <c r="G217" s="19" t="s">
        <v>10906</v>
      </c>
      <c r="H217" s="19">
        <v>10</v>
      </c>
      <c r="I217" s="20">
        <v>42825</v>
      </c>
      <c r="J217" s="20">
        <v>42388</v>
      </c>
      <c r="K217" s="20">
        <v>42825</v>
      </c>
      <c r="L217" s="20">
        <v>39539</v>
      </c>
      <c r="M217" s="19">
        <v>4890.62</v>
      </c>
      <c r="N217" s="19">
        <v>0</v>
      </c>
      <c r="O217" s="19">
        <v>13.22</v>
      </c>
      <c r="P217" s="19">
        <v>158.63999999999999</v>
      </c>
      <c r="Q217" s="19">
        <v>13.23</v>
      </c>
      <c r="R217" s="19">
        <v>158.66</v>
      </c>
      <c r="S217" s="19">
        <v>4665.8</v>
      </c>
      <c r="T217" s="19">
        <v>224.82</v>
      </c>
      <c r="U217" s="19">
        <v>224.82</v>
      </c>
      <c r="V217" s="19">
        <v>13.22</v>
      </c>
      <c r="W217" s="19">
        <v>158.63999999999999</v>
      </c>
      <c r="X217" s="19">
        <v>13.23</v>
      </c>
      <c r="Y217" s="19">
        <v>158.66</v>
      </c>
      <c r="Z217" s="19">
        <v>4665.8</v>
      </c>
      <c r="AA217" s="19">
        <v>383.48</v>
      </c>
      <c r="AB217" s="19">
        <v>224.82</v>
      </c>
      <c r="AC217" s="19">
        <v>0</v>
      </c>
      <c r="AD217" s="19">
        <v>-224.82</v>
      </c>
    </row>
    <row r="218" spans="1:30" x14ac:dyDescent="0.25">
      <c r="A218" s="19" t="s">
        <v>373</v>
      </c>
      <c r="B218" s="19" t="s">
        <v>374</v>
      </c>
      <c r="C218" s="19" t="b">
        <v>1</v>
      </c>
      <c r="D218" s="19" t="s">
        <v>5</v>
      </c>
      <c r="E218" s="19" t="s">
        <v>10905</v>
      </c>
      <c r="F218" s="19"/>
      <c r="G218" s="19" t="s">
        <v>10906</v>
      </c>
      <c r="H218" s="19">
        <v>9</v>
      </c>
      <c r="I218" s="20">
        <v>43190</v>
      </c>
      <c r="J218" s="20">
        <v>42388</v>
      </c>
      <c r="K218" s="19"/>
      <c r="L218" s="20">
        <v>41374</v>
      </c>
      <c r="M218" s="19">
        <v>9587.4</v>
      </c>
      <c r="N218" s="19">
        <v>0</v>
      </c>
      <c r="O218" s="19">
        <v>90.74</v>
      </c>
      <c r="P218" s="19">
        <v>1088.81</v>
      </c>
      <c r="Q218" s="19">
        <v>90.73</v>
      </c>
      <c r="R218" s="19">
        <v>1088.82</v>
      </c>
      <c r="S218" s="19">
        <v>9587.4</v>
      </c>
      <c r="T218" s="19">
        <v>0</v>
      </c>
      <c r="U218" s="19">
        <v>0</v>
      </c>
      <c r="V218" s="19">
        <v>90.74</v>
      </c>
      <c r="W218" s="19">
        <v>1088.81</v>
      </c>
      <c r="X218" s="19">
        <v>90.73</v>
      </c>
      <c r="Y218" s="19">
        <v>1088.82</v>
      </c>
      <c r="Z218" s="19">
        <v>9587.4</v>
      </c>
      <c r="AA218" s="19">
        <v>2177.63</v>
      </c>
      <c r="AB218" s="19">
        <v>0</v>
      </c>
      <c r="AC218" s="19">
        <v>0</v>
      </c>
      <c r="AD218" s="19">
        <v>0</v>
      </c>
    </row>
    <row r="219" spans="1:30" x14ac:dyDescent="0.25">
      <c r="A219" s="19" t="s">
        <v>375</v>
      </c>
      <c r="B219" s="19" t="s">
        <v>376</v>
      </c>
      <c r="C219" s="19" t="b">
        <v>1</v>
      </c>
      <c r="D219" s="19" t="s">
        <v>5</v>
      </c>
      <c r="E219" s="19" t="s">
        <v>10905</v>
      </c>
      <c r="F219" s="19"/>
      <c r="G219" s="19" t="s">
        <v>10906</v>
      </c>
      <c r="H219" s="19">
        <v>9</v>
      </c>
      <c r="I219" s="20">
        <v>43190</v>
      </c>
      <c r="J219" s="20">
        <v>42388</v>
      </c>
      <c r="K219" s="19"/>
      <c r="L219" s="20">
        <v>41374</v>
      </c>
      <c r="M219" s="19">
        <v>7907.04</v>
      </c>
      <c r="N219" s="19">
        <v>0</v>
      </c>
      <c r="O219" s="19">
        <v>74.84</v>
      </c>
      <c r="P219" s="19">
        <v>897.96</v>
      </c>
      <c r="Q219" s="19">
        <v>74.83</v>
      </c>
      <c r="R219" s="19">
        <v>898.02</v>
      </c>
      <c r="S219" s="19">
        <v>7907.04</v>
      </c>
      <c r="T219" s="19">
        <v>0</v>
      </c>
      <c r="U219" s="19">
        <v>0</v>
      </c>
      <c r="V219" s="19">
        <v>74.84</v>
      </c>
      <c r="W219" s="19">
        <v>897.96</v>
      </c>
      <c r="X219" s="19">
        <v>74.83</v>
      </c>
      <c r="Y219" s="19">
        <v>898.02</v>
      </c>
      <c r="Z219" s="19">
        <v>7907.04</v>
      </c>
      <c r="AA219" s="19">
        <v>1795.98</v>
      </c>
      <c r="AB219" s="19">
        <v>0</v>
      </c>
      <c r="AC219" s="19">
        <v>0</v>
      </c>
      <c r="AD219" s="19">
        <v>0</v>
      </c>
    </row>
    <row r="220" spans="1:30" x14ac:dyDescent="0.25">
      <c r="A220" s="19" t="s">
        <v>377</v>
      </c>
      <c r="B220" s="19" t="s">
        <v>378</v>
      </c>
      <c r="C220" s="19" t="b">
        <v>1</v>
      </c>
      <c r="D220" s="19" t="s">
        <v>5</v>
      </c>
      <c r="E220" s="19" t="s">
        <v>10905</v>
      </c>
      <c r="F220" s="19"/>
      <c r="G220" s="19" t="s">
        <v>10906</v>
      </c>
      <c r="H220" s="19">
        <v>0</v>
      </c>
      <c r="I220" s="20">
        <v>43190</v>
      </c>
      <c r="J220" s="20">
        <v>42388</v>
      </c>
      <c r="K220" s="19"/>
      <c r="L220" s="20">
        <v>41450</v>
      </c>
      <c r="M220" s="19">
        <v>1418.16</v>
      </c>
      <c r="N220" s="19">
        <v>0</v>
      </c>
      <c r="O220" s="19">
        <v>15.24</v>
      </c>
      <c r="P220" s="19">
        <v>182.87</v>
      </c>
      <c r="Q220" s="19">
        <v>15.23</v>
      </c>
      <c r="R220" s="19">
        <v>182.82</v>
      </c>
      <c r="S220" s="19">
        <v>1387.69</v>
      </c>
      <c r="T220" s="19">
        <v>30.47</v>
      </c>
      <c r="U220" s="19">
        <v>30.47</v>
      </c>
      <c r="V220" s="19">
        <v>15.24</v>
      </c>
      <c r="W220" s="19">
        <v>182.87</v>
      </c>
      <c r="X220" s="19">
        <v>15.23</v>
      </c>
      <c r="Y220" s="19">
        <v>182.82</v>
      </c>
      <c r="Z220" s="19">
        <v>1387.69</v>
      </c>
      <c r="AA220" s="19">
        <v>365.68</v>
      </c>
      <c r="AB220" s="19">
        <v>0</v>
      </c>
      <c r="AC220" s="19">
        <v>0</v>
      </c>
      <c r="AD220" s="19">
        <v>0</v>
      </c>
    </row>
    <row r="221" spans="1:30" x14ac:dyDescent="0.25">
      <c r="A221" s="19" t="s">
        <v>380</v>
      </c>
      <c r="B221" s="19" t="s">
        <v>381</v>
      </c>
      <c r="C221" s="19" t="b">
        <v>1</v>
      </c>
      <c r="D221" s="19" t="s">
        <v>5</v>
      </c>
      <c r="E221" s="19" t="s">
        <v>10905</v>
      </c>
      <c r="F221" s="19"/>
      <c r="G221" s="19" t="s">
        <v>10906</v>
      </c>
      <c r="H221" s="19">
        <v>0</v>
      </c>
      <c r="I221" s="20">
        <v>43190</v>
      </c>
      <c r="J221" s="20">
        <v>42388</v>
      </c>
      <c r="K221" s="19"/>
      <c r="L221" s="20">
        <v>41425</v>
      </c>
      <c r="M221" s="19">
        <v>1191.3</v>
      </c>
      <c r="N221" s="19">
        <v>0</v>
      </c>
      <c r="O221" s="19">
        <v>12.37</v>
      </c>
      <c r="P221" s="19">
        <v>148.46</v>
      </c>
      <c r="Q221" s="19">
        <v>12.38</v>
      </c>
      <c r="R221" s="19">
        <v>148.5</v>
      </c>
      <c r="S221" s="19">
        <v>1178.93</v>
      </c>
      <c r="T221" s="19">
        <v>12.37</v>
      </c>
      <c r="U221" s="19">
        <v>12.37</v>
      </c>
      <c r="V221" s="19">
        <v>12.37</v>
      </c>
      <c r="W221" s="19">
        <v>148.46</v>
      </c>
      <c r="X221" s="19">
        <v>12.38</v>
      </c>
      <c r="Y221" s="19">
        <v>148.5</v>
      </c>
      <c r="Z221" s="19">
        <v>1178.93</v>
      </c>
      <c r="AA221" s="19">
        <v>296.95999999999998</v>
      </c>
      <c r="AB221" s="19">
        <v>0</v>
      </c>
      <c r="AC221" s="19">
        <v>0</v>
      </c>
      <c r="AD221" s="19">
        <v>0</v>
      </c>
    </row>
    <row r="222" spans="1:30" x14ac:dyDescent="0.25">
      <c r="A222" s="19" t="s">
        <v>382</v>
      </c>
      <c r="B222" s="19" t="s">
        <v>383</v>
      </c>
      <c r="C222" s="19" t="b">
        <v>1</v>
      </c>
      <c r="D222" s="19" t="s">
        <v>5</v>
      </c>
      <c r="E222" s="19" t="s">
        <v>10905</v>
      </c>
      <c r="F222" s="19"/>
      <c r="G222" s="19" t="s">
        <v>10906</v>
      </c>
      <c r="H222" s="19">
        <v>0</v>
      </c>
      <c r="I222" s="20">
        <v>43190</v>
      </c>
      <c r="J222" s="20">
        <v>42388</v>
      </c>
      <c r="K222" s="19"/>
      <c r="L222" s="20">
        <v>41729</v>
      </c>
      <c r="M222" s="19">
        <v>12283.5</v>
      </c>
      <c r="N222" s="19">
        <v>0</v>
      </c>
      <c r="O222" s="19">
        <v>175.36</v>
      </c>
      <c r="P222" s="19">
        <v>2104.3200000000002</v>
      </c>
      <c r="Q222" s="19">
        <v>175.36</v>
      </c>
      <c r="R222" s="19">
        <v>2104.3200000000002</v>
      </c>
      <c r="S222" s="19">
        <v>10354.57</v>
      </c>
      <c r="T222" s="19">
        <v>1928.93</v>
      </c>
      <c r="U222" s="19">
        <v>1928.93</v>
      </c>
      <c r="V222" s="19">
        <v>175.36</v>
      </c>
      <c r="W222" s="19">
        <v>2104.3200000000002</v>
      </c>
      <c r="X222" s="19">
        <v>175.36</v>
      </c>
      <c r="Y222" s="19">
        <v>2104.3200000000002</v>
      </c>
      <c r="Z222" s="19">
        <v>10354.57</v>
      </c>
      <c r="AA222" s="19">
        <v>6269.56</v>
      </c>
      <c r="AB222" s="19">
        <v>0</v>
      </c>
      <c r="AC222" s="19">
        <v>0</v>
      </c>
      <c r="AD222" s="19">
        <v>0</v>
      </c>
    </row>
    <row r="223" spans="1:30" x14ac:dyDescent="0.25">
      <c r="A223" s="19" t="s">
        <v>384</v>
      </c>
      <c r="B223" s="19" t="s">
        <v>385</v>
      </c>
      <c r="C223" s="19" t="b">
        <v>1</v>
      </c>
      <c r="D223" s="19" t="s">
        <v>5</v>
      </c>
      <c r="E223" s="19" t="s">
        <v>10905</v>
      </c>
      <c r="F223" s="19"/>
      <c r="G223" s="19" t="s">
        <v>10906</v>
      </c>
      <c r="H223" s="19">
        <v>0</v>
      </c>
      <c r="I223" s="20">
        <v>43190</v>
      </c>
      <c r="J223" s="20">
        <v>42388</v>
      </c>
      <c r="K223" s="19"/>
      <c r="L223" s="20">
        <v>41698</v>
      </c>
      <c r="M223" s="19">
        <v>1765.86</v>
      </c>
      <c r="N223" s="19">
        <v>0</v>
      </c>
      <c r="O223" s="19">
        <v>24.49</v>
      </c>
      <c r="P223" s="19">
        <v>293.85000000000002</v>
      </c>
      <c r="Q223" s="19">
        <v>24.48</v>
      </c>
      <c r="R223" s="19">
        <v>293.82</v>
      </c>
      <c r="S223" s="19">
        <v>1521.01</v>
      </c>
      <c r="T223" s="19">
        <v>244.85</v>
      </c>
      <c r="U223" s="19">
        <v>244.85</v>
      </c>
      <c r="V223" s="19">
        <v>24.49</v>
      </c>
      <c r="W223" s="19">
        <v>293.85000000000002</v>
      </c>
      <c r="X223" s="19">
        <v>24.48</v>
      </c>
      <c r="Y223" s="19">
        <v>293.82</v>
      </c>
      <c r="Z223" s="19">
        <v>1521.01</v>
      </c>
      <c r="AA223" s="19">
        <v>881.5</v>
      </c>
      <c r="AB223" s="19">
        <v>0</v>
      </c>
      <c r="AC223" s="19">
        <v>0</v>
      </c>
      <c r="AD223" s="19">
        <v>0</v>
      </c>
    </row>
    <row r="224" spans="1:30" x14ac:dyDescent="0.25">
      <c r="A224" s="19" t="s">
        <v>386</v>
      </c>
      <c r="B224" s="19" t="s">
        <v>387</v>
      </c>
      <c r="C224" s="19" t="b">
        <v>1</v>
      </c>
      <c r="D224" s="19" t="s">
        <v>5</v>
      </c>
      <c r="E224" s="19" t="s">
        <v>10905</v>
      </c>
      <c r="F224" s="19"/>
      <c r="G224" s="19" t="s">
        <v>10906</v>
      </c>
      <c r="H224" s="19">
        <v>0</v>
      </c>
      <c r="I224" s="20">
        <v>43190</v>
      </c>
      <c r="J224" s="20">
        <v>42388</v>
      </c>
      <c r="K224" s="19"/>
      <c r="L224" s="20">
        <v>41698</v>
      </c>
      <c r="M224" s="19">
        <v>1765.86</v>
      </c>
      <c r="N224" s="19">
        <v>0</v>
      </c>
      <c r="O224" s="19">
        <v>24.49</v>
      </c>
      <c r="P224" s="19">
        <v>293.85000000000002</v>
      </c>
      <c r="Q224" s="19">
        <v>24.48</v>
      </c>
      <c r="R224" s="19">
        <v>293.82</v>
      </c>
      <c r="S224" s="19">
        <v>1521.01</v>
      </c>
      <c r="T224" s="19">
        <v>244.85</v>
      </c>
      <c r="U224" s="19">
        <v>244.85</v>
      </c>
      <c r="V224" s="19">
        <v>24.49</v>
      </c>
      <c r="W224" s="19">
        <v>293.85000000000002</v>
      </c>
      <c r="X224" s="19">
        <v>24.48</v>
      </c>
      <c r="Y224" s="19">
        <v>293.82</v>
      </c>
      <c r="Z224" s="19">
        <v>1521.01</v>
      </c>
      <c r="AA224" s="19">
        <v>881.5</v>
      </c>
      <c r="AB224" s="19">
        <v>0</v>
      </c>
      <c r="AC224" s="19">
        <v>0</v>
      </c>
      <c r="AD224" s="19">
        <v>0</v>
      </c>
    </row>
    <row r="225" spans="1:30" x14ac:dyDescent="0.25">
      <c r="A225" s="19" t="s">
        <v>388</v>
      </c>
      <c r="B225" s="19" t="s">
        <v>389</v>
      </c>
      <c r="C225" s="19" t="b">
        <v>1</v>
      </c>
      <c r="D225" s="19" t="s">
        <v>5</v>
      </c>
      <c r="E225" s="19" t="s">
        <v>10905</v>
      </c>
      <c r="F225" s="19"/>
      <c r="G225" s="19" t="s">
        <v>10906</v>
      </c>
      <c r="H225" s="19">
        <v>0</v>
      </c>
      <c r="I225" s="20">
        <v>43190</v>
      </c>
      <c r="J225" s="20">
        <v>42388</v>
      </c>
      <c r="K225" s="19"/>
      <c r="L225" s="20">
        <v>41698</v>
      </c>
      <c r="M225" s="19">
        <v>1765.86</v>
      </c>
      <c r="N225" s="19">
        <v>0</v>
      </c>
      <c r="O225" s="19">
        <v>24.49</v>
      </c>
      <c r="P225" s="19">
        <v>293.85000000000002</v>
      </c>
      <c r="Q225" s="19">
        <v>24.48</v>
      </c>
      <c r="R225" s="19">
        <v>293.82</v>
      </c>
      <c r="S225" s="19">
        <v>1521.01</v>
      </c>
      <c r="T225" s="19">
        <v>244.85</v>
      </c>
      <c r="U225" s="19">
        <v>244.85</v>
      </c>
      <c r="V225" s="19">
        <v>24.49</v>
      </c>
      <c r="W225" s="19">
        <v>293.85000000000002</v>
      </c>
      <c r="X225" s="19">
        <v>24.48</v>
      </c>
      <c r="Y225" s="19">
        <v>293.82</v>
      </c>
      <c r="Z225" s="19">
        <v>1521.01</v>
      </c>
      <c r="AA225" s="19">
        <v>881.5</v>
      </c>
      <c r="AB225" s="19">
        <v>0</v>
      </c>
      <c r="AC225" s="19">
        <v>0</v>
      </c>
      <c r="AD225" s="19">
        <v>0</v>
      </c>
    </row>
    <row r="226" spans="1:30" x14ac:dyDescent="0.25">
      <c r="A226" s="19" t="s">
        <v>390</v>
      </c>
      <c r="B226" s="19" t="s">
        <v>391</v>
      </c>
      <c r="C226" s="19" t="b">
        <v>1</v>
      </c>
      <c r="D226" s="19" t="s">
        <v>5</v>
      </c>
      <c r="E226" s="19" t="s">
        <v>10905</v>
      </c>
      <c r="F226" s="19"/>
      <c r="G226" s="19" t="s">
        <v>10906</v>
      </c>
      <c r="H226" s="19">
        <v>0</v>
      </c>
      <c r="I226" s="20">
        <v>43190</v>
      </c>
      <c r="J226" s="20">
        <v>42388</v>
      </c>
      <c r="K226" s="19"/>
      <c r="L226" s="20">
        <v>41698</v>
      </c>
      <c r="M226" s="19">
        <v>1765.86</v>
      </c>
      <c r="N226" s="19">
        <v>0</v>
      </c>
      <c r="O226" s="19">
        <v>24.49</v>
      </c>
      <c r="P226" s="19">
        <v>293.85000000000002</v>
      </c>
      <c r="Q226" s="19">
        <v>24.48</v>
      </c>
      <c r="R226" s="19">
        <v>293.82</v>
      </c>
      <c r="S226" s="19">
        <v>1521.01</v>
      </c>
      <c r="T226" s="19">
        <v>244.85</v>
      </c>
      <c r="U226" s="19">
        <v>244.85</v>
      </c>
      <c r="V226" s="19">
        <v>24.49</v>
      </c>
      <c r="W226" s="19">
        <v>293.85000000000002</v>
      </c>
      <c r="X226" s="19">
        <v>24.48</v>
      </c>
      <c r="Y226" s="19">
        <v>293.82</v>
      </c>
      <c r="Z226" s="19">
        <v>1521.01</v>
      </c>
      <c r="AA226" s="19">
        <v>881.5</v>
      </c>
      <c r="AB226" s="19">
        <v>0</v>
      </c>
      <c r="AC226" s="19">
        <v>0</v>
      </c>
      <c r="AD226" s="19">
        <v>0</v>
      </c>
    </row>
    <row r="227" spans="1:30" x14ac:dyDescent="0.25">
      <c r="A227" s="19" t="s">
        <v>392</v>
      </c>
      <c r="B227" s="19" t="s">
        <v>393</v>
      </c>
      <c r="C227" s="19" t="b">
        <v>1</v>
      </c>
      <c r="D227" s="19" t="s">
        <v>5</v>
      </c>
      <c r="E227" s="19" t="s">
        <v>10905</v>
      </c>
      <c r="F227" s="19"/>
      <c r="G227" s="19" t="s">
        <v>10906</v>
      </c>
      <c r="H227" s="19">
        <v>0</v>
      </c>
      <c r="I227" s="20">
        <v>43190</v>
      </c>
      <c r="J227" s="20">
        <v>42388</v>
      </c>
      <c r="K227" s="19"/>
      <c r="L227" s="20">
        <v>41698</v>
      </c>
      <c r="M227" s="19">
        <v>1765.86</v>
      </c>
      <c r="N227" s="19">
        <v>0</v>
      </c>
      <c r="O227" s="19">
        <v>24.49</v>
      </c>
      <c r="P227" s="19">
        <v>293.85000000000002</v>
      </c>
      <c r="Q227" s="19">
        <v>24.48</v>
      </c>
      <c r="R227" s="19">
        <v>293.82</v>
      </c>
      <c r="S227" s="19">
        <v>1521.01</v>
      </c>
      <c r="T227" s="19">
        <v>244.85</v>
      </c>
      <c r="U227" s="19">
        <v>244.85</v>
      </c>
      <c r="V227" s="19">
        <v>24.49</v>
      </c>
      <c r="W227" s="19">
        <v>293.85000000000002</v>
      </c>
      <c r="X227" s="19">
        <v>24.48</v>
      </c>
      <c r="Y227" s="19">
        <v>293.82</v>
      </c>
      <c r="Z227" s="19">
        <v>1521.01</v>
      </c>
      <c r="AA227" s="19">
        <v>881.5</v>
      </c>
      <c r="AB227" s="19">
        <v>0</v>
      </c>
      <c r="AC227" s="19">
        <v>0</v>
      </c>
      <c r="AD227" s="19">
        <v>0</v>
      </c>
    </row>
    <row r="228" spans="1:30" x14ac:dyDescent="0.25">
      <c r="A228" s="19" t="s">
        <v>394</v>
      </c>
      <c r="B228" s="19" t="s">
        <v>395</v>
      </c>
      <c r="C228" s="19" t="b">
        <v>1</v>
      </c>
      <c r="D228" s="19" t="s">
        <v>5</v>
      </c>
      <c r="E228" s="19" t="s">
        <v>10905</v>
      </c>
      <c r="F228" s="19"/>
      <c r="G228" s="19" t="s">
        <v>10906</v>
      </c>
      <c r="H228" s="19">
        <v>0</v>
      </c>
      <c r="I228" s="20">
        <v>43190</v>
      </c>
      <c r="J228" s="20">
        <v>42388</v>
      </c>
      <c r="K228" s="19"/>
      <c r="L228" s="20">
        <v>41698</v>
      </c>
      <c r="M228" s="19">
        <v>1765.86</v>
      </c>
      <c r="N228" s="19">
        <v>0</v>
      </c>
      <c r="O228" s="19">
        <v>24.49</v>
      </c>
      <c r="P228" s="19">
        <v>293.85000000000002</v>
      </c>
      <c r="Q228" s="19">
        <v>24.48</v>
      </c>
      <c r="R228" s="19">
        <v>293.82</v>
      </c>
      <c r="S228" s="19">
        <v>1521.01</v>
      </c>
      <c r="T228" s="19">
        <v>244.85</v>
      </c>
      <c r="U228" s="19">
        <v>244.85</v>
      </c>
      <c r="V228" s="19">
        <v>24.49</v>
      </c>
      <c r="W228" s="19">
        <v>293.85000000000002</v>
      </c>
      <c r="X228" s="19">
        <v>24.48</v>
      </c>
      <c r="Y228" s="19">
        <v>293.82</v>
      </c>
      <c r="Z228" s="19">
        <v>1521.01</v>
      </c>
      <c r="AA228" s="19">
        <v>881.5</v>
      </c>
      <c r="AB228" s="19">
        <v>0</v>
      </c>
      <c r="AC228" s="19">
        <v>0</v>
      </c>
      <c r="AD228" s="19">
        <v>0</v>
      </c>
    </row>
    <row r="229" spans="1:30" x14ac:dyDescent="0.25">
      <c r="A229" s="19" t="s">
        <v>396</v>
      </c>
      <c r="B229" s="19" t="s">
        <v>397</v>
      </c>
      <c r="C229" s="19" t="b">
        <v>1</v>
      </c>
      <c r="D229" s="19" t="s">
        <v>5</v>
      </c>
      <c r="E229" s="19" t="s">
        <v>10905</v>
      </c>
      <c r="F229" s="19"/>
      <c r="G229" s="19" t="s">
        <v>10906</v>
      </c>
      <c r="H229" s="19">
        <v>0</v>
      </c>
      <c r="I229" s="20">
        <v>43190</v>
      </c>
      <c r="J229" s="20">
        <v>42388</v>
      </c>
      <c r="K229" s="19"/>
      <c r="L229" s="20">
        <v>41698</v>
      </c>
      <c r="M229" s="19">
        <v>1765.86</v>
      </c>
      <c r="N229" s="19">
        <v>0</v>
      </c>
      <c r="O229" s="19">
        <v>24.49</v>
      </c>
      <c r="P229" s="19">
        <v>293.85000000000002</v>
      </c>
      <c r="Q229" s="19">
        <v>24.48</v>
      </c>
      <c r="R229" s="19">
        <v>293.82</v>
      </c>
      <c r="S229" s="19">
        <v>1521.01</v>
      </c>
      <c r="T229" s="19">
        <v>244.85</v>
      </c>
      <c r="U229" s="19">
        <v>244.85</v>
      </c>
      <c r="V229" s="19">
        <v>24.49</v>
      </c>
      <c r="W229" s="19">
        <v>293.85000000000002</v>
      </c>
      <c r="X229" s="19">
        <v>24.48</v>
      </c>
      <c r="Y229" s="19">
        <v>293.82</v>
      </c>
      <c r="Z229" s="19">
        <v>1521.01</v>
      </c>
      <c r="AA229" s="19">
        <v>881.5</v>
      </c>
      <c r="AB229" s="19">
        <v>0</v>
      </c>
      <c r="AC229" s="19">
        <v>0</v>
      </c>
      <c r="AD229" s="19">
        <v>0</v>
      </c>
    </row>
    <row r="230" spans="1:30" x14ac:dyDescent="0.25">
      <c r="A230" s="19" t="s">
        <v>398</v>
      </c>
      <c r="B230" s="19" t="s">
        <v>399</v>
      </c>
      <c r="C230" s="19" t="b">
        <v>1</v>
      </c>
      <c r="D230" s="19" t="s">
        <v>5</v>
      </c>
      <c r="E230" s="19" t="s">
        <v>10905</v>
      </c>
      <c r="F230" s="19"/>
      <c r="G230" s="19" t="s">
        <v>10906</v>
      </c>
      <c r="H230" s="19">
        <v>0</v>
      </c>
      <c r="I230" s="20">
        <v>43190</v>
      </c>
      <c r="J230" s="20">
        <v>42388</v>
      </c>
      <c r="K230" s="19"/>
      <c r="L230" s="20">
        <v>41698</v>
      </c>
      <c r="M230" s="19">
        <v>1765.86</v>
      </c>
      <c r="N230" s="19">
        <v>0</v>
      </c>
      <c r="O230" s="19">
        <v>24.49</v>
      </c>
      <c r="P230" s="19">
        <v>293.85000000000002</v>
      </c>
      <c r="Q230" s="19">
        <v>24.48</v>
      </c>
      <c r="R230" s="19">
        <v>293.82</v>
      </c>
      <c r="S230" s="19">
        <v>1521.01</v>
      </c>
      <c r="T230" s="19">
        <v>244.85</v>
      </c>
      <c r="U230" s="19">
        <v>244.85</v>
      </c>
      <c r="V230" s="19">
        <v>24.49</v>
      </c>
      <c r="W230" s="19">
        <v>293.85000000000002</v>
      </c>
      <c r="X230" s="19">
        <v>24.48</v>
      </c>
      <c r="Y230" s="19">
        <v>293.82</v>
      </c>
      <c r="Z230" s="19">
        <v>1521.01</v>
      </c>
      <c r="AA230" s="19">
        <v>881.5</v>
      </c>
      <c r="AB230" s="19">
        <v>0</v>
      </c>
      <c r="AC230" s="19">
        <v>0</v>
      </c>
      <c r="AD230" s="19">
        <v>0</v>
      </c>
    </row>
    <row r="231" spans="1:30" x14ac:dyDescent="0.25">
      <c r="A231" s="19" t="s">
        <v>400</v>
      </c>
      <c r="B231" s="19" t="s">
        <v>401</v>
      </c>
      <c r="C231" s="19" t="b">
        <v>1</v>
      </c>
      <c r="D231" s="19" t="s">
        <v>5</v>
      </c>
      <c r="E231" s="19" t="s">
        <v>10905</v>
      </c>
      <c r="F231" s="19"/>
      <c r="G231" s="19" t="s">
        <v>10906</v>
      </c>
      <c r="H231" s="19">
        <v>0</v>
      </c>
      <c r="I231" s="20">
        <v>43190</v>
      </c>
      <c r="J231" s="20">
        <v>42388</v>
      </c>
      <c r="K231" s="19"/>
      <c r="L231" s="20">
        <v>41698</v>
      </c>
      <c r="M231" s="19">
        <v>1765.86</v>
      </c>
      <c r="N231" s="19">
        <v>0</v>
      </c>
      <c r="O231" s="19">
        <v>24.49</v>
      </c>
      <c r="P231" s="19">
        <v>293.85000000000002</v>
      </c>
      <c r="Q231" s="19">
        <v>24.48</v>
      </c>
      <c r="R231" s="19">
        <v>293.82</v>
      </c>
      <c r="S231" s="19">
        <v>1521.01</v>
      </c>
      <c r="T231" s="19">
        <v>244.85</v>
      </c>
      <c r="U231" s="19">
        <v>244.85</v>
      </c>
      <c r="V231" s="19">
        <v>24.49</v>
      </c>
      <c r="W231" s="19">
        <v>293.85000000000002</v>
      </c>
      <c r="X231" s="19">
        <v>24.48</v>
      </c>
      <c r="Y231" s="19">
        <v>293.82</v>
      </c>
      <c r="Z231" s="19">
        <v>1521.01</v>
      </c>
      <c r="AA231" s="19">
        <v>881.5</v>
      </c>
      <c r="AB231" s="19">
        <v>0</v>
      </c>
      <c r="AC231" s="19">
        <v>0</v>
      </c>
      <c r="AD231" s="19">
        <v>0</v>
      </c>
    </row>
    <row r="232" spans="1:30" x14ac:dyDescent="0.25">
      <c r="A232" s="19" t="s">
        <v>402</v>
      </c>
      <c r="B232" s="19" t="s">
        <v>403</v>
      </c>
      <c r="C232" s="19" t="b">
        <v>1</v>
      </c>
      <c r="D232" s="19" t="s">
        <v>5</v>
      </c>
      <c r="E232" s="19" t="s">
        <v>10905</v>
      </c>
      <c r="F232" s="19"/>
      <c r="G232" s="19" t="s">
        <v>10906</v>
      </c>
      <c r="H232" s="19">
        <v>0</v>
      </c>
      <c r="I232" s="20">
        <v>43190</v>
      </c>
      <c r="J232" s="20">
        <v>42388</v>
      </c>
      <c r="K232" s="19"/>
      <c r="L232" s="20">
        <v>41698</v>
      </c>
      <c r="M232" s="19">
        <v>1765.86</v>
      </c>
      <c r="N232" s="19">
        <v>0</v>
      </c>
      <c r="O232" s="19">
        <v>24.49</v>
      </c>
      <c r="P232" s="19">
        <v>293.85000000000002</v>
      </c>
      <c r="Q232" s="19">
        <v>24.48</v>
      </c>
      <c r="R232" s="19">
        <v>293.82</v>
      </c>
      <c r="S232" s="19">
        <v>1521.01</v>
      </c>
      <c r="T232" s="19">
        <v>244.85</v>
      </c>
      <c r="U232" s="19">
        <v>244.85</v>
      </c>
      <c r="V232" s="19">
        <v>24.49</v>
      </c>
      <c r="W232" s="19">
        <v>293.85000000000002</v>
      </c>
      <c r="X232" s="19">
        <v>24.48</v>
      </c>
      <c r="Y232" s="19">
        <v>293.82</v>
      </c>
      <c r="Z232" s="19">
        <v>1521.01</v>
      </c>
      <c r="AA232" s="19">
        <v>881.5</v>
      </c>
      <c r="AB232" s="19">
        <v>0</v>
      </c>
      <c r="AC232" s="19">
        <v>0</v>
      </c>
      <c r="AD232" s="19">
        <v>0</v>
      </c>
    </row>
    <row r="233" spans="1:30" x14ac:dyDescent="0.25">
      <c r="A233" s="19" t="s">
        <v>404</v>
      </c>
      <c r="B233" s="19" t="s">
        <v>405</v>
      </c>
      <c r="C233" s="19" t="b">
        <v>1</v>
      </c>
      <c r="D233" s="19" t="s">
        <v>5</v>
      </c>
      <c r="E233" s="19" t="s">
        <v>10905</v>
      </c>
      <c r="F233" s="19"/>
      <c r="G233" s="19" t="s">
        <v>10906</v>
      </c>
      <c r="H233" s="19">
        <v>0</v>
      </c>
      <c r="I233" s="20">
        <v>43190</v>
      </c>
      <c r="J233" s="20">
        <v>42388</v>
      </c>
      <c r="K233" s="19"/>
      <c r="L233" s="20">
        <v>41698</v>
      </c>
      <c r="M233" s="19">
        <v>1765.86</v>
      </c>
      <c r="N233" s="19">
        <v>0</v>
      </c>
      <c r="O233" s="19">
        <v>24.49</v>
      </c>
      <c r="P233" s="19">
        <v>293.85000000000002</v>
      </c>
      <c r="Q233" s="19">
        <v>24.48</v>
      </c>
      <c r="R233" s="19">
        <v>293.82</v>
      </c>
      <c r="S233" s="19">
        <v>1521.01</v>
      </c>
      <c r="T233" s="19">
        <v>244.85</v>
      </c>
      <c r="U233" s="19">
        <v>244.85</v>
      </c>
      <c r="V233" s="19">
        <v>24.49</v>
      </c>
      <c r="W233" s="19">
        <v>293.85000000000002</v>
      </c>
      <c r="X233" s="19">
        <v>24.48</v>
      </c>
      <c r="Y233" s="19">
        <v>293.82</v>
      </c>
      <c r="Z233" s="19">
        <v>1521.01</v>
      </c>
      <c r="AA233" s="19">
        <v>881.5</v>
      </c>
      <c r="AB233" s="19">
        <v>0</v>
      </c>
      <c r="AC233" s="19">
        <v>0</v>
      </c>
      <c r="AD233" s="19">
        <v>0</v>
      </c>
    </row>
    <row r="234" spans="1:30" x14ac:dyDescent="0.25">
      <c r="A234" s="19" t="s">
        <v>406</v>
      </c>
      <c r="B234" s="19" t="s">
        <v>407</v>
      </c>
      <c r="C234" s="19" t="b">
        <v>1</v>
      </c>
      <c r="D234" s="19" t="s">
        <v>5</v>
      </c>
      <c r="E234" s="19" t="s">
        <v>10905</v>
      </c>
      <c r="F234" s="19"/>
      <c r="G234" s="19" t="s">
        <v>10906</v>
      </c>
      <c r="H234" s="19">
        <v>0</v>
      </c>
      <c r="I234" s="20">
        <v>43190</v>
      </c>
      <c r="J234" s="20">
        <v>42388</v>
      </c>
      <c r="K234" s="19"/>
      <c r="L234" s="20">
        <v>41698</v>
      </c>
      <c r="M234" s="19">
        <v>1765.86</v>
      </c>
      <c r="N234" s="19">
        <v>0</v>
      </c>
      <c r="O234" s="19">
        <v>24.49</v>
      </c>
      <c r="P234" s="19">
        <v>293.85000000000002</v>
      </c>
      <c r="Q234" s="19">
        <v>24.48</v>
      </c>
      <c r="R234" s="19">
        <v>293.82</v>
      </c>
      <c r="S234" s="19">
        <v>1521.01</v>
      </c>
      <c r="T234" s="19">
        <v>244.85</v>
      </c>
      <c r="U234" s="19">
        <v>244.85</v>
      </c>
      <c r="V234" s="19">
        <v>24.49</v>
      </c>
      <c r="W234" s="19">
        <v>293.85000000000002</v>
      </c>
      <c r="X234" s="19">
        <v>24.48</v>
      </c>
      <c r="Y234" s="19">
        <v>293.82</v>
      </c>
      <c r="Z234" s="19">
        <v>1521.01</v>
      </c>
      <c r="AA234" s="19">
        <v>881.5</v>
      </c>
      <c r="AB234" s="19">
        <v>0</v>
      </c>
      <c r="AC234" s="19">
        <v>0</v>
      </c>
      <c r="AD234" s="19">
        <v>0</v>
      </c>
    </row>
    <row r="235" spans="1:30" x14ac:dyDescent="0.25">
      <c r="A235" s="19" t="s">
        <v>408</v>
      </c>
      <c r="B235" s="19" t="s">
        <v>409</v>
      </c>
      <c r="C235" s="19" t="b">
        <v>1</v>
      </c>
      <c r="D235" s="19" t="s">
        <v>5</v>
      </c>
      <c r="E235" s="19" t="s">
        <v>10905</v>
      </c>
      <c r="F235" s="19"/>
      <c r="G235" s="19" t="s">
        <v>10906</v>
      </c>
      <c r="H235" s="19">
        <v>0</v>
      </c>
      <c r="I235" s="20">
        <v>43190</v>
      </c>
      <c r="J235" s="20">
        <v>42388</v>
      </c>
      <c r="K235" s="19"/>
      <c r="L235" s="20">
        <v>41698</v>
      </c>
      <c r="M235" s="19">
        <v>1765.86</v>
      </c>
      <c r="N235" s="19">
        <v>0</v>
      </c>
      <c r="O235" s="19">
        <v>24.49</v>
      </c>
      <c r="P235" s="19">
        <v>293.85000000000002</v>
      </c>
      <c r="Q235" s="19">
        <v>24.48</v>
      </c>
      <c r="R235" s="19">
        <v>293.82</v>
      </c>
      <c r="S235" s="19">
        <v>1521.01</v>
      </c>
      <c r="T235" s="19">
        <v>244.85</v>
      </c>
      <c r="U235" s="19">
        <v>244.85</v>
      </c>
      <c r="V235" s="19">
        <v>24.49</v>
      </c>
      <c r="W235" s="19">
        <v>293.85000000000002</v>
      </c>
      <c r="X235" s="19">
        <v>24.48</v>
      </c>
      <c r="Y235" s="19">
        <v>293.82</v>
      </c>
      <c r="Z235" s="19">
        <v>1521.01</v>
      </c>
      <c r="AA235" s="19">
        <v>881.5</v>
      </c>
      <c r="AB235" s="19">
        <v>0</v>
      </c>
      <c r="AC235" s="19">
        <v>0</v>
      </c>
      <c r="AD235" s="19">
        <v>0</v>
      </c>
    </row>
    <row r="236" spans="1:30" x14ac:dyDescent="0.25">
      <c r="A236" s="19" t="s">
        <v>410</v>
      </c>
      <c r="B236" s="19" t="s">
        <v>411</v>
      </c>
      <c r="C236" s="19" t="b">
        <v>1</v>
      </c>
      <c r="D236" s="19" t="s">
        <v>5</v>
      </c>
      <c r="E236" s="19" t="s">
        <v>10905</v>
      </c>
      <c r="F236" s="19"/>
      <c r="G236" s="19" t="s">
        <v>10906</v>
      </c>
      <c r="H236" s="19">
        <v>0</v>
      </c>
      <c r="I236" s="20">
        <v>43190</v>
      </c>
      <c r="J236" s="20">
        <v>42388</v>
      </c>
      <c r="K236" s="19"/>
      <c r="L236" s="20">
        <v>41698</v>
      </c>
      <c r="M236" s="19">
        <v>1765.86</v>
      </c>
      <c r="N236" s="19">
        <v>0</v>
      </c>
      <c r="O236" s="19">
        <v>24.49</v>
      </c>
      <c r="P236" s="19">
        <v>293.85000000000002</v>
      </c>
      <c r="Q236" s="19">
        <v>24.48</v>
      </c>
      <c r="R236" s="19">
        <v>293.82</v>
      </c>
      <c r="S236" s="19">
        <v>1521.01</v>
      </c>
      <c r="T236" s="19">
        <v>244.85</v>
      </c>
      <c r="U236" s="19">
        <v>244.85</v>
      </c>
      <c r="V236" s="19">
        <v>24.49</v>
      </c>
      <c r="W236" s="19">
        <v>293.85000000000002</v>
      </c>
      <c r="X236" s="19">
        <v>24.48</v>
      </c>
      <c r="Y236" s="19">
        <v>293.82</v>
      </c>
      <c r="Z236" s="19">
        <v>1521.01</v>
      </c>
      <c r="AA236" s="19">
        <v>881.5</v>
      </c>
      <c r="AB236" s="19">
        <v>0</v>
      </c>
      <c r="AC236" s="19">
        <v>0</v>
      </c>
      <c r="AD236" s="19">
        <v>0</v>
      </c>
    </row>
    <row r="237" spans="1:30" x14ac:dyDescent="0.25">
      <c r="A237" s="19" t="s">
        <v>412</v>
      </c>
      <c r="B237" s="19" t="s">
        <v>413</v>
      </c>
      <c r="C237" s="19" t="b">
        <v>1</v>
      </c>
      <c r="D237" s="19" t="s">
        <v>5</v>
      </c>
      <c r="E237" s="19" t="s">
        <v>10905</v>
      </c>
      <c r="F237" s="19"/>
      <c r="G237" s="19" t="s">
        <v>10906</v>
      </c>
      <c r="H237" s="19">
        <v>0</v>
      </c>
      <c r="I237" s="20">
        <v>43190</v>
      </c>
      <c r="J237" s="20">
        <v>42388</v>
      </c>
      <c r="K237" s="19"/>
      <c r="L237" s="20">
        <v>41698</v>
      </c>
      <c r="M237" s="19">
        <v>1765.86</v>
      </c>
      <c r="N237" s="19">
        <v>0</v>
      </c>
      <c r="O237" s="19">
        <v>24.49</v>
      </c>
      <c r="P237" s="19">
        <v>293.85000000000002</v>
      </c>
      <c r="Q237" s="19">
        <v>24.48</v>
      </c>
      <c r="R237" s="19">
        <v>293.82</v>
      </c>
      <c r="S237" s="19">
        <v>1521.01</v>
      </c>
      <c r="T237" s="19">
        <v>244.85</v>
      </c>
      <c r="U237" s="19">
        <v>244.85</v>
      </c>
      <c r="V237" s="19">
        <v>24.49</v>
      </c>
      <c r="W237" s="19">
        <v>293.85000000000002</v>
      </c>
      <c r="X237" s="19">
        <v>24.48</v>
      </c>
      <c r="Y237" s="19">
        <v>293.82</v>
      </c>
      <c r="Z237" s="19">
        <v>1521.01</v>
      </c>
      <c r="AA237" s="19">
        <v>881.5</v>
      </c>
      <c r="AB237" s="19">
        <v>0</v>
      </c>
      <c r="AC237" s="19">
        <v>0</v>
      </c>
      <c r="AD237" s="19">
        <v>0</v>
      </c>
    </row>
    <row r="238" spans="1:30" x14ac:dyDescent="0.25">
      <c r="A238" s="19" t="s">
        <v>414</v>
      </c>
      <c r="B238" s="19" t="s">
        <v>415</v>
      </c>
      <c r="C238" s="19" t="b">
        <v>1</v>
      </c>
      <c r="D238" s="19" t="s">
        <v>5</v>
      </c>
      <c r="E238" s="19" t="s">
        <v>10905</v>
      </c>
      <c r="F238" s="19"/>
      <c r="G238" s="19" t="s">
        <v>10906</v>
      </c>
      <c r="H238" s="19">
        <v>0</v>
      </c>
      <c r="I238" s="20">
        <v>43190</v>
      </c>
      <c r="J238" s="20">
        <v>42388</v>
      </c>
      <c r="K238" s="19"/>
      <c r="L238" s="20">
        <v>41698</v>
      </c>
      <c r="M238" s="19">
        <v>1765.86</v>
      </c>
      <c r="N238" s="19">
        <v>0</v>
      </c>
      <c r="O238" s="19">
        <v>24.49</v>
      </c>
      <c r="P238" s="19">
        <v>293.85000000000002</v>
      </c>
      <c r="Q238" s="19">
        <v>24.48</v>
      </c>
      <c r="R238" s="19">
        <v>293.82</v>
      </c>
      <c r="S238" s="19">
        <v>1521.01</v>
      </c>
      <c r="T238" s="19">
        <v>244.85</v>
      </c>
      <c r="U238" s="19">
        <v>244.85</v>
      </c>
      <c r="V238" s="19">
        <v>24.49</v>
      </c>
      <c r="W238" s="19">
        <v>293.85000000000002</v>
      </c>
      <c r="X238" s="19">
        <v>24.48</v>
      </c>
      <c r="Y238" s="19">
        <v>293.82</v>
      </c>
      <c r="Z238" s="19">
        <v>1521.01</v>
      </c>
      <c r="AA238" s="19">
        <v>881.5</v>
      </c>
      <c r="AB238" s="19">
        <v>0</v>
      </c>
      <c r="AC238" s="19">
        <v>0</v>
      </c>
      <c r="AD238" s="19">
        <v>0</v>
      </c>
    </row>
    <row r="239" spans="1:30" x14ac:dyDescent="0.25">
      <c r="A239" s="19" t="s">
        <v>416</v>
      </c>
      <c r="B239" s="19" t="s">
        <v>417</v>
      </c>
      <c r="C239" s="19" t="b">
        <v>1</v>
      </c>
      <c r="D239" s="19" t="s">
        <v>5</v>
      </c>
      <c r="E239" s="19" t="s">
        <v>10905</v>
      </c>
      <c r="F239" s="19"/>
      <c r="G239" s="19" t="s">
        <v>10906</v>
      </c>
      <c r="H239" s="19">
        <v>0</v>
      </c>
      <c r="I239" s="20">
        <v>43190</v>
      </c>
      <c r="J239" s="20">
        <v>42388</v>
      </c>
      <c r="K239" s="19"/>
      <c r="L239" s="20">
        <v>41698</v>
      </c>
      <c r="M239" s="19">
        <v>77342.16</v>
      </c>
      <c r="N239" s="19">
        <v>0</v>
      </c>
      <c r="O239" s="19">
        <v>1080.1500000000001</v>
      </c>
      <c r="P239" s="19">
        <v>12961.79</v>
      </c>
      <c r="Q239" s="19">
        <v>1080.1400000000001</v>
      </c>
      <c r="R239" s="19">
        <v>12961.74</v>
      </c>
      <c r="S239" s="19">
        <v>66540.710000000006</v>
      </c>
      <c r="T239" s="19">
        <v>10801.45</v>
      </c>
      <c r="U239" s="19">
        <v>10801.45</v>
      </c>
      <c r="V239" s="19">
        <v>1080.1500000000001</v>
      </c>
      <c r="W239" s="19">
        <v>12961.79</v>
      </c>
      <c r="X239" s="19">
        <v>1080.1400000000001</v>
      </c>
      <c r="Y239" s="19">
        <v>12961.74</v>
      </c>
      <c r="Z239" s="19">
        <v>66540.710000000006</v>
      </c>
      <c r="AA239" s="19">
        <v>38610.160000000003</v>
      </c>
      <c r="AB239" s="19">
        <v>0</v>
      </c>
      <c r="AC239" s="19">
        <v>0</v>
      </c>
      <c r="AD239" s="19">
        <v>0</v>
      </c>
    </row>
    <row r="240" spans="1:30" hidden="1" x14ac:dyDescent="0.25">
      <c r="A240" s="19" t="s">
        <v>418</v>
      </c>
      <c r="B240" s="19" t="s">
        <v>419</v>
      </c>
      <c r="C240" s="19" t="b">
        <v>1</v>
      </c>
      <c r="D240" s="19" t="s">
        <v>5</v>
      </c>
      <c r="E240" s="19" t="s">
        <v>10905</v>
      </c>
      <c r="F240" s="19"/>
      <c r="G240" s="19" t="s">
        <v>10906</v>
      </c>
      <c r="H240" s="19">
        <v>10</v>
      </c>
      <c r="I240" s="20">
        <v>42825</v>
      </c>
      <c r="J240" s="20">
        <v>42388</v>
      </c>
      <c r="K240" s="20">
        <v>42825</v>
      </c>
      <c r="L240" s="20">
        <v>41729</v>
      </c>
      <c r="M240" s="19">
        <v>12283.5</v>
      </c>
      <c r="N240" s="19">
        <v>0</v>
      </c>
      <c r="O240" s="19">
        <v>174.15</v>
      </c>
      <c r="P240" s="19">
        <v>2089.89</v>
      </c>
      <c r="Q240" s="19">
        <v>174.16</v>
      </c>
      <c r="R240" s="19">
        <v>2089.85</v>
      </c>
      <c r="S240" s="19">
        <v>8277.94</v>
      </c>
      <c r="T240" s="19">
        <v>4005.56</v>
      </c>
      <c r="U240" s="19">
        <v>4005.56</v>
      </c>
      <c r="V240" s="19">
        <v>174.15</v>
      </c>
      <c r="W240" s="19">
        <v>2089.89</v>
      </c>
      <c r="X240" s="19">
        <v>174.16</v>
      </c>
      <c r="Y240" s="19">
        <v>2089.85</v>
      </c>
      <c r="Z240" s="19">
        <v>8277.94</v>
      </c>
      <c r="AA240" s="19">
        <v>6269.56</v>
      </c>
      <c r="AB240" s="19">
        <v>4005.56</v>
      </c>
      <c r="AC240" s="19">
        <v>0</v>
      </c>
      <c r="AD240" s="19">
        <v>-4005.56</v>
      </c>
    </row>
    <row r="241" spans="1:30" x14ac:dyDescent="0.25">
      <c r="A241" s="19" t="s">
        <v>420</v>
      </c>
      <c r="B241" s="19" t="s">
        <v>421</v>
      </c>
      <c r="C241" s="19" t="b">
        <v>1</v>
      </c>
      <c r="D241" s="19" t="s">
        <v>5</v>
      </c>
      <c r="E241" s="19" t="s">
        <v>10905</v>
      </c>
      <c r="F241" s="19"/>
      <c r="G241" s="19" t="s">
        <v>10906</v>
      </c>
      <c r="H241" s="19">
        <v>0</v>
      </c>
      <c r="I241" s="20">
        <v>43190</v>
      </c>
      <c r="J241" s="20">
        <v>42388</v>
      </c>
      <c r="K241" s="19"/>
      <c r="L241" s="20">
        <v>41425</v>
      </c>
      <c r="M241" s="19">
        <v>1191.3</v>
      </c>
      <c r="N241" s="19">
        <v>0</v>
      </c>
      <c r="O241" s="19">
        <v>12.37</v>
      </c>
      <c r="P241" s="19">
        <v>148.46</v>
      </c>
      <c r="Q241" s="19">
        <v>12.38</v>
      </c>
      <c r="R241" s="19">
        <v>148.5</v>
      </c>
      <c r="S241" s="19">
        <v>1178.93</v>
      </c>
      <c r="T241" s="19">
        <v>12.37</v>
      </c>
      <c r="U241" s="19">
        <v>12.37</v>
      </c>
      <c r="V241" s="19">
        <v>12.37</v>
      </c>
      <c r="W241" s="19">
        <v>148.46</v>
      </c>
      <c r="X241" s="19">
        <v>12.38</v>
      </c>
      <c r="Y241" s="19">
        <v>148.5</v>
      </c>
      <c r="Z241" s="19">
        <v>1178.93</v>
      </c>
      <c r="AA241" s="19">
        <v>296.95999999999998</v>
      </c>
      <c r="AB241" s="19">
        <v>0</v>
      </c>
      <c r="AC241" s="19">
        <v>0</v>
      </c>
      <c r="AD241" s="19">
        <v>0</v>
      </c>
    </row>
    <row r="242" spans="1:30" x14ac:dyDescent="0.25">
      <c r="A242" s="19" t="s">
        <v>422</v>
      </c>
      <c r="B242" s="19" t="s">
        <v>423</v>
      </c>
      <c r="C242" s="19" t="b">
        <v>1</v>
      </c>
      <c r="D242" s="19" t="s">
        <v>5</v>
      </c>
      <c r="E242" s="19" t="s">
        <v>10905</v>
      </c>
      <c r="F242" s="19"/>
      <c r="G242" s="19" t="s">
        <v>10906</v>
      </c>
      <c r="H242" s="19">
        <v>9</v>
      </c>
      <c r="I242" s="20">
        <v>43190</v>
      </c>
      <c r="J242" s="20">
        <v>42388</v>
      </c>
      <c r="K242" s="19"/>
      <c r="L242" s="20">
        <v>41374</v>
      </c>
      <c r="M242" s="19">
        <v>13976</v>
      </c>
      <c r="N242" s="19">
        <v>0</v>
      </c>
      <c r="O242" s="19">
        <v>132.27000000000001</v>
      </c>
      <c r="P242" s="19">
        <v>1587.18</v>
      </c>
      <c r="Q242" s="19">
        <v>132.26</v>
      </c>
      <c r="R242" s="19">
        <v>1587.18</v>
      </c>
      <c r="S242" s="19">
        <v>13976</v>
      </c>
      <c r="T242" s="19">
        <v>0</v>
      </c>
      <c r="U242" s="19">
        <v>0</v>
      </c>
      <c r="V242" s="19">
        <v>132.27000000000001</v>
      </c>
      <c r="W242" s="19">
        <v>1587.18</v>
      </c>
      <c r="X242" s="19">
        <v>132.26</v>
      </c>
      <c r="Y242" s="19">
        <v>1587.18</v>
      </c>
      <c r="Z242" s="19">
        <v>13976</v>
      </c>
      <c r="AA242" s="19">
        <v>3174.36</v>
      </c>
      <c r="AB242" s="19">
        <v>0</v>
      </c>
      <c r="AC242" s="19">
        <v>0</v>
      </c>
      <c r="AD242" s="19">
        <v>0</v>
      </c>
    </row>
    <row r="243" spans="1:30" x14ac:dyDescent="0.25">
      <c r="A243" s="19" t="s">
        <v>424</v>
      </c>
      <c r="B243" s="19" t="s">
        <v>425</v>
      </c>
      <c r="C243" s="19" t="b">
        <v>1</v>
      </c>
      <c r="D243" s="19" t="s">
        <v>5</v>
      </c>
      <c r="E243" s="19" t="s">
        <v>10905</v>
      </c>
      <c r="F243" s="19"/>
      <c r="G243" s="19" t="s">
        <v>10906</v>
      </c>
      <c r="H243" s="19">
        <v>0</v>
      </c>
      <c r="I243" s="20">
        <v>43190</v>
      </c>
      <c r="J243" s="20">
        <v>42388</v>
      </c>
      <c r="K243" s="19"/>
      <c r="L243" s="20">
        <v>41729</v>
      </c>
      <c r="M243" s="19">
        <v>12283.5</v>
      </c>
      <c r="N243" s="19">
        <v>0</v>
      </c>
      <c r="O243" s="19">
        <v>174.15</v>
      </c>
      <c r="P243" s="19">
        <v>2089.85</v>
      </c>
      <c r="Q243" s="19">
        <v>174.16</v>
      </c>
      <c r="R243" s="19">
        <v>2089.86</v>
      </c>
      <c r="S243" s="19">
        <v>10367.799999999999</v>
      </c>
      <c r="T243" s="19">
        <v>1915.7</v>
      </c>
      <c r="U243" s="19">
        <v>1915.7</v>
      </c>
      <c r="V243" s="19">
        <v>174.15</v>
      </c>
      <c r="W243" s="19">
        <v>2089.85</v>
      </c>
      <c r="X243" s="19">
        <v>174.16</v>
      </c>
      <c r="Y243" s="19">
        <v>2089.86</v>
      </c>
      <c r="Z243" s="19">
        <v>10367.799999999999</v>
      </c>
      <c r="AA243" s="19">
        <v>6269.56</v>
      </c>
      <c r="AB243" s="19">
        <v>0</v>
      </c>
      <c r="AC243" s="19">
        <v>0</v>
      </c>
      <c r="AD243" s="19">
        <v>0</v>
      </c>
    </row>
    <row r="244" spans="1:30" x14ac:dyDescent="0.25">
      <c r="A244" s="19" t="s">
        <v>426</v>
      </c>
      <c r="B244" s="19" t="s">
        <v>427</v>
      </c>
      <c r="C244" s="19" t="b">
        <v>1</v>
      </c>
      <c r="D244" s="19" t="s">
        <v>5</v>
      </c>
      <c r="E244" s="19" t="s">
        <v>10905</v>
      </c>
      <c r="F244" s="19"/>
      <c r="G244" s="19" t="s">
        <v>10906</v>
      </c>
      <c r="H244" s="19">
        <v>0</v>
      </c>
      <c r="I244" s="20">
        <v>43190</v>
      </c>
      <c r="J244" s="20">
        <v>42388</v>
      </c>
      <c r="K244" s="19"/>
      <c r="L244" s="20">
        <v>41729</v>
      </c>
      <c r="M244" s="19">
        <v>1556.1</v>
      </c>
      <c r="N244" s="19">
        <v>0</v>
      </c>
      <c r="O244" s="19">
        <v>22.06</v>
      </c>
      <c r="P244" s="19">
        <v>264.72000000000003</v>
      </c>
      <c r="Q244" s="19">
        <v>22.07</v>
      </c>
      <c r="R244" s="19">
        <v>264.77999999999997</v>
      </c>
      <c r="S244" s="19">
        <v>1313.39</v>
      </c>
      <c r="T244" s="19">
        <v>242.71</v>
      </c>
      <c r="U244" s="19">
        <v>242.71</v>
      </c>
      <c r="V244" s="19">
        <v>22.06</v>
      </c>
      <c r="W244" s="19">
        <v>264.72000000000003</v>
      </c>
      <c r="X244" s="19">
        <v>22.07</v>
      </c>
      <c r="Y244" s="19">
        <v>264.77999999999997</v>
      </c>
      <c r="Z244" s="19">
        <v>1313.39</v>
      </c>
      <c r="AA244" s="19">
        <v>794.27</v>
      </c>
      <c r="AB244" s="19">
        <v>0</v>
      </c>
      <c r="AC244" s="19">
        <v>0</v>
      </c>
      <c r="AD244" s="19">
        <v>0</v>
      </c>
    </row>
    <row r="245" spans="1:30" x14ac:dyDescent="0.25">
      <c r="A245" s="19" t="s">
        <v>428</v>
      </c>
      <c r="B245" s="19" t="s">
        <v>429</v>
      </c>
      <c r="C245" s="19" t="b">
        <v>1</v>
      </c>
      <c r="D245" s="19" t="s">
        <v>5</v>
      </c>
      <c r="E245" s="19" t="s">
        <v>10905</v>
      </c>
      <c r="F245" s="19"/>
      <c r="G245" s="19" t="s">
        <v>10906</v>
      </c>
      <c r="H245" s="19">
        <v>0</v>
      </c>
      <c r="I245" s="20">
        <v>43190</v>
      </c>
      <c r="J245" s="20">
        <v>42388</v>
      </c>
      <c r="K245" s="19"/>
      <c r="L245" s="20">
        <v>41450</v>
      </c>
      <c r="M245" s="19">
        <v>1418.16</v>
      </c>
      <c r="N245" s="19">
        <v>0</v>
      </c>
      <c r="O245" s="19">
        <v>15.24</v>
      </c>
      <c r="P245" s="19">
        <v>182.87</v>
      </c>
      <c r="Q245" s="19">
        <v>15.23</v>
      </c>
      <c r="R245" s="19">
        <v>182.82</v>
      </c>
      <c r="S245" s="19">
        <v>1387.69</v>
      </c>
      <c r="T245" s="19">
        <v>30.47</v>
      </c>
      <c r="U245" s="19">
        <v>30.47</v>
      </c>
      <c r="V245" s="19">
        <v>15.24</v>
      </c>
      <c r="W245" s="19">
        <v>182.87</v>
      </c>
      <c r="X245" s="19">
        <v>15.23</v>
      </c>
      <c r="Y245" s="19">
        <v>182.82</v>
      </c>
      <c r="Z245" s="19">
        <v>1387.69</v>
      </c>
      <c r="AA245" s="19">
        <v>365.68</v>
      </c>
      <c r="AB245" s="19">
        <v>0</v>
      </c>
      <c r="AC245" s="19">
        <v>0</v>
      </c>
      <c r="AD245" s="19">
        <v>0</v>
      </c>
    </row>
    <row r="246" spans="1:30" x14ac:dyDescent="0.25">
      <c r="A246" s="19" t="s">
        <v>430</v>
      </c>
      <c r="B246" s="19" t="s">
        <v>431</v>
      </c>
      <c r="C246" s="19" t="b">
        <v>1</v>
      </c>
      <c r="D246" s="19" t="s">
        <v>5</v>
      </c>
      <c r="E246" s="19" t="s">
        <v>10905</v>
      </c>
      <c r="F246" s="19"/>
      <c r="G246" s="19" t="s">
        <v>10906</v>
      </c>
      <c r="H246" s="19">
        <v>0</v>
      </c>
      <c r="I246" s="20">
        <v>43190</v>
      </c>
      <c r="J246" s="20">
        <v>42388</v>
      </c>
      <c r="K246" s="19"/>
      <c r="L246" s="20">
        <v>41450</v>
      </c>
      <c r="M246" s="19">
        <v>1841.1</v>
      </c>
      <c r="N246" s="19">
        <v>0</v>
      </c>
      <c r="O246" s="19">
        <v>19.79</v>
      </c>
      <c r="P246" s="19">
        <v>237.41</v>
      </c>
      <c r="Q246" s="19">
        <v>19.78</v>
      </c>
      <c r="R246" s="19">
        <v>237.42</v>
      </c>
      <c r="S246" s="19">
        <v>1801.53</v>
      </c>
      <c r="T246" s="19">
        <v>39.57</v>
      </c>
      <c r="U246" s="19">
        <v>39.57</v>
      </c>
      <c r="V246" s="19">
        <v>19.79</v>
      </c>
      <c r="W246" s="19">
        <v>237.41</v>
      </c>
      <c r="X246" s="19">
        <v>19.78</v>
      </c>
      <c r="Y246" s="19">
        <v>237.42</v>
      </c>
      <c r="Z246" s="19">
        <v>1801.53</v>
      </c>
      <c r="AA246" s="19">
        <v>474.83</v>
      </c>
      <c r="AB246" s="19">
        <v>0</v>
      </c>
      <c r="AC246" s="19">
        <v>0</v>
      </c>
      <c r="AD246" s="19">
        <v>0</v>
      </c>
    </row>
    <row r="247" spans="1:30" x14ac:dyDescent="0.25">
      <c r="A247" s="19" t="s">
        <v>432</v>
      </c>
      <c r="B247" s="19" t="s">
        <v>433</v>
      </c>
      <c r="C247" s="19" t="b">
        <v>1</v>
      </c>
      <c r="D247" s="19" t="s">
        <v>5</v>
      </c>
      <c r="E247" s="19" t="s">
        <v>10905</v>
      </c>
      <c r="F247" s="19"/>
      <c r="G247" s="19" t="s">
        <v>10906</v>
      </c>
      <c r="H247" s="19">
        <v>0</v>
      </c>
      <c r="I247" s="20">
        <v>43190</v>
      </c>
      <c r="J247" s="20">
        <v>42388</v>
      </c>
      <c r="K247" s="19"/>
      <c r="L247" s="20">
        <v>41450</v>
      </c>
      <c r="M247" s="19">
        <v>1841.1</v>
      </c>
      <c r="N247" s="19">
        <v>0</v>
      </c>
      <c r="O247" s="19">
        <v>19.79</v>
      </c>
      <c r="P247" s="19">
        <v>237.41</v>
      </c>
      <c r="Q247" s="19">
        <v>19.78</v>
      </c>
      <c r="R247" s="19">
        <v>237.42</v>
      </c>
      <c r="S247" s="19">
        <v>1801.53</v>
      </c>
      <c r="T247" s="19">
        <v>39.57</v>
      </c>
      <c r="U247" s="19">
        <v>39.57</v>
      </c>
      <c r="V247" s="19">
        <v>19.79</v>
      </c>
      <c r="W247" s="19">
        <v>237.41</v>
      </c>
      <c r="X247" s="19">
        <v>19.78</v>
      </c>
      <c r="Y247" s="19">
        <v>237.42</v>
      </c>
      <c r="Z247" s="19">
        <v>1801.53</v>
      </c>
      <c r="AA247" s="19">
        <v>474.83</v>
      </c>
      <c r="AB247" s="19">
        <v>0</v>
      </c>
      <c r="AC247" s="19">
        <v>0</v>
      </c>
      <c r="AD247" s="19">
        <v>0</v>
      </c>
    </row>
    <row r="248" spans="1:30" x14ac:dyDescent="0.25">
      <c r="A248" s="19" t="s">
        <v>434</v>
      </c>
      <c r="B248" s="19" t="s">
        <v>435</v>
      </c>
      <c r="C248" s="19" t="b">
        <v>1</v>
      </c>
      <c r="D248" s="19" t="s">
        <v>5</v>
      </c>
      <c r="E248" s="19" t="s">
        <v>10905</v>
      </c>
      <c r="F248" s="19"/>
      <c r="G248" s="19" t="s">
        <v>10906</v>
      </c>
      <c r="H248" s="19">
        <v>0</v>
      </c>
      <c r="I248" s="20">
        <v>43190</v>
      </c>
      <c r="J248" s="20">
        <v>42388</v>
      </c>
      <c r="K248" s="19"/>
      <c r="L248" s="20">
        <v>41450</v>
      </c>
      <c r="M248" s="19">
        <v>1841.1</v>
      </c>
      <c r="N248" s="19">
        <v>0</v>
      </c>
      <c r="O248" s="19">
        <v>19.79</v>
      </c>
      <c r="P248" s="19">
        <v>237.41</v>
      </c>
      <c r="Q248" s="19">
        <v>19.78</v>
      </c>
      <c r="R248" s="19">
        <v>237.42</v>
      </c>
      <c r="S248" s="19">
        <v>1801.53</v>
      </c>
      <c r="T248" s="19">
        <v>39.57</v>
      </c>
      <c r="U248" s="19">
        <v>39.57</v>
      </c>
      <c r="V248" s="19">
        <v>19.79</v>
      </c>
      <c r="W248" s="19">
        <v>237.41</v>
      </c>
      <c r="X248" s="19">
        <v>19.78</v>
      </c>
      <c r="Y248" s="19">
        <v>237.42</v>
      </c>
      <c r="Z248" s="19">
        <v>1801.53</v>
      </c>
      <c r="AA248" s="19">
        <v>474.83</v>
      </c>
      <c r="AB248" s="19">
        <v>0</v>
      </c>
      <c r="AC248" s="19">
        <v>0</v>
      </c>
      <c r="AD248" s="19">
        <v>0</v>
      </c>
    </row>
    <row r="249" spans="1:30" x14ac:dyDescent="0.25">
      <c r="A249" s="19" t="s">
        <v>436</v>
      </c>
      <c r="B249" s="19" t="s">
        <v>437</v>
      </c>
      <c r="C249" s="19" t="b">
        <v>1</v>
      </c>
      <c r="D249" s="19" t="s">
        <v>5</v>
      </c>
      <c r="E249" s="19" t="s">
        <v>10905</v>
      </c>
      <c r="F249" s="19"/>
      <c r="G249" s="19" t="s">
        <v>10906</v>
      </c>
      <c r="H249" s="19">
        <v>0</v>
      </c>
      <c r="I249" s="20">
        <v>43190</v>
      </c>
      <c r="J249" s="20">
        <v>42388</v>
      </c>
      <c r="K249" s="19"/>
      <c r="L249" s="20">
        <v>41687</v>
      </c>
      <c r="M249" s="19">
        <v>1168.5</v>
      </c>
      <c r="N249" s="19">
        <v>0</v>
      </c>
      <c r="O249" s="19">
        <v>15.96</v>
      </c>
      <c r="P249" s="19">
        <v>191.42</v>
      </c>
      <c r="Q249" s="19">
        <v>15.95</v>
      </c>
      <c r="R249" s="19">
        <v>191.46</v>
      </c>
      <c r="S249" s="19">
        <v>1008.95</v>
      </c>
      <c r="T249" s="19">
        <v>159.55000000000001</v>
      </c>
      <c r="U249" s="19">
        <v>159.55000000000001</v>
      </c>
      <c r="V249" s="19">
        <v>15.96</v>
      </c>
      <c r="W249" s="19">
        <v>191.42</v>
      </c>
      <c r="X249" s="19">
        <v>15.95</v>
      </c>
      <c r="Y249" s="19">
        <v>191.46</v>
      </c>
      <c r="Z249" s="19">
        <v>1008.95</v>
      </c>
      <c r="AA249" s="19">
        <v>574.33000000000004</v>
      </c>
      <c r="AB249" s="19">
        <v>0</v>
      </c>
      <c r="AC249" s="19">
        <v>0</v>
      </c>
      <c r="AD249" s="19">
        <v>0</v>
      </c>
    </row>
    <row r="250" spans="1:30" hidden="1" x14ac:dyDescent="0.25">
      <c r="A250" s="19" t="s">
        <v>10818</v>
      </c>
      <c r="B250" s="19" t="s">
        <v>10936</v>
      </c>
      <c r="C250" s="19" t="b">
        <v>1</v>
      </c>
      <c r="D250" s="19" t="s">
        <v>5</v>
      </c>
      <c r="E250" s="19" t="s">
        <v>10905</v>
      </c>
      <c r="F250" s="19"/>
      <c r="G250" s="19" t="s">
        <v>10906</v>
      </c>
      <c r="H250" s="19">
        <v>10</v>
      </c>
      <c r="I250" s="20">
        <v>42460</v>
      </c>
      <c r="J250" s="20">
        <v>42388</v>
      </c>
      <c r="K250" s="20">
        <v>41729</v>
      </c>
      <c r="L250" s="20">
        <v>41520</v>
      </c>
      <c r="M250" s="19">
        <v>449</v>
      </c>
      <c r="N250" s="19">
        <v>0</v>
      </c>
      <c r="O250" s="19">
        <v>12.47</v>
      </c>
      <c r="P250" s="19">
        <v>149.66</v>
      </c>
      <c r="Q250" s="19">
        <v>12.47</v>
      </c>
      <c r="R250" s="19">
        <v>149.63999999999999</v>
      </c>
      <c r="S250" s="19">
        <v>385.42</v>
      </c>
      <c r="T250" s="19">
        <v>63.58</v>
      </c>
      <c r="U250" s="19">
        <v>63.58</v>
      </c>
      <c r="V250" s="19">
        <v>12.47</v>
      </c>
      <c r="W250" s="19">
        <v>149.66</v>
      </c>
      <c r="X250" s="19">
        <v>12.47</v>
      </c>
      <c r="Y250" s="19">
        <v>149.63999999999999</v>
      </c>
      <c r="Z250" s="19">
        <v>385.42</v>
      </c>
      <c r="AA250" s="19">
        <v>150.87</v>
      </c>
      <c r="AB250" s="19">
        <v>63.58</v>
      </c>
      <c r="AC250" s="19">
        <v>0</v>
      </c>
      <c r="AD250" s="19">
        <v>-63.58</v>
      </c>
    </row>
    <row r="251" spans="1:30" hidden="1" x14ac:dyDescent="0.25">
      <c r="A251" s="19" t="s">
        <v>10819</v>
      </c>
      <c r="B251" s="19" t="s">
        <v>10937</v>
      </c>
      <c r="C251" s="19" t="b">
        <v>1</v>
      </c>
      <c r="D251" s="19" t="s">
        <v>5</v>
      </c>
      <c r="E251" s="19" t="s">
        <v>10905</v>
      </c>
      <c r="F251" s="19"/>
      <c r="G251" s="19" t="s">
        <v>10906</v>
      </c>
      <c r="H251" s="19">
        <v>10</v>
      </c>
      <c r="I251" s="20">
        <v>42460</v>
      </c>
      <c r="J251" s="20">
        <v>42388</v>
      </c>
      <c r="K251" s="20">
        <v>41729</v>
      </c>
      <c r="L251" s="20">
        <v>41520</v>
      </c>
      <c r="M251" s="19">
        <v>449</v>
      </c>
      <c r="N251" s="19">
        <v>0</v>
      </c>
      <c r="O251" s="19">
        <v>12.47</v>
      </c>
      <c r="P251" s="19">
        <v>149.66</v>
      </c>
      <c r="Q251" s="19">
        <v>12.47</v>
      </c>
      <c r="R251" s="19">
        <v>149.63999999999999</v>
      </c>
      <c r="S251" s="19">
        <v>385.42</v>
      </c>
      <c r="T251" s="19">
        <v>63.58</v>
      </c>
      <c r="U251" s="19">
        <v>63.58</v>
      </c>
      <c r="V251" s="19">
        <v>12.47</v>
      </c>
      <c r="W251" s="19">
        <v>149.66</v>
      </c>
      <c r="X251" s="19">
        <v>12.47</v>
      </c>
      <c r="Y251" s="19">
        <v>149.63999999999999</v>
      </c>
      <c r="Z251" s="19">
        <v>385.42</v>
      </c>
      <c r="AA251" s="19">
        <v>150.87</v>
      </c>
      <c r="AB251" s="19">
        <v>63.58</v>
      </c>
      <c r="AC251" s="19">
        <v>0</v>
      </c>
      <c r="AD251" s="19">
        <v>-63.58</v>
      </c>
    </row>
    <row r="252" spans="1:30" hidden="1" x14ac:dyDescent="0.25">
      <c r="A252" s="19" t="s">
        <v>10820</v>
      </c>
      <c r="B252" s="19" t="s">
        <v>10938</v>
      </c>
      <c r="C252" s="19" t="b">
        <v>1</v>
      </c>
      <c r="D252" s="19" t="s">
        <v>5</v>
      </c>
      <c r="E252" s="19" t="s">
        <v>10905</v>
      </c>
      <c r="F252" s="19"/>
      <c r="G252" s="19" t="s">
        <v>10906</v>
      </c>
      <c r="H252" s="19">
        <v>10</v>
      </c>
      <c r="I252" s="20">
        <v>42460</v>
      </c>
      <c r="J252" s="20">
        <v>42388</v>
      </c>
      <c r="K252" s="20">
        <v>41729</v>
      </c>
      <c r="L252" s="20">
        <v>41520</v>
      </c>
      <c r="M252" s="19">
        <v>449</v>
      </c>
      <c r="N252" s="19">
        <v>0</v>
      </c>
      <c r="O252" s="19">
        <v>12.47</v>
      </c>
      <c r="P252" s="19">
        <v>149.66</v>
      </c>
      <c r="Q252" s="19">
        <v>12.47</v>
      </c>
      <c r="R252" s="19">
        <v>149.63999999999999</v>
      </c>
      <c r="S252" s="19">
        <v>385.42</v>
      </c>
      <c r="T252" s="19">
        <v>63.58</v>
      </c>
      <c r="U252" s="19">
        <v>63.58</v>
      </c>
      <c r="V252" s="19">
        <v>12.47</v>
      </c>
      <c r="W252" s="19">
        <v>149.66</v>
      </c>
      <c r="X252" s="19">
        <v>12.47</v>
      </c>
      <c r="Y252" s="19">
        <v>149.63999999999999</v>
      </c>
      <c r="Z252" s="19">
        <v>385.42</v>
      </c>
      <c r="AA252" s="19">
        <v>150.87</v>
      </c>
      <c r="AB252" s="19">
        <v>63.58</v>
      </c>
      <c r="AC252" s="19">
        <v>0</v>
      </c>
      <c r="AD252" s="19">
        <v>-63.58</v>
      </c>
    </row>
    <row r="253" spans="1:30" x14ac:dyDescent="0.25">
      <c r="A253" s="19" t="s">
        <v>438</v>
      </c>
      <c r="B253" s="19" t="s">
        <v>439</v>
      </c>
      <c r="C253" s="19" t="b">
        <v>1</v>
      </c>
      <c r="D253" s="19" t="s">
        <v>5</v>
      </c>
      <c r="E253" s="19" t="s">
        <v>10905</v>
      </c>
      <c r="F253" s="19"/>
      <c r="G253" s="19" t="s">
        <v>10906</v>
      </c>
      <c r="H253" s="19">
        <v>0</v>
      </c>
      <c r="I253" s="20">
        <v>43190</v>
      </c>
      <c r="J253" s="20">
        <v>42388</v>
      </c>
      <c r="K253" s="19"/>
      <c r="L253" s="20">
        <v>41722</v>
      </c>
      <c r="M253" s="19">
        <v>5618.37</v>
      </c>
      <c r="N253" s="19">
        <v>0</v>
      </c>
      <c r="O253" s="19">
        <v>79.400000000000006</v>
      </c>
      <c r="P253" s="19">
        <v>952.8</v>
      </c>
      <c r="Q253" s="19">
        <v>79.41</v>
      </c>
      <c r="R253" s="19">
        <v>952.82</v>
      </c>
      <c r="S253" s="19">
        <v>4744.92</v>
      </c>
      <c r="T253" s="19">
        <v>873.45</v>
      </c>
      <c r="U253" s="19">
        <v>873.45</v>
      </c>
      <c r="V253" s="19">
        <v>79.400000000000006</v>
      </c>
      <c r="W253" s="19">
        <v>952.8</v>
      </c>
      <c r="X253" s="19">
        <v>79.41</v>
      </c>
      <c r="Y253" s="19">
        <v>952.82</v>
      </c>
      <c r="Z253" s="19">
        <v>4744.92</v>
      </c>
      <c r="AA253" s="19">
        <v>2858.47</v>
      </c>
      <c r="AB253" s="19">
        <v>0</v>
      </c>
      <c r="AC253" s="19">
        <v>0</v>
      </c>
      <c r="AD253" s="19">
        <v>0</v>
      </c>
    </row>
    <row r="254" spans="1:30" x14ac:dyDescent="0.25">
      <c r="A254" s="19" t="s">
        <v>440</v>
      </c>
      <c r="B254" s="19" t="s">
        <v>441</v>
      </c>
      <c r="C254" s="19" t="b">
        <v>1</v>
      </c>
      <c r="D254" s="19" t="s">
        <v>5</v>
      </c>
      <c r="E254" s="19" t="s">
        <v>10905</v>
      </c>
      <c r="F254" s="19"/>
      <c r="G254" s="19" t="s">
        <v>10906</v>
      </c>
      <c r="H254" s="19">
        <v>9</v>
      </c>
      <c r="I254" s="20">
        <v>43190</v>
      </c>
      <c r="J254" s="20">
        <v>42388</v>
      </c>
      <c r="K254" s="19"/>
      <c r="L254" s="20">
        <v>41374</v>
      </c>
      <c r="M254" s="19">
        <v>9587.4</v>
      </c>
      <c r="N254" s="19">
        <v>0</v>
      </c>
      <c r="O254" s="19">
        <v>90.74</v>
      </c>
      <c r="P254" s="19">
        <v>1088.81</v>
      </c>
      <c r="Q254" s="19">
        <v>90.73</v>
      </c>
      <c r="R254" s="19">
        <v>1088.82</v>
      </c>
      <c r="S254" s="19">
        <v>9587.4</v>
      </c>
      <c r="T254" s="19">
        <v>0</v>
      </c>
      <c r="U254" s="19">
        <v>0</v>
      </c>
      <c r="V254" s="19">
        <v>90.74</v>
      </c>
      <c r="W254" s="19">
        <v>1088.81</v>
      </c>
      <c r="X254" s="19">
        <v>90.73</v>
      </c>
      <c r="Y254" s="19">
        <v>1088.82</v>
      </c>
      <c r="Z254" s="19">
        <v>9587.4</v>
      </c>
      <c r="AA254" s="19">
        <v>2177.63</v>
      </c>
      <c r="AB254" s="19">
        <v>0</v>
      </c>
      <c r="AC254" s="19">
        <v>0</v>
      </c>
      <c r="AD254" s="19">
        <v>0</v>
      </c>
    </row>
    <row r="255" spans="1:30" hidden="1" x14ac:dyDescent="0.25">
      <c r="A255" s="19" t="s">
        <v>442</v>
      </c>
      <c r="B255" s="19" t="s">
        <v>443</v>
      </c>
      <c r="C255" s="19" t="b">
        <v>1</v>
      </c>
      <c r="D255" s="19" t="s">
        <v>5</v>
      </c>
      <c r="E255" s="19" t="s">
        <v>10905</v>
      </c>
      <c r="F255" s="19"/>
      <c r="G255" s="19" t="s">
        <v>10906</v>
      </c>
      <c r="H255" s="19">
        <v>10</v>
      </c>
      <c r="I255" s="20">
        <v>42825</v>
      </c>
      <c r="J255" s="20">
        <v>42388</v>
      </c>
      <c r="K255" s="20">
        <v>42825</v>
      </c>
      <c r="L255" s="20">
        <v>36932</v>
      </c>
      <c r="M255" s="19">
        <v>10000</v>
      </c>
      <c r="N255" s="19">
        <v>0</v>
      </c>
      <c r="O255" s="19">
        <v>49.02</v>
      </c>
      <c r="P255" s="19">
        <v>588.24</v>
      </c>
      <c r="Q255" s="19">
        <v>49.02</v>
      </c>
      <c r="R255" s="19">
        <v>588.24</v>
      </c>
      <c r="S255" s="19">
        <v>9491.98</v>
      </c>
      <c r="T255" s="19">
        <v>508.02</v>
      </c>
      <c r="U255" s="19">
        <v>508.02</v>
      </c>
      <c r="V255" s="19">
        <v>49.02</v>
      </c>
      <c r="W255" s="19">
        <v>588.24</v>
      </c>
      <c r="X255" s="19">
        <v>49.02</v>
      </c>
      <c r="Y255" s="19">
        <v>588.24</v>
      </c>
      <c r="Z255" s="19">
        <v>9491.98</v>
      </c>
      <c r="AA255" s="19">
        <v>1194.3</v>
      </c>
      <c r="AB255" s="19">
        <v>508.02</v>
      </c>
      <c r="AC255" s="19">
        <v>0</v>
      </c>
      <c r="AD255" s="19">
        <v>-508.02</v>
      </c>
    </row>
    <row r="256" spans="1:30" hidden="1" x14ac:dyDescent="0.25">
      <c r="A256" s="19" t="s">
        <v>444</v>
      </c>
      <c r="B256" s="19" t="s">
        <v>445</v>
      </c>
      <c r="C256" s="19" t="b">
        <v>1</v>
      </c>
      <c r="D256" s="19" t="s">
        <v>5</v>
      </c>
      <c r="E256" s="19" t="s">
        <v>10905</v>
      </c>
      <c r="F256" s="19"/>
      <c r="G256" s="19" t="s">
        <v>10906</v>
      </c>
      <c r="H256" s="19">
        <v>10</v>
      </c>
      <c r="I256" s="20">
        <v>42825</v>
      </c>
      <c r="J256" s="20">
        <v>42388</v>
      </c>
      <c r="K256" s="20">
        <v>42825</v>
      </c>
      <c r="L256" s="20">
        <v>41374</v>
      </c>
      <c r="M256" s="19">
        <v>13976</v>
      </c>
      <c r="N256" s="19">
        <v>0</v>
      </c>
      <c r="O256" s="19">
        <v>132.27000000000001</v>
      </c>
      <c r="P256" s="19">
        <v>1587.24</v>
      </c>
      <c r="Q256" s="19">
        <v>132.26</v>
      </c>
      <c r="R256" s="19">
        <v>1587.18</v>
      </c>
      <c r="S256" s="19">
        <v>12388.82</v>
      </c>
      <c r="T256" s="19">
        <v>1587.18</v>
      </c>
      <c r="U256" s="19">
        <v>1587.18</v>
      </c>
      <c r="V256" s="19">
        <v>132.27000000000001</v>
      </c>
      <c r="W256" s="19">
        <v>1587.24</v>
      </c>
      <c r="X256" s="19">
        <v>132.26</v>
      </c>
      <c r="Y256" s="19">
        <v>1587.18</v>
      </c>
      <c r="Z256" s="19">
        <v>12388.82</v>
      </c>
      <c r="AA256" s="19">
        <v>3174.36</v>
      </c>
      <c r="AB256" s="19">
        <v>1587.18</v>
      </c>
      <c r="AC256" s="19">
        <v>0</v>
      </c>
      <c r="AD256" s="19">
        <v>-1587.18</v>
      </c>
    </row>
    <row r="257" spans="1:30" x14ac:dyDescent="0.25">
      <c r="A257" s="19" t="s">
        <v>446</v>
      </c>
      <c r="B257" s="19" t="s">
        <v>447</v>
      </c>
      <c r="C257" s="19" t="b">
        <v>1</v>
      </c>
      <c r="D257" s="19" t="s">
        <v>5</v>
      </c>
      <c r="E257" s="19" t="s">
        <v>10905</v>
      </c>
      <c r="F257" s="19"/>
      <c r="G257" s="19" t="s">
        <v>10906</v>
      </c>
      <c r="H257" s="19">
        <v>9</v>
      </c>
      <c r="I257" s="20">
        <v>43190</v>
      </c>
      <c r="J257" s="20">
        <v>42388</v>
      </c>
      <c r="K257" s="19"/>
      <c r="L257" s="20">
        <v>41374</v>
      </c>
      <c r="M257" s="19">
        <v>9587.4</v>
      </c>
      <c r="N257" s="19">
        <v>0</v>
      </c>
      <c r="O257" s="19">
        <v>90.74</v>
      </c>
      <c r="P257" s="19">
        <v>1088.81</v>
      </c>
      <c r="Q257" s="19">
        <v>90.73</v>
      </c>
      <c r="R257" s="19">
        <v>1088.82</v>
      </c>
      <c r="S257" s="19">
        <v>9587.4</v>
      </c>
      <c r="T257" s="19">
        <v>0</v>
      </c>
      <c r="U257" s="19">
        <v>0</v>
      </c>
      <c r="V257" s="19">
        <v>90.74</v>
      </c>
      <c r="W257" s="19">
        <v>1088.81</v>
      </c>
      <c r="X257" s="19">
        <v>90.73</v>
      </c>
      <c r="Y257" s="19">
        <v>1088.82</v>
      </c>
      <c r="Z257" s="19">
        <v>9587.4</v>
      </c>
      <c r="AA257" s="19">
        <v>2177.63</v>
      </c>
      <c r="AB257" s="19">
        <v>0</v>
      </c>
      <c r="AC257" s="19">
        <v>0</v>
      </c>
      <c r="AD257" s="19">
        <v>0</v>
      </c>
    </row>
    <row r="258" spans="1:30" x14ac:dyDescent="0.25">
      <c r="A258" s="19" t="s">
        <v>448</v>
      </c>
      <c r="B258" s="19" t="s">
        <v>449</v>
      </c>
      <c r="C258" s="19" t="b">
        <v>1</v>
      </c>
      <c r="D258" s="19" t="s">
        <v>5</v>
      </c>
      <c r="E258" s="19" t="s">
        <v>10905</v>
      </c>
      <c r="F258" s="19"/>
      <c r="G258" s="19" t="s">
        <v>10906</v>
      </c>
      <c r="H258" s="19">
        <v>9</v>
      </c>
      <c r="I258" s="20">
        <v>43190</v>
      </c>
      <c r="J258" s="20">
        <v>42388</v>
      </c>
      <c r="K258" s="19"/>
      <c r="L258" s="20">
        <v>41374</v>
      </c>
      <c r="M258" s="19">
        <v>9587.4</v>
      </c>
      <c r="N258" s="19">
        <v>0</v>
      </c>
      <c r="O258" s="19">
        <v>90.74</v>
      </c>
      <c r="P258" s="19">
        <v>1088.81</v>
      </c>
      <c r="Q258" s="19">
        <v>90.73</v>
      </c>
      <c r="R258" s="19">
        <v>1088.82</v>
      </c>
      <c r="S258" s="19">
        <v>9587.4</v>
      </c>
      <c r="T258" s="19">
        <v>0</v>
      </c>
      <c r="U258" s="19">
        <v>0</v>
      </c>
      <c r="V258" s="19">
        <v>90.74</v>
      </c>
      <c r="W258" s="19">
        <v>1088.81</v>
      </c>
      <c r="X258" s="19">
        <v>90.73</v>
      </c>
      <c r="Y258" s="19">
        <v>1088.82</v>
      </c>
      <c r="Z258" s="19">
        <v>9587.4</v>
      </c>
      <c r="AA258" s="19">
        <v>2177.63</v>
      </c>
      <c r="AB258" s="19">
        <v>0</v>
      </c>
      <c r="AC258" s="19">
        <v>0</v>
      </c>
      <c r="AD258" s="19">
        <v>0</v>
      </c>
    </row>
    <row r="259" spans="1:30" x14ac:dyDescent="0.25">
      <c r="A259" s="19" t="s">
        <v>450</v>
      </c>
      <c r="B259" s="19" t="s">
        <v>451</v>
      </c>
      <c r="C259" s="19" t="b">
        <v>1</v>
      </c>
      <c r="D259" s="19" t="s">
        <v>5</v>
      </c>
      <c r="E259" s="19" t="s">
        <v>10905</v>
      </c>
      <c r="F259" s="19"/>
      <c r="G259" s="19" t="s">
        <v>10906</v>
      </c>
      <c r="H259" s="19">
        <v>9</v>
      </c>
      <c r="I259" s="20">
        <v>43190</v>
      </c>
      <c r="J259" s="20">
        <v>42388</v>
      </c>
      <c r="K259" s="19"/>
      <c r="L259" s="20">
        <v>41374</v>
      </c>
      <c r="M259" s="19">
        <v>9587.4</v>
      </c>
      <c r="N259" s="19">
        <v>0</v>
      </c>
      <c r="O259" s="19">
        <v>90.74</v>
      </c>
      <c r="P259" s="19">
        <v>1088.81</v>
      </c>
      <c r="Q259" s="19">
        <v>90.73</v>
      </c>
      <c r="R259" s="19">
        <v>1088.82</v>
      </c>
      <c r="S259" s="19">
        <v>9587.4</v>
      </c>
      <c r="T259" s="19">
        <v>0</v>
      </c>
      <c r="U259" s="19">
        <v>0</v>
      </c>
      <c r="V259" s="19">
        <v>90.74</v>
      </c>
      <c r="W259" s="19">
        <v>1088.81</v>
      </c>
      <c r="X259" s="19">
        <v>90.73</v>
      </c>
      <c r="Y259" s="19">
        <v>1088.82</v>
      </c>
      <c r="Z259" s="19">
        <v>9587.4</v>
      </c>
      <c r="AA259" s="19">
        <v>2177.63</v>
      </c>
      <c r="AB259" s="19">
        <v>0</v>
      </c>
      <c r="AC259" s="19">
        <v>0</v>
      </c>
      <c r="AD259" s="19">
        <v>0</v>
      </c>
    </row>
    <row r="260" spans="1:30" x14ac:dyDescent="0.25">
      <c r="A260" s="19" t="s">
        <v>452</v>
      </c>
      <c r="B260" s="19" t="s">
        <v>453</v>
      </c>
      <c r="C260" s="19" t="b">
        <v>1</v>
      </c>
      <c r="D260" s="19" t="s">
        <v>5</v>
      </c>
      <c r="E260" s="19" t="s">
        <v>10905</v>
      </c>
      <c r="F260" s="19"/>
      <c r="G260" s="19" t="s">
        <v>10906</v>
      </c>
      <c r="H260" s="19">
        <v>0</v>
      </c>
      <c r="I260" s="20">
        <v>43190</v>
      </c>
      <c r="J260" s="20">
        <v>42388</v>
      </c>
      <c r="K260" s="19"/>
      <c r="L260" s="20">
        <v>41486</v>
      </c>
      <c r="M260" s="19">
        <v>25087.98</v>
      </c>
      <c r="N260" s="19">
        <v>0</v>
      </c>
      <c r="O260" s="19">
        <v>283.41000000000003</v>
      </c>
      <c r="P260" s="19">
        <v>3400.92</v>
      </c>
      <c r="Q260" s="19">
        <v>283.41000000000003</v>
      </c>
      <c r="R260" s="19">
        <v>3400.92</v>
      </c>
      <c r="S260" s="19">
        <v>24237.759999999998</v>
      </c>
      <c r="T260" s="19">
        <v>850.22</v>
      </c>
      <c r="U260" s="19">
        <v>850.22</v>
      </c>
      <c r="V260" s="19">
        <v>283.41000000000003</v>
      </c>
      <c r="W260" s="19">
        <v>3400.92</v>
      </c>
      <c r="X260" s="19">
        <v>283.41000000000003</v>
      </c>
      <c r="Y260" s="19">
        <v>3400.92</v>
      </c>
      <c r="Z260" s="19">
        <v>24237.759999999998</v>
      </c>
      <c r="AA260" s="19">
        <v>6801.83</v>
      </c>
      <c r="AB260" s="19">
        <v>0</v>
      </c>
      <c r="AC260" s="19">
        <v>0</v>
      </c>
      <c r="AD260" s="19">
        <v>0</v>
      </c>
    </row>
    <row r="261" spans="1:30" x14ac:dyDescent="0.25">
      <c r="A261" s="19" t="s">
        <v>454</v>
      </c>
      <c r="B261" s="19" t="s">
        <v>455</v>
      </c>
      <c r="C261" s="19" t="b">
        <v>1</v>
      </c>
      <c r="D261" s="19" t="s">
        <v>5</v>
      </c>
      <c r="E261" s="19" t="s">
        <v>10905</v>
      </c>
      <c r="F261" s="19"/>
      <c r="G261" s="19" t="s">
        <v>10906</v>
      </c>
      <c r="H261" s="19">
        <v>0</v>
      </c>
      <c r="I261" s="20">
        <v>43190</v>
      </c>
      <c r="J261" s="20">
        <v>42388</v>
      </c>
      <c r="K261" s="19"/>
      <c r="L261" s="20">
        <v>41722</v>
      </c>
      <c r="M261" s="19">
        <v>5618.37</v>
      </c>
      <c r="N261" s="19">
        <v>0</v>
      </c>
      <c r="O261" s="19">
        <v>79.400000000000006</v>
      </c>
      <c r="P261" s="19">
        <v>952.8</v>
      </c>
      <c r="Q261" s="19">
        <v>79.41</v>
      </c>
      <c r="R261" s="19">
        <v>952.82</v>
      </c>
      <c r="S261" s="19">
        <v>4744.92</v>
      </c>
      <c r="T261" s="19">
        <v>873.45</v>
      </c>
      <c r="U261" s="19">
        <v>873.45</v>
      </c>
      <c r="V261" s="19">
        <v>79.400000000000006</v>
      </c>
      <c r="W261" s="19">
        <v>952.8</v>
      </c>
      <c r="X261" s="19">
        <v>79.41</v>
      </c>
      <c r="Y261" s="19">
        <v>952.82</v>
      </c>
      <c r="Z261" s="19">
        <v>4744.92</v>
      </c>
      <c r="AA261" s="19">
        <v>2858.47</v>
      </c>
      <c r="AB261" s="19">
        <v>0</v>
      </c>
      <c r="AC261" s="19">
        <v>0</v>
      </c>
      <c r="AD261" s="19">
        <v>0</v>
      </c>
    </row>
    <row r="262" spans="1:30" x14ac:dyDescent="0.25">
      <c r="A262" s="19" t="s">
        <v>456</v>
      </c>
      <c r="B262" s="19" t="s">
        <v>457</v>
      </c>
      <c r="C262" s="19" t="b">
        <v>1</v>
      </c>
      <c r="D262" s="19" t="s">
        <v>5</v>
      </c>
      <c r="E262" s="19" t="s">
        <v>10905</v>
      </c>
      <c r="F262" s="19"/>
      <c r="G262" s="19" t="s">
        <v>10906</v>
      </c>
      <c r="H262" s="19">
        <v>0</v>
      </c>
      <c r="I262" s="20">
        <v>43190</v>
      </c>
      <c r="J262" s="20">
        <v>42388</v>
      </c>
      <c r="K262" s="19"/>
      <c r="L262" s="20">
        <v>41729</v>
      </c>
      <c r="M262" s="19">
        <v>12283.5</v>
      </c>
      <c r="N262" s="19">
        <v>0</v>
      </c>
      <c r="O262" s="19">
        <v>174.15</v>
      </c>
      <c r="P262" s="19">
        <v>2089.85</v>
      </c>
      <c r="Q262" s="19">
        <v>174.16</v>
      </c>
      <c r="R262" s="19">
        <v>2089.86</v>
      </c>
      <c r="S262" s="19">
        <v>10367.799999999999</v>
      </c>
      <c r="T262" s="19">
        <v>1915.7</v>
      </c>
      <c r="U262" s="19">
        <v>1915.7</v>
      </c>
      <c r="V262" s="19">
        <v>174.15</v>
      </c>
      <c r="W262" s="19">
        <v>2089.85</v>
      </c>
      <c r="X262" s="19">
        <v>174.16</v>
      </c>
      <c r="Y262" s="19">
        <v>2089.86</v>
      </c>
      <c r="Z262" s="19">
        <v>10367.799999999999</v>
      </c>
      <c r="AA262" s="19">
        <v>6269.56</v>
      </c>
      <c r="AB262" s="19">
        <v>0</v>
      </c>
      <c r="AC262" s="19">
        <v>0</v>
      </c>
      <c r="AD262" s="19">
        <v>0</v>
      </c>
    </row>
    <row r="263" spans="1:30" hidden="1" x14ac:dyDescent="0.25">
      <c r="A263" s="19" t="s">
        <v>458</v>
      </c>
      <c r="B263" s="19" t="s">
        <v>459</v>
      </c>
      <c r="C263" s="19" t="b">
        <v>1</v>
      </c>
      <c r="D263" s="19" t="s">
        <v>5</v>
      </c>
      <c r="E263" s="19" t="s">
        <v>10905</v>
      </c>
      <c r="F263" s="19"/>
      <c r="G263" s="19" t="s">
        <v>10906</v>
      </c>
      <c r="H263" s="19">
        <v>10</v>
      </c>
      <c r="I263" s="20">
        <v>42825</v>
      </c>
      <c r="J263" s="20">
        <v>42388</v>
      </c>
      <c r="K263" s="20">
        <v>42825</v>
      </c>
      <c r="L263" s="20">
        <v>41729</v>
      </c>
      <c r="M263" s="19">
        <v>12283.5</v>
      </c>
      <c r="N263" s="19">
        <v>0</v>
      </c>
      <c r="O263" s="19">
        <v>174.15</v>
      </c>
      <c r="P263" s="19">
        <v>2089.89</v>
      </c>
      <c r="Q263" s="19">
        <v>174.16</v>
      </c>
      <c r="R263" s="19">
        <v>2089.85</v>
      </c>
      <c r="S263" s="19">
        <v>8277.94</v>
      </c>
      <c r="T263" s="19">
        <v>4005.56</v>
      </c>
      <c r="U263" s="19">
        <v>4005.56</v>
      </c>
      <c r="V263" s="19">
        <v>174.15</v>
      </c>
      <c r="W263" s="19">
        <v>2089.89</v>
      </c>
      <c r="X263" s="19">
        <v>174.16</v>
      </c>
      <c r="Y263" s="19">
        <v>2089.85</v>
      </c>
      <c r="Z263" s="19">
        <v>8277.94</v>
      </c>
      <c r="AA263" s="19">
        <v>6269.56</v>
      </c>
      <c r="AB263" s="19">
        <v>4005.56</v>
      </c>
      <c r="AC263" s="19">
        <v>8223.92</v>
      </c>
      <c r="AD263" s="19">
        <v>4218.3599999999997</v>
      </c>
    </row>
    <row r="264" spans="1:30" x14ac:dyDescent="0.25">
      <c r="A264" s="19" t="s">
        <v>461</v>
      </c>
      <c r="B264" s="19" t="s">
        <v>462</v>
      </c>
      <c r="C264" s="19" t="b">
        <v>1</v>
      </c>
      <c r="D264" s="19" t="s">
        <v>5</v>
      </c>
      <c r="E264" s="19" t="s">
        <v>10905</v>
      </c>
      <c r="F264" s="19"/>
      <c r="G264" s="19" t="s">
        <v>10906</v>
      </c>
      <c r="H264" s="19">
        <v>0</v>
      </c>
      <c r="I264" s="20">
        <v>43190</v>
      </c>
      <c r="J264" s="20">
        <v>42388</v>
      </c>
      <c r="K264" s="19"/>
      <c r="L264" s="20">
        <v>41450</v>
      </c>
      <c r="M264" s="19">
        <v>1418.16</v>
      </c>
      <c r="N264" s="19">
        <v>0</v>
      </c>
      <c r="O264" s="19">
        <v>15.24</v>
      </c>
      <c r="P264" s="19">
        <v>182.87</v>
      </c>
      <c r="Q264" s="19">
        <v>15.23</v>
      </c>
      <c r="R264" s="19">
        <v>182.82</v>
      </c>
      <c r="S264" s="19">
        <v>1387.69</v>
      </c>
      <c r="T264" s="19">
        <v>30.47</v>
      </c>
      <c r="U264" s="19">
        <v>30.47</v>
      </c>
      <c r="V264" s="19">
        <v>15.24</v>
      </c>
      <c r="W264" s="19">
        <v>182.87</v>
      </c>
      <c r="X264" s="19">
        <v>15.23</v>
      </c>
      <c r="Y264" s="19">
        <v>182.82</v>
      </c>
      <c r="Z264" s="19">
        <v>1387.69</v>
      </c>
      <c r="AA264" s="19">
        <v>365.68</v>
      </c>
      <c r="AB264" s="19">
        <v>0</v>
      </c>
      <c r="AC264" s="19">
        <v>0</v>
      </c>
      <c r="AD264" s="19">
        <v>0</v>
      </c>
    </row>
    <row r="265" spans="1:30" x14ac:dyDescent="0.25">
      <c r="A265" s="19" t="s">
        <v>463</v>
      </c>
      <c r="B265" s="19" t="s">
        <v>464</v>
      </c>
      <c r="C265" s="19" t="b">
        <v>1</v>
      </c>
      <c r="D265" s="19" t="s">
        <v>5</v>
      </c>
      <c r="E265" s="19" t="s">
        <v>10905</v>
      </c>
      <c r="F265" s="19"/>
      <c r="G265" s="19" t="s">
        <v>10906</v>
      </c>
      <c r="H265" s="19">
        <v>0</v>
      </c>
      <c r="I265" s="20">
        <v>43190</v>
      </c>
      <c r="J265" s="20">
        <v>42388</v>
      </c>
      <c r="K265" s="19"/>
      <c r="L265" s="20">
        <v>41450</v>
      </c>
      <c r="M265" s="19">
        <v>1418.16</v>
      </c>
      <c r="N265" s="19">
        <v>0</v>
      </c>
      <c r="O265" s="19">
        <v>15.24</v>
      </c>
      <c r="P265" s="19">
        <v>182.87</v>
      </c>
      <c r="Q265" s="19">
        <v>15.23</v>
      </c>
      <c r="R265" s="19">
        <v>182.82</v>
      </c>
      <c r="S265" s="19">
        <v>1387.69</v>
      </c>
      <c r="T265" s="19">
        <v>30.47</v>
      </c>
      <c r="U265" s="19">
        <v>30.47</v>
      </c>
      <c r="V265" s="19">
        <v>15.24</v>
      </c>
      <c r="W265" s="19">
        <v>182.87</v>
      </c>
      <c r="X265" s="19">
        <v>15.23</v>
      </c>
      <c r="Y265" s="19">
        <v>182.82</v>
      </c>
      <c r="Z265" s="19">
        <v>1387.69</v>
      </c>
      <c r="AA265" s="19">
        <v>365.68</v>
      </c>
      <c r="AB265" s="19">
        <v>0</v>
      </c>
      <c r="AC265" s="19">
        <v>0</v>
      </c>
      <c r="AD265" s="19">
        <v>0</v>
      </c>
    </row>
    <row r="266" spans="1:30" x14ac:dyDescent="0.25">
      <c r="A266" s="19" t="s">
        <v>465</v>
      </c>
      <c r="B266" s="19" t="s">
        <v>466</v>
      </c>
      <c r="C266" s="19" t="b">
        <v>1</v>
      </c>
      <c r="D266" s="19" t="s">
        <v>5</v>
      </c>
      <c r="E266" s="19" t="s">
        <v>10905</v>
      </c>
      <c r="F266" s="19"/>
      <c r="G266" s="19" t="s">
        <v>10906</v>
      </c>
      <c r="H266" s="19">
        <v>0</v>
      </c>
      <c r="I266" s="20">
        <v>43190</v>
      </c>
      <c r="J266" s="20">
        <v>42388</v>
      </c>
      <c r="K266" s="19"/>
      <c r="L266" s="20">
        <v>41450</v>
      </c>
      <c r="M266" s="19">
        <v>1418.16</v>
      </c>
      <c r="N266" s="19">
        <v>0</v>
      </c>
      <c r="O266" s="19">
        <v>15.24</v>
      </c>
      <c r="P266" s="19">
        <v>182.87</v>
      </c>
      <c r="Q266" s="19">
        <v>15.23</v>
      </c>
      <c r="R266" s="19">
        <v>182.82</v>
      </c>
      <c r="S266" s="19">
        <v>1387.69</v>
      </c>
      <c r="T266" s="19">
        <v>30.47</v>
      </c>
      <c r="U266" s="19">
        <v>30.47</v>
      </c>
      <c r="V266" s="19">
        <v>15.24</v>
      </c>
      <c r="W266" s="19">
        <v>182.87</v>
      </c>
      <c r="X266" s="19">
        <v>15.23</v>
      </c>
      <c r="Y266" s="19">
        <v>182.82</v>
      </c>
      <c r="Z266" s="19">
        <v>1387.69</v>
      </c>
      <c r="AA266" s="19">
        <v>365.68</v>
      </c>
      <c r="AB266" s="19">
        <v>0</v>
      </c>
      <c r="AC266" s="19">
        <v>0</v>
      </c>
      <c r="AD266" s="19">
        <v>0</v>
      </c>
    </row>
    <row r="267" spans="1:30" x14ac:dyDescent="0.25">
      <c r="A267" s="19" t="s">
        <v>467</v>
      </c>
      <c r="B267" s="19" t="s">
        <v>468</v>
      </c>
      <c r="C267" s="19" t="b">
        <v>1</v>
      </c>
      <c r="D267" s="19" t="s">
        <v>5</v>
      </c>
      <c r="E267" s="19" t="s">
        <v>10905</v>
      </c>
      <c r="F267" s="19"/>
      <c r="G267" s="19" t="s">
        <v>10906</v>
      </c>
      <c r="H267" s="19">
        <v>0</v>
      </c>
      <c r="I267" s="20">
        <v>43190</v>
      </c>
      <c r="J267" s="20">
        <v>42388</v>
      </c>
      <c r="K267" s="19"/>
      <c r="L267" s="20">
        <v>41486</v>
      </c>
      <c r="M267" s="19">
        <v>25087.98</v>
      </c>
      <c r="N267" s="19">
        <v>0</v>
      </c>
      <c r="O267" s="19">
        <v>283.41000000000003</v>
      </c>
      <c r="P267" s="19">
        <v>3400.92</v>
      </c>
      <c r="Q267" s="19">
        <v>283.41000000000003</v>
      </c>
      <c r="R267" s="19">
        <v>3400.92</v>
      </c>
      <c r="S267" s="19">
        <v>24237.759999999998</v>
      </c>
      <c r="T267" s="19">
        <v>850.22</v>
      </c>
      <c r="U267" s="19">
        <v>850.22</v>
      </c>
      <c r="V267" s="19">
        <v>283.41000000000003</v>
      </c>
      <c r="W267" s="19">
        <v>3400.92</v>
      </c>
      <c r="X267" s="19">
        <v>283.41000000000003</v>
      </c>
      <c r="Y267" s="19">
        <v>3400.92</v>
      </c>
      <c r="Z267" s="19">
        <v>24237.759999999998</v>
      </c>
      <c r="AA267" s="19">
        <v>6801.83</v>
      </c>
      <c r="AB267" s="19">
        <v>0</v>
      </c>
      <c r="AC267" s="19">
        <v>0</v>
      </c>
      <c r="AD267" s="19">
        <v>0</v>
      </c>
    </row>
    <row r="268" spans="1:30" x14ac:dyDescent="0.25">
      <c r="A268" s="19" t="s">
        <v>469</v>
      </c>
      <c r="B268" s="19" t="s">
        <v>470</v>
      </c>
      <c r="C268" s="19" t="b">
        <v>1</v>
      </c>
      <c r="D268" s="19" t="s">
        <v>5</v>
      </c>
      <c r="E268" s="19" t="s">
        <v>10905</v>
      </c>
      <c r="F268" s="19"/>
      <c r="G268" s="19" t="s">
        <v>10906</v>
      </c>
      <c r="H268" s="19">
        <v>0</v>
      </c>
      <c r="I268" s="20">
        <v>43190</v>
      </c>
      <c r="J268" s="20">
        <v>42388</v>
      </c>
      <c r="K268" s="19"/>
      <c r="L268" s="20">
        <v>41486</v>
      </c>
      <c r="M268" s="19">
        <v>25087.98</v>
      </c>
      <c r="N268" s="19">
        <v>0</v>
      </c>
      <c r="O268" s="19">
        <v>283.41000000000003</v>
      </c>
      <c r="P268" s="19">
        <v>3400.92</v>
      </c>
      <c r="Q268" s="19">
        <v>283.41000000000003</v>
      </c>
      <c r="R268" s="19">
        <v>3400.92</v>
      </c>
      <c r="S268" s="19">
        <v>24237.759999999998</v>
      </c>
      <c r="T268" s="19">
        <v>850.22</v>
      </c>
      <c r="U268" s="19">
        <v>850.22</v>
      </c>
      <c r="V268" s="19">
        <v>283.41000000000003</v>
      </c>
      <c r="W268" s="19">
        <v>3400.92</v>
      </c>
      <c r="X268" s="19">
        <v>283.41000000000003</v>
      </c>
      <c r="Y268" s="19">
        <v>3400.92</v>
      </c>
      <c r="Z268" s="19">
        <v>24237.759999999998</v>
      </c>
      <c r="AA268" s="19">
        <v>6801.83</v>
      </c>
      <c r="AB268" s="19">
        <v>0</v>
      </c>
      <c r="AC268" s="19">
        <v>0</v>
      </c>
      <c r="AD268" s="19">
        <v>0</v>
      </c>
    </row>
    <row r="269" spans="1:30" x14ac:dyDescent="0.25">
      <c r="A269" s="19" t="s">
        <v>471</v>
      </c>
      <c r="B269" s="19" t="s">
        <v>472</v>
      </c>
      <c r="C269" s="19" t="b">
        <v>1</v>
      </c>
      <c r="D269" s="19" t="s">
        <v>5</v>
      </c>
      <c r="E269" s="19" t="s">
        <v>10905</v>
      </c>
      <c r="F269" s="19"/>
      <c r="G269" s="19" t="s">
        <v>10906</v>
      </c>
      <c r="H269" s="19">
        <v>0</v>
      </c>
      <c r="I269" s="20">
        <v>43190</v>
      </c>
      <c r="J269" s="20">
        <v>42388</v>
      </c>
      <c r="K269" s="19"/>
      <c r="L269" s="20">
        <v>41486</v>
      </c>
      <c r="M269" s="19">
        <v>25087.98</v>
      </c>
      <c r="N269" s="19">
        <v>0</v>
      </c>
      <c r="O269" s="19">
        <v>283.41000000000003</v>
      </c>
      <c r="P269" s="19">
        <v>3400.92</v>
      </c>
      <c r="Q269" s="19">
        <v>283.41000000000003</v>
      </c>
      <c r="R269" s="19">
        <v>3400.92</v>
      </c>
      <c r="S269" s="19">
        <v>24237.759999999998</v>
      </c>
      <c r="T269" s="19">
        <v>850.22</v>
      </c>
      <c r="U269" s="19">
        <v>850.22</v>
      </c>
      <c r="V269" s="19">
        <v>283.41000000000003</v>
      </c>
      <c r="W269" s="19">
        <v>3400.92</v>
      </c>
      <c r="X269" s="19">
        <v>283.41000000000003</v>
      </c>
      <c r="Y269" s="19">
        <v>3400.92</v>
      </c>
      <c r="Z269" s="19">
        <v>24237.759999999998</v>
      </c>
      <c r="AA269" s="19">
        <v>6801.83</v>
      </c>
      <c r="AB269" s="19">
        <v>0</v>
      </c>
      <c r="AC269" s="19">
        <v>0</v>
      </c>
      <c r="AD269" s="19">
        <v>0</v>
      </c>
    </row>
    <row r="270" spans="1:30" x14ac:dyDescent="0.25">
      <c r="A270" s="19" t="s">
        <v>473</v>
      </c>
      <c r="B270" s="19" t="s">
        <v>474</v>
      </c>
      <c r="C270" s="19" t="b">
        <v>1</v>
      </c>
      <c r="D270" s="19" t="s">
        <v>5</v>
      </c>
      <c r="E270" s="19" t="s">
        <v>10905</v>
      </c>
      <c r="F270" s="19"/>
      <c r="G270" s="19" t="s">
        <v>10906</v>
      </c>
      <c r="H270" s="19">
        <v>0</v>
      </c>
      <c r="I270" s="20">
        <v>43190</v>
      </c>
      <c r="J270" s="20">
        <v>42388</v>
      </c>
      <c r="K270" s="19"/>
      <c r="L270" s="20">
        <v>41450</v>
      </c>
      <c r="M270" s="19">
        <v>1418.16</v>
      </c>
      <c r="N270" s="19">
        <v>0</v>
      </c>
      <c r="O270" s="19">
        <v>15.24</v>
      </c>
      <c r="P270" s="19">
        <v>182.87</v>
      </c>
      <c r="Q270" s="19">
        <v>15.23</v>
      </c>
      <c r="R270" s="19">
        <v>182.82</v>
      </c>
      <c r="S270" s="19">
        <v>1387.69</v>
      </c>
      <c r="T270" s="19">
        <v>30.47</v>
      </c>
      <c r="U270" s="19">
        <v>30.47</v>
      </c>
      <c r="V270" s="19">
        <v>15.24</v>
      </c>
      <c r="W270" s="19">
        <v>182.87</v>
      </c>
      <c r="X270" s="19">
        <v>15.23</v>
      </c>
      <c r="Y270" s="19">
        <v>182.82</v>
      </c>
      <c r="Z270" s="19">
        <v>1387.69</v>
      </c>
      <c r="AA270" s="19">
        <v>365.68</v>
      </c>
      <c r="AB270" s="19">
        <v>0</v>
      </c>
      <c r="AC270" s="19">
        <v>0</v>
      </c>
      <c r="AD270" s="19">
        <v>0</v>
      </c>
    </row>
    <row r="271" spans="1:30" hidden="1" x14ac:dyDescent="0.25">
      <c r="A271" s="19" t="s">
        <v>475</v>
      </c>
      <c r="B271" s="19" t="s">
        <v>476</v>
      </c>
      <c r="C271" s="19" t="b">
        <v>1</v>
      </c>
      <c r="D271" s="19" t="s">
        <v>5</v>
      </c>
      <c r="E271" s="19" t="s">
        <v>10905</v>
      </c>
      <c r="F271" s="19"/>
      <c r="G271" s="19" t="s">
        <v>10906</v>
      </c>
      <c r="H271" s="19">
        <v>10</v>
      </c>
      <c r="I271" s="20">
        <v>42825</v>
      </c>
      <c r="J271" s="20">
        <v>42388</v>
      </c>
      <c r="K271" s="20">
        <v>42825</v>
      </c>
      <c r="L271" s="20">
        <v>41729</v>
      </c>
      <c r="M271" s="19">
        <v>12283.5</v>
      </c>
      <c r="N271" s="19">
        <v>0</v>
      </c>
      <c r="O271" s="19">
        <v>174.15</v>
      </c>
      <c r="P271" s="19">
        <v>2089.89</v>
      </c>
      <c r="Q271" s="19">
        <v>174.16</v>
      </c>
      <c r="R271" s="19">
        <v>2089.85</v>
      </c>
      <c r="S271" s="19">
        <v>8277.94</v>
      </c>
      <c r="T271" s="19">
        <v>4005.56</v>
      </c>
      <c r="U271" s="19">
        <v>4005.56</v>
      </c>
      <c r="V271" s="19">
        <v>174.15</v>
      </c>
      <c r="W271" s="19">
        <v>2089.89</v>
      </c>
      <c r="X271" s="19">
        <v>174.16</v>
      </c>
      <c r="Y271" s="19">
        <v>2089.85</v>
      </c>
      <c r="Z271" s="19">
        <v>8277.94</v>
      </c>
      <c r="AA271" s="19">
        <v>6269.56</v>
      </c>
      <c r="AB271" s="19">
        <v>4005.56</v>
      </c>
      <c r="AC271" s="19">
        <v>8567.92</v>
      </c>
      <c r="AD271" s="19">
        <v>4562.3599999999997</v>
      </c>
    </row>
    <row r="272" spans="1:30" x14ac:dyDescent="0.25">
      <c r="A272" s="19" t="s">
        <v>477</v>
      </c>
      <c r="B272" s="19" t="s">
        <v>478</v>
      </c>
      <c r="C272" s="19" t="b">
        <v>1</v>
      </c>
      <c r="D272" s="19" t="s">
        <v>5</v>
      </c>
      <c r="E272" s="19" t="s">
        <v>10905</v>
      </c>
      <c r="F272" s="19"/>
      <c r="G272" s="19" t="s">
        <v>10906</v>
      </c>
      <c r="H272" s="19">
        <v>0</v>
      </c>
      <c r="I272" s="20">
        <v>43190</v>
      </c>
      <c r="J272" s="20">
        <v>42388</v>
      </c>
      <c r="K272" s="19"/>
      <c r="L272" s="20">
        <v>41425</v>
      </c>
      <c r="M272" s="19">
        <v>1191.3</v>
      </c>
      <c r="N272" s="19">
        <v>0</v>
      </c>
      <c r="O272" s="19">
        <v>12.37</v>
      </c>
      <c r="P272" s="19">
        <v>148.46</v>
      </c>
      <c r="Q272" s="19">
        <v>12.38</v>
      </c>
      <c r="R272" s="19">
        <v>148.5</v>
      </c>
      <c r="S272" s="19">
        <v>1178.93</v>
      </c>
      <c r="T272" s="19">
        <v>12.37</v>
      </c>
      <c r="U272" s="19">
        <v>12.37</v>
      </c>
      <c r="V272" s="19">
        <v>12.37</v>
      </c>
      <c r="W272" s="19">
        <v>148.46</v>
      </c>
      <c r="X272" s="19">
        <v>12.38</v>
      </c>
      <c r="Y272" s="19">
        <v>148.5</v>
      </c>
      <c r="Z272" s="19">
        <v>1178.93</v>
      </c>
      <c r="AA272" s="19">
        <v>296.95999999999998</v>
      </c>
      <c r="AB272" s="19">
        <v>0</v>
      </c>
      <c r="AC272" s="19">
        <v>0</v>
      </c>
      <c r="AD272" s="19">
        <v>0</v>
      </c>
    </row>
    <row r="273" spans="1:30" x14ac:dyDescent="0.25">
      <c r="A273" s="19" t="s">
        <v>479</v>
      </c>
      <c r="B273" s="19" t="s">
        <v>480</v>
      </c>
      <c r="C273" s="19" t="b">
        <v>1</v>
      </c>
      <c r="D273" s="19" t="s">
        <v>5</v>
      </c>
      <c r="E273" s="19" t="s">
        <v>10905</v>
      </c>
      <c r="F273" s="19"/>
      <c r="G273" s="19" t="s">
        <v>10906</v>
      </c>
      <c r="H273" s="19">
        <v>0</v>
      </c>
      <c r="I273" s="20">
        <v>43190</v>
      </c>
      <c r="J273" s="20">
        <v>42388</v>
      </c>
      <c r="K273" s="19"/>
      <c r="L273" s="20">
        <v>41425</v>
      </c>
      <c r="M273" s="19">
        <v>1191.3</v>
      </c>
      <c r="N273" s="19">
        <v>0</v>
      </c>
      <c r="O273" s="19">
        <v>12.37</v>
      </c>
      <c r="P273" s="19">
        <v>148.46</v>
      </c>
      <c r="Q273" s="19">
        <v>12.38</v>
      </c>
      <c r="R273" s="19">
        <v>148.5</v>
      </c>
      <c r="S273" s="19">
        <v>1178.93</v>
      </c>
      <c r="T273" s="19">
        <v>12.37</v>
      </c>
      <c r="U273" s="19">
        <v>12.37</v>
      </c>
      <c r="V273" s="19">
        <v>12.37</v>
      </c>
      <c r="W273" s="19">
        <v>148.46</v>
      </c>
      <c r="X273" s="19">
        <v>12.38</v>
      </c>
      <c r="Y273" s="19">
        <v>148.5</v>
      </c>
      <c r="Z273" s="19">
        <v>1178.93</v>
      </c>
      <c r="AA273" s="19">
        <v>296.95999999999998</v>
      </c>
      <c r="AB273" s="19">
        <v>0</v>
      </c>
      <c r="AC273" s="19">
        <v>0</v>
      </c>
      <c r="AD273" s="19">
        <v>0</v>
      </c>
    </row>
    <row r="274" spans="1:30" x14ac:dyDescent="0.25">
      <c r="A274" s="19" t="s">
        <v>481</v>
      </c>
      <c r="B274" s="19" t="s">
        <v>482</v>
      </c>
      <c r="C274" s="19" t="b">
        <v>1</v>
      </c>
      <c r="D274" s="19" t="s">
        <v>5</v>
      </c>
      <c r="E274" s="19" t="s">
        <v>10905</v>
      </c>
      <c r="F274" s="19"/>
      <c r="G274" s="19" t="s">
        <v>10906</v>
      </c>
      <c r="H274" s="19">
        <v>0</v>
      </c>
      <c r="I274" s="20">
        <v>43190</v>
      </c>
      <c r="J274" s="20">
        <v>42388</v>
      </c>
      <c r="K274" s="19"/>
      <c r="L274" s="20">
        <v>41450</v>
      </c>
      <c r="M274" s="19">
        <v>1418.16</v>
      </c>
      <c r="N274" s="19">
        <v>0</v>
      </c>
      <c r="O274" s="19">
        <v>15.24</v>
      </c>
      <c r="P274" s="19">
        <v>182.87</v>
      </c>
      <c r="Q274" s="19">
        <v>15.23</v>
      </c>
      <c r="R274" s="19">
        <v>182.82</v>
      </c>
      <c r="S274" s="19">
        <v>1387.69</v>
      </c>
      <c r="T274" s="19">
        <v>30.47</v>
      </c>
      <c r="U274" s="19">
        <v>30.47</v>
      </c>
      <c r="V274" s="19">
        <v>15.24</v>
      </c>
      <c r="W274" s="19">
        <v>182.87</v>
      </c>
      <c r="X274" s="19">
        <v>15.23</v>
      </c>
      <c r="Y274" s="19">
        <v>182.82</v>
      </c>
      <c r="Z274" s="19">
        <v>1387.69</v>
      </c>
      <c r="AA274" s="19">
        <v>365.68</v>
      </c>
      <c r="AB274" s="19">
        <v>0</v>
      </c>
      <c r="AC274" s="19">
        <v>0</v>
      </c>
      <c r="AD274" s="19">
        <v>0</v>
      </c>
    </row>
    <row r="275" spans="1:30" x14ac:dyDescent="0.25">
      <c r="A275" s="19" t="s">
        <v>483</v>
      </c>
      <c r="B275" s="19" t="s">
        <v>484</v>
      </c>
      <c r="C275" s="19" t="b">
        <v>1</v>
      </c>
      <c r="D275" s="19" t="s">
        <v>5</v>
      </c>
      <c r="E275" s="19" t="s">
        <v>10905</v>
      </c>
      <c r="F275" s="19"/>
      <c r="G275" s="19" t="s">
        <v>10906</v>
      </c>
      <c r="H275" s="19">
        <v>0</v>
      </c>
      <c r="I275" s="20">
        <v>43190</v>
      </c>
      <c r="J275" s="20">
        <v>42388</v>
      </c>
      <c r="K275" s="19"/>
      <c r="L275" s="20">
        <v>41450</v>
      </c>
      <c r="M275" s="19">
        <v>1418.16</v>
      </c>
      <c r="N275" s="19">
        <v>0</v>
      </c>
      <c r="O275" s="19">
        <v>15.24</v>
      </c>
      <c r="P275" s="19">
        <v>182.87</v>
      </c>
      <c r="Q275" s="19">
        <v>15.23</v>
      </c>
      <c r="R275" s="19">
        <v>182.82</v>
      </c>
      <c r="S275" s="19">
        <v>1387.69</v>
      </c>
      <c r="T275" s="19">
        <v>30.47</v>
      </c>
      <c r="U275" s="19">
        <v>30.47</v>
      </c>
      <c r="V275" s="19">
        <v>15.24</v>
      </c>
      <c r="W275" s="19">
        <v>182.87</v>
      </c>
      <c r="X275" s="19">
        <v>15.23</v>
      </c>
      <c r="Y275" s="19">
        <v>182.82</v>
      </c>
      <c r="Z275" s="19">
        <v>1387.69</v>
      </c>
      <c r="AA275" s="19">
        <v>365.68</v>
      </c>
      <c r="AB275" s="19">
        <v>0</v>
      </c>
      <c r="AC275" s="19">
        <v>0</v>
      </c>
      <c r="AD275" s="19">
        <v>0</v>
      </c>
    </row>
    <row r="276" spans="1:30" x14ac:dyDescent="0.25">
      <c r="A276" s="19" t="s">
        <v>485</v>
      </c>
      <c r="B276" s="19" t="s">
        <v>486</v>
      </c>
      <c r="C276" s="19" t="b">
        <v>1</v>
      </c>
      <c r="D276" s="19" t="s">
        <v>5</v>
      </c>
      <c r="E276" s="19" t="s">
        <v>10905</v>
      </c>
      <c r="F276" s="19"/>
      <c r="G276" s="19" t="s">
        <v>10906</v>
      </c>
      <c r="H276" s="19">
        <v>0</v>
      </c>
      <c r="I276" s="20">
        <v>43190</v>
      </c>
      <c r="J276" s="20">
        <v>42388</v>
      </c>
      <c r="K276" s="19"/>
      <c r="L276" s="20">
        <v>41450</v>
      </c>
      <c r="M276" s="19">
        <v>1418.16</v>
      </c>
      <c r="N276" s="19">
        <v>0</v>
      </c>
      <c r="O276" s="19">
        <v>15.24</v>
      </c>
      <c r="P276" s="19">
        <v>182.87</v>
      </c>
      <c r="Q276" s="19">
        <v>15.23</v>
      </c>
      <c r="R276" s="19">
        <v>182.82</v>
      </c>
      <c r="S276" s="19">
        <v>1387.69</v>
      </c>
      <c r="T276" s="19">
        <v>30.47</v>
      </c>
      <c r="U276" s="19">
        <v>30.47</v>
      </c>
      <c r="V276" s="19">
        <v>15.24</v>
      </c>
      <c r="W276" s="19">
        <v>182.87</v>
      </c>
      <c r="X276" s="19">
        <v>15.23</v>
      </c>
      <c r="Y276" s="19">
        <v>182.82</v>
      </c>
      <c r="Z276" s="19">
        <v>1387.69</v>
      </c>
      <c r="AA276" s="19">
        <v>365.68</v>
      </c>
      <c r="AB276" s="19">
        <v>0</v>
      </c>
      <c r="AC276" s="19">
        <v>0</v>
      </c>
      <c r="AD276" s="19">
        <v>0</v>
      </c>
    </row>
    <row r="277" spans="1:30" x14ac:dyDescent="0.25">
      <c r="A277" s="19" t="s">
        <v>487</v>
      </c>
      <c r="B277" s="19" t="s">
        <v>488</v>
      </c>
      <c r="C277" s="19" t="b">
        <v>1</v>
      </c>
      <c r="D277" s="19" t="s">
        <v>5</v>
      </c>
      <c r="E277" s="19" t="s">
        <v>10905</v>
      </c>
      <c r="F277" s="19"/>
      <c r="G277" s="19" t="s">
        <v>10906</v>
      </c>
      <c r="H277" s="19">
        <v>9</v>
      </c>
      <c r="I277" s="20">
        <v>43190</v>
      </c>
      <c r="J277" s="20">
        <v>42388</v>
      </c>
      <c r="K277" s="19"/>
      <c r="L277" s="20">
        <v>41374</v>
      </c>
      <c r="M277" s="19">
        <v>9587.4</v>
      </c>
      <c r="N277" s="19">
        <v>0</v>
      </c>
      <c r="O277" s="19">
        <v>90.74</v>
      </c>
      <c r="P277" s="19">
        <v>1088.81</v>
      </c>
      <c r="Q277" s="19">
        <v>90.73</v>
      </c>
      <c r="R277" s="19">
        <v>1088.82</v>
      </c>
      <c r="S277" s="19">
        <v>9587.4</v>
      </c>
      <c r="T277" s="19">
        <v>0</v>
      </c>
      <c r="U277" s="19">
        <v>0</v>
      </c>
      <c r="V277" s="19">
        <v>90.74</v>
      </c>
      <c r="W277" s="19">
        <v>1088.81</v>
      </c>
      <c r="X277" s="19">
        <v>90.73</v>
      </c>
      <c r="Y277" s="19">
        <v>1088.82</v>
      </c>
      <c r="Z277" s="19">
        <v>9587.4</v>
      </c>
      <c r="AA277" s="19">
        <v>2177.63</v>
      </c>
      <c r="AB277" s="19">
        <v>0</v>
      </c>
      <c r="AC277" s="19">
        <v>0</v>
      </c>
      <c r="AD277" s="19">
        <v>0</v>
      </c>
    </row>
    <row r="278" spans="1:30" x14ac:dyDescent="0.25">
      <c r="A278" s="19" t="s">
        <v>489</v>
      </c>
      <c r="B278" s="19" t="s">
        <v>490</v>
      </c>
      <c r="C278" s="19" t="b">
        <v>1</v>
      </c>
      <c r="D278" s="19" t="s">
        <v>5</v>
      </c>
      <c r="E278" s="19" t="s">
        <v>10905</v>
      </c>
      <c r="F278" s="19"/>
      <c r="G278" s="19" t="s">
        <v>10906</v>
      </c>
      <c r="H278" s="19">
        <v>9</v>
      </c>
      <c r="I278" s="20">
        <v>43190</v>
      </c>
      <c r="J278" s="20">
        <v>42388</v>
      </c>
      <c r="K278" s="19"/>
      <c r="L278" s="20">
        <v>41374</v>
      </c>
      <c r="M278" s="19">
        <v>9587.4</v>
      </c>
      <c r="N278" s="19">
        <v>0</v>
      </c>
      <c r="O278" s="19">
        <v>90.74</v>
      </c>
      <c r="P278" s="19">
        <v>1088.81</v>
      </c>
      <c r="Q278" s="19">
        <v>90.73</v>
      </c>
      <c r="R278" s="19">
        <v>1088.82</v>
      </c>
      <c r="S278" s="19">
        <v>9587.4</v>
      </c>
      <c r="T278" s="19">
        <v>0</v>
      </c>
      <c r="U278" s="19">
        <v>0</v>
      </c>
      <c r="V278" s="19">
        <v>90.74</v>
      </c>
      <c r="W278" s="19">
        <v>1088.81</v>
      </c>
      <c r="X278" s="19">
        <v>90.73</v>
      </c>
      <c r="Y278" s="19">
        <v>1088.82</v>
      </c>
      <c r="Z278" s="19">
        <v>9587.4</v>
      </c>
      <c r="AA278" s="19">
        <v>2177.63</v>
      </c>
      <c r="AB278" s="19">
        <v>0</v>
      </c>
      <c r="AC278" s="19">
        <v>0</v>
      </c>
      <c r="AD278" s="19">
        <v>0</v>
      </c>
    </row>
    <row r="279" spans="1:30" x14ac:dyDescent="0.25">
      <c r="A279" s="19" t="s">
        <v>491</v>
      </c>
      <c r="B279" s="19" t="s">
        <v>492</v>
      </c>
      <c r="C279" s="19" t="b">
        <v>1</v>
      </c>
      <c r="D279" s="19" t="s">
        <v>5</v>
      </c>
      <c r="E279" s="19" t="s">
        <v>10905</v>
      </c>
      <c r="F279" s="19"/>
      <c r="G279" s="19" t="s">
        <v>10906</v>
      </c>
      <c r="H279" s="19">
        <v>9</v>
      </c>
      <c r="I279" s="20">
        <v>43190</v>
      </c>
      <c r="J279" s="20">
        <v>42388</v>
      </c>
      <c r="K279" s="19"/>
      <c r="L279" s="20">
        <v>41374</v>
      </c>
      <c r="M279" s="19">
        <v>9587.4</v>
      </c>
      <c r="N279" s="19">
        <v>0</v>
      </c>
      <c r="O279" s="19">
        <v>90.74</v>
      </c>
      <c r="P279" s="19">
        <v>1088.81</v>
      </c>
      <c r="Q279" s="19">
        <v>90.73</v>
      </c>
      <c r="R279" s="19">
        <v>1088.82</v>
      </c>
      <c r="S279" s="19">
        <v>9587.4</v>
      </c>
      <c r="T279" s="19">
        <v>0</v>
      </c>
      <c r="U279" s="19">
        <v>0</v>
      </c>
      <c r="V279" s="19">
        <v>90.74</v>
      </c>
      <c r="W279" s="19">
        <v>1088.81</v>
      </c>
      <c r="X279" s="19">
        <v>90.73</v>
      </c>
      <c r="Y279" s="19">
        <v>1088.82</v>
      </c>
      <c r="Z279" s="19">
        <v>9587.4</v>
      </c>
      <c r="AA279" s="19">
        <v>2177.63</v>
      </c>
      <c r="AB279" s="19">
        <v>0</v>
      </c>
      <c r="AC279" s="19">
        <v>0</v>
      </c>
      <c r="AD279" s="19">
        <v>0</v>
      </c>
    </row>
    <row r="280" spans="1:30" x14ac:dyDescent="0.25">
      <c r="A280" s="19" t="s">
        <v>493</v>
      </c>
      <c r="B280" s="19" t="s">
        <v>494</v>
      </c>
      <c r="C280" s="19" t="b">
        <v>1</v>
      </c>
      <c r="D280" s="19" t="s">
        <v>5</v>
      </c>
      <c r="E280" s="19" t="s">
        <v>10905</v>
      </c>
      <c r="F280" s="19"/>
      <c r="G280" s="19" t="s">
        <v>10906</v>
      </c>
      <c r="H280" s="19">
        <v>9</v>
      </c>
      <c r="I280" s="20">
        <v>43190</v>
      </c>
      <c r="J280" s="20">
        <v>42388</v>
      </c>
      <c r="K280" s="19"/>
      <c r="L280" s="20">
        <v>41374</v>
      </c>
      <c r="M280" s="19">
        <v>9587.4</v>
      </c>
      <c r="N280" s="19">
        <v>0</v>
      </c>
      <c r="O280" s="19">
        <v>90.74</v>
      </c>
      <c r="P280" s="19">
        <v>1088.81</v>
      </c>
      <c r="Q280" s="19">
        <v>90.73</v>
      </c>
      <c r="R280" s="19">
        <v>1088.82</v>
      </c>
      <c r="S280" s="19">
        <v>9587.4</v>
      </c>
      <c r="T280" s="19">
        <v>0</v>
      </c>
      <c r="U280" s="19">
        <v>0</v>
      </c>
      <c r="V280" s="19">
        <v>90.74</v>
      </c>
      <c r="W280" s="19">
        <v>1088.81</v>
      </c>
      <c r="X280" s="19">
        <v>90.73</v>
      </c>
      <c r="Y280" s="19">
        <v>1088.82</v>
      </c>
      <c r="Z280" s="19">
        <v>9587.4</v>
      </c>
      <c r="AA280" s="19">
        <v>2177.63</v>
      </c>
      <c r="AB280" s="19">
        <v>0</v>
      </c>
      <c r="AC280" s="19">
        <v>0</v>
      </c>
      <c r="AD280" s="19">
        <v>0</v>
      </c>
    </row>
    <row r="281" spans="1:30" x14ac:dyDescent="0.25">
      <c r="A281" s="19" t="s">
        <v>495</v>
      </c>
      <c r="B281" s="19" t="s">
        <v>496</v>
      </c>
      <c r="C281" s="19" t="b">
        <v>1</v>
      </c>
      <c r="D281" s="19" t="s">
        <v>5</v>
      </c>
      <c r="E281" s="19" t="s">
        <v>10905</v>
      </c>
      <c r="F281" s="19"/>
      <c r="G281" s="19" t="s">
        <v>10906</v>
      </c>
      <c r="H281" s="19">
        <v>0</v>
      </c>
      <c r="I281" s="20">
        <v>43190</v>
      </c>
      <c r="J281" s="20">
        <v>42388</v>
      </c>
      <c r="K281" s="19"/>
      <c r="L281" s="20">
        <v>41425</v>
      </c>
      <c r="M281" s="19">
        <v>1191.3</v>
      </c>
      <c r="N281" s="19">
        <v>0</v>
      </c>
      <c r="O281" s="19">
        <v>12.37</v>
      </c>
      <c r="P281" s="19">
        <v>148.46</v>
      </c>
      <c r="Q281" s="19">
        <v>12.38</v>
      </c>
      <c r="R281" s="19">
        <v>148.5</v>
      </c>
      <c r="S281" s="19">
        <v>1178.93</v>
      </c>
      <c r="T281" s="19">
        <v>12.37</v>
      </c>
      <c r="U281" s="19">
        <v>12.37</v>
      </c>
      <c r="V281" s="19">
        <v>12.37</v>
      </c>
      <c r="W281" s="19">
        <v>148.46</v>
      </c>
      <c r="X281" s="19">
        <v>12.38</v>
      </c>
      <c r="Y281" s="19">
        <v>148.5</v>
      </c>
      <c r="Z281" s="19">
        <v>1178.93</v>
      </c>
      <c r="AA281" s="19">
        <v>296.95999999999998</v>
      </c>
      <c r="AB281" s="19">
        <v>0</v>
      </c>
      <c r="AC281" s="19">
        <v>0</v>
      </c>
      <c r="AD281" s="19">
        <v>0</v>
      </c>
    </row>
    <row r="282" spans="1:30" x14ac:dyDescent="0.25">
      <c r="A282" s="19" t="s">
        <v>497</v>
      </c>
      <c r="B282" s="19" t="s">
        <v>498</v>
      </c>
      <c r="C282" s="19" t="b">
        <v>1</v>
      </c>
      <c r="D282" s="19" t="s">
        <v>5</v>
      </c>
      <c r="E282" s="19" t="s">
        <v>10905</v>
      </c>
      <c r="F282" s="19"/>
      <c r="G282" s="19" t="s">
        <v>10906</v>
      </c>
      <c r="H282" s="19">
        <v>9</v>
      </c>
      <c r="I282" s="20">
        <v>43190</v>
      </c>
      <c r="J282" s="20">
        <v>42388</v>
      </c>
      <c r="K282" s="19"/>
      <c r="L282" s="20">
        <v>41374</v>
      </c>
      <c r="M282" s="19">
        <v>7907.04</v>
      </c>
      <c r="N282" s="19">
        <v>0</v>
      </c>
      <c r="O282" s="19">
        <v>74.84</v>
      </c>
      <c r="P282" s="19">
        <v>897.96</v>
      </c>
      <c r="Q282" s="19">
        <v>74.83</v>
      </c>
      <c r="R282" s="19">
        <v>898.02</v>
      </c>
      <c r="S282" s="19">
        <v>7907.04</v>
      </c>
      <c r="T282" s="19">
        <v>0</v>
      </c>
      <c r="U282" s="19">
        <v>0</v>
      </c>
      <c r="V282" s="19">
        <v>74.84</v>
      </c>
      <c r="W282" s="19">
        <v>897.96</v>
      </c>
      <c r="X282" s="19">
        <v>74.83</v>
      </c>
      <c r="Y282" s="19">
        <v>898.02</v>
      </c>
      <c r="Z282" s="19">
        <v>7907.04</v>
      </c>
      <c r="AA282" s="19">
        <v>1795.98</v>
      </c>
      <c r="AB282" s="19">
        <v>0</v>
      </c>
      <c r="AC282" s="19">
        <v>0</v>
      </c>
      <c r="AD282" s="19">
        <v>0</v>
      </c>
    </row>
    <row r="283" spans="1:30" x14ac:dyDescent="0.25">
      <c r="A283" s="19" t="s">
        <v>499</v>
      </c>
      <c r="B283" s="19" t="s">
        <v>500</v>
      </c>
      <c r="C283" s="19" t="b">
        <v>1</v>
      </c>
      <c r="D283" s="19" t="s">
        <v>5</v>
      </c>
      <c r="E283" s="19" t="s">
        <v>10905</v>
      </c>
      <c r="F283" s="19"/>
      <c r="G283" s="19" t="s">
        <v>10906</v>
      </c>
      <c r="H283" s="19">
        <v>0</v>
      </c>
      <c r="I283" s="20">
        <v>43190</v>
      </c>
      <c r="J283" s="20">
        <v>42388</v>
      </c>
      <c r="K283" s="19"/>
      <c r="L283" s="20">
        <v>41450</v>
      </c>
      <c r="M283" s="19">
        <v>1418.16</v>
      </c>
      <c r="N283" s="19">
        <v>0</v>
      </c>
      <c r="O283" s="19">
        <v>15.24</v>
      </c>
      <c r="P283" s="19">
        <v>182.87</v>
      </c>
      <c r="Q283" s="19">
        <v>15.23</v>
      </c>
      <c r="R283" s="19">
        <v>182.82</v>
      </c>
      <c r="S283" s="19">
        <v>1387.69</v>
      </c>
      <c r="T283" s="19">
        <v>30.47</v>
      </c>
      <c r="U283" s="19">
        <v>30.47</v>
      </c>
      <c r="V283" s="19">
        <v>15.24</v>
      </c>
      <c r="W283" s="19">
        <v>182.87</v>
      </c>
      <c r="X283" s="19">
        <v>15.23</v>
      </c>
      <c r="Y283" s="19">
        <v>182.82</v>
      </c>
      <c r="Z283" s="19">
        <v>1387.69</v>
      </c>
      <c r="AA283" s="19">
        <v>365.68</v>
      </c>
      <c r="AB283" s="19">
        <v>0</v>
      </c>
      <c r="AC283" s="19">
        <v>0</v>
      </c>
      <c r="AD283" s="19">
        <v>0</v>
      </c>
    </row>
    <row r="284" spans="1:30" x14ac:dyDescent="0.25">
      <c r="A284" s="19" t="s">
        <v>501</v>
      </c>
      <c r="B284" s="19" t="s">
        <v>502</v>
      </c>
      <c r="C284" s="19" t="b">
        <v>1</v>
      </c>
      <c r="D284" s="19" t="s">
        <v>5</v>
      </c>
      <c r="E284" s="19" t="s">
        <v>10905</v>
      </c>
      <c r="F284" s="19"/>
      <c r="G284" s="19" t="s">
        <v>10906</v>
      </c>
      <c r="H284" s="19">
        <v>0</v>
      </c>
      <c r="I284" s="20">
        <v>43190</v>
      </c>
      <c r="J284" s="20">
        <v>42388</v>
      </c>
      <c r="K284" s="19"/>
      <c r="L284" s="20">
        <v>41450</v>
      </c>
      <c r="M284" s="19">
        <v>1418.16</v>
      </c>
      <c r="N284" s="19">
        <v>0</v>
      </c>
      <c r="O284" s="19">
        <v>15.24</v>
      </c>
      <c r="P284" s="19">
        <v>182.87</v>
      </c>
      <c r="Q284" s="19">
        <v>15.23</v>
      </c>
      <c r="R284" s="19">
        <v>182.82</v>
      </c>
      <c r="S284" s="19">
        <v>1387.69</v>
      </c>
      <c r="T284" s="19">
        <v>30.47</v>
      </c>
      <c r="U284" s="19">
        <v>30.47</v>
      </c>
      <c r="V284" s="19">
        <v>15.24</v>
      </c>
      <c r="W284" s="19">
        <v>182.87</v>
      </c>
      <c r="X284" s="19">
        <v>15.23</v>
      </c>
      <c r="Y284" s="19">
        <v>182.82</v>
      </c>
      <c r="Z284" s="19">
        <v>1387.69</v>
      </c>
      <c r="AA284" s="19">
        <v>365.68</v>
      </c>
      <c r="AB284" s="19">
        <v>0</v>
      </c>
      <c r="AC284" s="19">
        <v>0</v>
      </c>
      <c r="AD284" s="19">
        <v>0</v>
      </c>
    </row>
    <row r="285" spans="1:30" x14ac:dyDescent="0.25">
      <c r="A285" s="19" t="s">
        <v>503</v>
      </c>
      <c r="B285" s="19" t="s">
        <v>504</v>
      </c>
      <c r="C285" s="19" t="b">
        <v>1</v>
      </c>
      <c r="D285" s="19" t="s">
        <v>5</v>
      </c>
      <c r="E285" s="19" t="s">
        <v>10905</v>
      </c>
      <c r="F285" s="19"/>
      <c r="G285" s="19" t="s">
        <v>10906</v>
      </c>
      <c r="H285" s="19">
        <v>0</v>
      </c>
      <c r="I285" s="20">
        <v>43190</v>
      </c>
      <c r="J285" s="20">
        <v>42388</v>
      </c>
      <c r="K285" s="19"/>
      <c r="L285" s="20">
        <v>41450</v>
      </c>
      <c r="M285" s="19">
        <v>1418.16</v>
      </c>
      <c r="N285" s="19">
        <v>0</v>
      </c>
      <c r="O285" s="19">
        <v>15.24</v>
      </c>
      <c r="P285" s="19">
        <v>182.87</v>
      </c>
      <c r="Q285" s="19">
        <v>15.23</v>
      </c>
      <c r="R285" s="19">
        <v>182.82</v>
      </c>
      <c r="S285" s="19">
        <v>1387.69</v>
      </c>
      <c r="T285" s="19">
        <v>30.47</v>
      </c>
      <c r="U285" s="19">
        <v>30.47</v>
      </c>
      <c r="V285" s="19">
        <v>15.24</v>
      </c>
      <c r="W285" s="19">
        <v>182.87</v>
      </c>
      <c r="X285" s="19">
        <v>15.23</v>
      </c>
      <c r="Y285" s="19">
        <v>182.82</v>
      </c>
      <c r="Z285" s="19">
        <v>1387.69</v>
      </c>
      <c r="AA285" s="19">
        <v>365.68</v>
      </c>
      <c r="AB285" s="19">
        <v>0</v>
      </c>
      <c r="AC285" s="19">
        <v>0</v>
      </c>
      <c r="AD285" s="19">
        <v>0</v>
      </c>
    </row>
    <row r="286" spans="1:30" hidden="1" x14ac:dyDescent="0.25">
      <c r="A286" s="19" t="s">
        <v>505</v>
      </c>
      <c r="B286" s="19" t="s">
        <v>506</v>
      </c>
      <c r="C286" s="19" t="b">
        <v>1</v>
      </c>
      <c r="D286" s="19" t="s">
        <v>5</v>
      </c>
      <c r="E286" s="19" t="s">
        <v>10905</v>
      </c>
      <c r="F286" s="19"/>
      <c r="G286" s="19" t="s">
        <v>10906</v>
      </c>
      <c r="H286" s="19">
        <v>10</v>
      </c>
      <c r="I286" s="20">
        <v>42825</v>
      </c>
      <c r="J286" s="20">
        <v>42388</v>
      </c>
      <c r="K286" s="20">
        <v>42825</v>
      </c>
      <c r="L286" s="20">
        <v>41374</v>
      </c>
      <c r="M286" s="19">
        <v>9587.4</v>
      </c>
      <c r="N286" s="19">
        <v>0</v>
      </c>
      <c r="O286" s="19">
        <v>90.74</v>
      </c>
      <c r="P286" s="19">
        <v>1088.77</v>
      </c>
      <c r="Q286" s="19">
        <v>90.73</v>
      </c>
      <c r="R286" s="19">
        <v>1088.81</v>
      </c>
      <c r="S286" s="19">
        <v>8498.58</v>
      </c>
      <c r="T286" s="19">
        <v>1088.82</v>
      </c>
      <c r="U286" s="19">
        <v>1088.82</v>
      </c>
      <c r="V286" s="19">
        <v>90.74</v>
      </c>
      <c r="W286" s="19">
        <v>1088.77</v>
      </c>
      <c r="X286" s="19">
        <v>90.73</v>
      </c>
      <c r="Y286" s="19">
        <v>1088.81</v>
      </c>
      <c r="Z286" s="19">
        <v>8498.58</v>
      </c>
      <c r="AA286" s="19">
        <v>2177.63</v>
      </c>
      <c r="AB286" s="19">
        <v>1088.82</v>
      </c>
      <c r="AC286" s="19">
        <v>0</v>
      </c>
      <c r="AD286" s="19">
        <v>-1088.82</v>
      </c>
    </row>
    <row r="287" spans="1:30" hidden="1" x14ac:dyDescent="0.25">
      <c r="A287" s="19" t="s">
        <v>507</v>
      </c>
      <c r="B287" s="19" t="s">
        <v>508</v>
      </c>
      <c r="C287" s="19" t="b">
        <v>1</v>
      </c>
      <c r="D287" s="19" t="s">
        <v>5</v>
      </c>
      <c r="E287" s="19" t="s">
        <v>10905</v>
      </c>
      <c r="F287" s="19"/>
      <c r="G287" s="19" t="s">
        <v>10906</v>
      </c>
      <c r="H287" s="19">
        <v>10</v>
      </c>
      <c r="I287" s="20">
        <v>42825</v>
      </c>
      <c r="J287" s="20">
        <v>42388</v>
      </c>
      <c r="K287" s="20">
        <v>42825</v>
      </c>
      <c r="L287" s="20">
        <v>41374</v>
      </c>
      <c r="M287" s="19">
        <v>9587.4</v>
      </c>
      <c r="N287" s="19">
        <v>0</v>
      </c>
      <c r="O287" s="19">
        <v>90.74</v>
      </c>
      <c r="P287" s="19">
        <v>1088.77</v>
      </c>
      <c r="Q287" s="19">
        <v>90.73</v>
      </c>
      <c r="R287" s="19">
        <v>1088.81</v>
      </c>
      <c r="S287" s="19">
        <v>8498.58</v>
      </c>
      <c r="T287" s="19">
        <v>1088.82</v>
      </c>
      <c r="U287" s="19">
        <v>1088.82</v>
      </c>
      <c r="V287" s="19">
        <v>90.74</v>
      </c>
      <c r="W287" s="19">
        <v>1088.77</v>
      </c>
      <c r="X287" s="19">
        <v>90.73</v>
      </c>
      <c r="Y287" s="19">
        <v>1088.81</v>
      </c>
      <c r="Z287" s="19">
        <v>8498.58</v>
      </c>
      <c r="AA287" s="19">
        <v>2177.63</v>
      </c>
      <c r="AB287" s="19">
        <v>1088.82</v>
      </c>
      <c r="AC287" s="19">
        <v>0</v>
      </c>
      <c r="AD287" s="19">
        <v>-1088.82</v>
      </c>
    </row>
    <row r="288" spans="1:30" x14ac:dyDescent="0.25">
      <c r="A288" s="19" t="s">
        <v>509</v>
      </c>
      <c r="B288" s="19" t="s">
        <v>510</v>
      </c>
      <c r="C288" s="19" t="b">
        <v>1</v>
      </c>
      <c r="D288" s="19" t="s">
        <v>5</v>
      </c>
      <c r="E288" s="19" t="s">
        <v>10905</v>
      </c>
      <c r="F288" s="19"/>
      <c r="G288" s="19" t="s">
        <v>10906</v>
      </c>
      <c r="H288" s="19">
        <v>9</v>
      </c>
      <c r="I288" s="20">
        <v>43190</v>
      </c>
      <c r="J288" s="20">
        <v>42388</v>
      </c>
      <c r="K288" s="19"/>
      <c r="L288" s="20">
        <v>41374</v>
      </c>
      <c r="M288" s="19">
        <v>9587.4</v>
      </c>
      <c r="N288" s="19">
        <v>0</v>
      </c>
      <c r="O288" s="19">
        <v>90.74</v>
      </c>
      <c r="P288" s="19">
        <v>1088.81</v>
      </c>
      <c r="Q288" s="19">
        <v>90.73</v>
      </c>
      <c r="R288" s="19">
        <v>1088.82</v>
      </c>
      <c r="S288" s="19">
        <v>9587.4</v>
      </c>
      <c r="T288" s="19">
        <v>0</v>
      </c>
      <c r="U288" s="19">
        <v>0</v>
      </c>
      <c r="V288" s="19">
        <v>90.74</v>
      </c>
      <c r="W288" s="19">
        <v>1088.81</v>
      </c>
      <c r="X288" s="19">
        <v>90.73</v>
      </c>
      <c r="Y288" s="19">
        <v>1088.82</v>
      </c>
      <c r="Z288" s="19">
        <v>9587.4</v>
      </c>
      <c r="AA288" s="19">
        <v>2177.63</v>
      </c>
      <c r="AB288" s="19">
        <v>0</v>
      </c>
      <c r="AC288" s="19">
        <v>0</v>
      </c>
      <c r="AD288" s="19">
        <v>0</v>
      </c>
    </row>
    <row r="289" spans="1:30" x14ac:dyDescent="0.25">
      <c r="A289" s="19" t="s">
        <v>511</v>
      </c>
      <c r="B289" s="19" t="s">
        <v>512</v>
      </c>
      <c r="C289" s="19" t="b">
        <v>1</v>
      </c>
      <c r="D289" s="19" t="s">
        <v>5</v>
      </c>
      <c r="E289" s="19" t="s">
        <v>10905</v>
      </c>
      <c r="F289" s="19"/>
      <c r="G289" s="19" t="s">
        <v>10906</v>
      </c>
      <c r="H289" s="19">
        <v>0</v>
      </c>
      <c r="I289" s="20">
        <v>43190</v>
      </c>
      <c r="J289" s="20">
        <v>42388</v>
      </c>
      <c r="K289" s="19"/>
      <c r="L289" s="20">
        <v>41729</v>
      </c>
      <c r="M289" s="19">
        <v>1556.1</v>
      </c>
      <c r="N289" s="19">
        <v>0</v>
      </c>
      <c r="O289" s="19">
        <v>22.06</v>
      </c>
      <c r="P289" s="19">
        <v>264.72000000000003</v>
      </c>
      <c r="Q289" s="19">
        <v>22.07</v>
      </c>
      <c r="R289" s="19">
        <v>264.77999999999997</v>
      </c>
      <c r="S289" s="19">
        <v>1313.39</v>
      </c>
      <c r="T289" s="19">
        <v>242.71</v>
      </c>
      <c r="U289" s="19">
        <v>242.71</v>
      </c>
      <c r="V289" s="19">
        <v>22.06</v>
      </c>
      <c r="W289" s="19">
        <v>264.72000000000003</v>
      </c>
      <c r="X289" s="19">
        <v>22.07</v>
      </c>
      <c r="Y289" s="19">
        <v>264.77999999999997</v>
      </c>
      <c r="Z289" s="19">
        <v>1313.39</v>
      </c>
      <c r="AA289" s="19">
        <v>794.27</v>
      </c>
      <c r="AB289" s="19">
        <v>0</v>
      </c>
      <c r="AC289" s="19">
        <v>0</v>
      </c>
      <c r="AD289" s="19">
        <v>0</v>
      </c>
    </row>
    <row r="290" spans="1:30" x14ac:dyDescent="0.25">
      <c r="A290" s="19" t="s">
        <v>513</v>
      </c>
      <c r="B290" s="19" t="s">
        <v>514</v>
      </c>
      <c r="C290" s="19" t="b">
        <v>1</v>
      </c>
      <c r="D290" s="19" t="s">
        <v>5</v>
      </c>
      <c r="E290" s="19" t="s">
        <v>10905</v>
      </c>
      <c r="F290" s="19"/>
      <c r="G290" s="19" t="s">
        <v>10906</v>
      </c>
      <c r="H290" s="19">
        <v>9</v>
      </c>
      <c r="I290" s="20">
        <v>43190</v>
      </c>
      <c r="J290" s="20">
        <v>42388</v>
      </c>
      <c r="K290" s="19"/>
      <c r="L290" s="20">
        <v>41374</v>
      </c>
      <c r="M290" s="19">
        <v>9587.4</v>
      </c>
      <c r="N290" s="19">
        <v>0</v>
      </c>
      <c r="O290" s="19">
        <v>90.74</v>
      </c>
      <c r="P290" s="19">
        <v>1088.81</v>
      </c>
      <c r="Q290" s="19">
        <v>90.73</v>
      </c>
      <c r="R290" s="19">
        <v>1088.82</v>
      </c>
      <c r="S290" s="19">
        <v>9587.4</v>
      </c>
      <c r="T290" s="19">
        <v>0</v>
      </c>
      <c r="U290" s="19">
        <v>0</v>
      </c>
      <c r="V290" s="19">
        <v>90.74</v>
      </c>
      <c r="W290" s="19">
        <v>1088.81</v>
      </c>
      <c r="X290" s="19">
        <v>90.73</v>
      </c>
      <c r="Y290" s="19">
        <v>1088.82</v>
      </c>
      <c r="Z290" s="19">
        <v>9587.4</v>
      </c>
      <c r="AA290" s="19">
        <v>2177.63</v>
      </c>
      <c r="AB290" s="19">
        <v>0</v>
      </c>
      <c r="AC290" s="19">
        <v>0</v>
      </c>
      <c r="AD290" s="19">
        <v>0</v>
      </c>
    </row>
    <row r="291" spans="1:30" x14ac:dyDescent="0.25">
      <c r="A291" s="19" t="s">
        <v>515</v>
      </c>
      <c r="B291" s="19" t="s">
        <v>516</v>
      </c>
      <c r="C291" s="19" t="b">
        <v>1</v>
      </c>
      <c r="D291" s="19" t="s">
        <v>5</v>
      </c>
      <c r="E291" s="19" t="s">
        <v>10905</v>
      </c>
      <c r="F291" s="19"/>
      <c r="G291" s="19" t="s">
        <v>10906</v>
      </c>
      <c r="H291" s="19">
        <v>9</v>
      </c>
      <c r="I291" s="20">
        <v>43190</v>
      </c>
      <c r="J291" s="20">
        <v>42388</v>
      </c>
      <c r="K291" s="19"/>
      <c r="L291" s="20">
        <v>41374</v>
      </c>
      <c r="M291" s="19">
        <v>7907.04</v>
      </c>
      <c r="N291" s="19">
        <v>0</v>
      </c>
      <c r="O291" s="19">
        <v>74.84</v>
      </c>
      <c r="P291" s="19">
        <v>897.96</v>
      </c>
      <c r="Q291" s="19">
        <v>74.83</v>
      </c>
      <c r="R291" s="19">
        <v>898.02</v>
      </c>
      <c r="S291" s="19">
        <v>7907.04</v>
      </c>
      <c r="T291" s="19">
        <v>0</v>
      </c>
      <c r="U291" s="19">
        <v>0</v>
      </c>
      <c r="V291" s="19">
        <v>74.84</v>
      </c>
      <c r="W291" s="19">
        <v>897.96</v>
      </c>
      <c r="X291" s="19">
        <v>74.83</v>
      </c>
      <c r="Y291" s="19">
        <v>898.02</v>
      </c>
      <c r="Z291" s="19">
        <v>7907.04</v>
      </c>
      <c r="AA291" s="19">
        <v>1795.98</v>
      </c>
      <c r="AB291" s="19">
        <v>0</v>
      </c>
      <c r="AC291" s="19">
        <v>0</v>
      </c>
      <c r="AD291" s="19">
        <v>0</v>
      </c>
    </row>
    <row r="292" spans="1:30" x14ac:dyDescent="0.25">
      <c r="A292" s="19" t="s">
        <v>517</v>
      </c>
      <c r="B292" s="19" t="s">
        <v>518</v>
      </c>
      <c r="C292" s="19" t="b">
        <v>1</v>
      </c>
      <c r="D292" s="19" t="s">
        <v>5</v>
      </c>
      <c r="E292" s="19" t="s">
        <v>10905</v>
      </c>
      <c r="F292" s="19"/>
      <c r="G292" s="19" t="s">
        <v>10906</v>
      </c>
      <c r="H292" s="19">
        <v>0</v>
      </c>
      <c r="I292" s="20">
        <v>43190</v>
      </c>
      <c r="J292" s="20">
        <v>42388</v>
      </c>
      <c r="K292" s="19"/>
      <c r="L292" s="20">
        <v>41450</v>
      </c>
      <c r="M292" s="19">
        <v>1418.16</v>
      </c>
      <c r="N292" s="19">
        <v>0</v>
      </c>
      <c r="O292" s="19">
        <v>15.24</v>
      </c>
      <c r="P292" s="19">
        <v>182.87</v>
      </c>
      <c r="Q292" s="19">
        <v>15.23</v>
      </c>
      <c r="R292" s="19">
        <v>182.82</v>
      </c>
      <c r="S292" s="19">
        <v>1387.69</v>
      </c>
      <c r="T292" s="19">
        <v>30.47</v>
      </c>
      <c r="U292" s="19">
        <v>30.47</v>
      </c>
      <c r="V292" s="19">
        <v>15.24</v>
      </c>
      <c r="W292" s="19">
        <v>182.87</v>
      </c>
      <c r="X292" s="19">
        <v>15.23</v>
      </c>
      <c r="Y292" s="19">
        <v>182.82</v>
      </c>
      <c r="Z292" s="19">
        <v>1387.69</v>
      </c>
      <c r="AA292" s="19">
        <v>365.68</v>
      </c>
      <c r="AB292" s="19">
        <v>0</v>
      </c>
      <c r="AC292" s="19">
        <v>0</v>
      </c>
      <c r="AD292" s="19">
        <v>0</v>
      </c>
    </row>
    <row r="293" spans="1:30" x14ac:dyDescent="0.25">
      <c r="A293" s="19" t="s">
        <v>519</v>
      </c>
      <c r="B293" s="19" t="s">
        <v>520</v>
      </c>
      <c r="C293" s="19" t="b">
        <v>1</v>
      </c>
      <c r="D293" s="19" t="s">
        <v>5</v>
      </c>
      <c r="E293" s="19" t="s">
        <v>10905</v>
      </c>
      <c r="F293" s="19"/>
      <c r="G293" s="19" t="s">
        <v>10906</v>
      </c>
      <c r="H293" s="19">
        <v>0</v>
      </c>
      <c r="I293" s="20">
        <v>43190</v>
      </c>
      <c r="J293" s="20">
        <v>42388</v>
      </c>
      <c r="K293" s="19"/>
      <c r="L293" s="20">
        <v>41425</v>
      </c>
      <c r="M293" s="19">
        <v>1191.3</v>
      </c>
      <c r="N293" s="19">
        <v>0</v>
      </c>
      <c r="O293" s="19">
        <v>12.37</v>
      </c>
      <c r="P293" s="19">
        <v>148.46</v>
      </c>
      <c r="Q293" s="19">
        <v>12.38</v>
      </c>
      <c r="R293" s="19">
        <v>148.5</v>
      </c>
      <c r="S293" s="19">
        <v>1178.93</v>
      </c>
      <c r="T293" s="19">
        <v>12.37</v>
      </c>
      <c r="U293" s="19">
        <v>12.37</v>
      </c>
      <c r="V293" s="19">
        <v>12.37</v>
      </c>
      <c r="W293" s="19">
        <v>148.46</v>
      </c>
      <c r="X293" s="19">
        <v>12.38</v>
      </c>
      <c r="Y293" s="19">
        <v>148.5</v>
      </c>
      <c r="Z293" s="19">
        <v>1178.93</v>
      </c>
      <c r="AA293" s="19">
        <v>296.95999999999998</v>
      </c>
      <c r="AB293" s="19">
        <v>0</v>
      </c>
      <c r="AC293" s="19">
        <v>0</v>
      </c>
      <c r="AD293" s="19">
        <v>0</v>
      </c>
    </row>
    <row r="294" spans="1:30" x14ac:dyDescent="0.25">
      <c r="A294" s="19" t="s">
        <v>521</v>
      </c>
      <c r="B294" s="19" t="s">
        <v>522</v>
      </c>
      <c r="C294" s="19" t="b">
        <v>1</v>
      </c>
      <c r="D294" s="19" t="s">
        <v>5</v>
      </c>
      <c r="E294" s="19" t="s">
        <v>10905</v>
      </c>
      <c r="F294" s="19"/>
      <c r="G294" s="19" t="s">
        <v>10906</v>
      </c>
      <c r="H294" s="19">
        <v>0</v>
      </c>
      <c r="I294" s="20">
        <v>43190</v>
      </c>
      <c r="J294" s="20">
        <v>42388</v>
      </c>
      <c r="K294" s="19"/>
      <c r="L294" s="20">
        <v>41425</v>
      </c>
      <c r="M294" s="19">
        <v>1191.3</v>
      </c>
      <c r="N294" s="19">
        <v>0</v>
      </c>
      <c r="O294" s="19">
        <v>12.37</v>
      </c>
      <c r="P294" s="19">
        <v>148.46</v>
      </c>
      <c r="Q294" s="19">
        <v>12.38</v>
      </c>
      <c r="R294" s="19">
        <v>148.5</v>
      </c>
      <c r="S294" s="19">
        <v>1178.93</v>
      </c>
      <c r="T294" s="19">
        <v>12.37</v>
      </c>
      <c r="U294" s="19">
        <v>12.37</v>
      </c>
      <c r="V294" s="19">
        <v>12.37</v>
      </c>
      <c r="W294" s="19">
        <v>148.46</v>
      </c>
      <c r="X294" s="19">
        <v>12.38</v>
      </c>
      <c r="Y294" s="19">
        <v>148.5</v>
      </c>
      <c r="Z294" s="19">
        <v>1178.93</v>
      </c>
      <c r="AA294" s="19">
        <v>296.95999999999998</v>
      </c>
      <c r="AB294" s="19">
        <v>0</v>
      </c>
      <c r="AC294" s="19">
        <v>0</v>
      </c>
      <c r="AD294" s="19">
        <v>0</v>
      </c>
    </row>
    <row r="295" spans="1:30" x14ac:dyDescent="0.25">
      <c r="A295" s="19" t="s">
        <v>523</v>
      </c>
      <c r="B295" s="19" t="s">
        <v>524</v>
      </c>
      <c r="C295" s="19" t="b">
        <v>1</v>
      </c>
      <c r="D295" s="19" t="s">
        <v>5</v>
      </c>
      <c r="E295" s="19" t="s">
        <v>10905</v>
      </c>
      <c r="F295" s="19"/>
      <c r="G295" s="19" t="s">
        <v>10906</v>
      </c>
      <c r="H295" s="19">
        <v>0</v>
      </c>
      <c r="I295" s="20">
        <v>43190</v>
      </c>
      <c r="J295" s="20">
        <v>42388</v>
      </c>
      <c r="K295" s="19"/>
      <c r="L295" s="20">
        <v>41450</v>
      </c>
      <c r="M295" s="19">
        <v>1418.16</v>
      </c>
      <c r="N295" s="19">
        <v>0</v>
      </c>
      <c r="O295" s="19">
        <v>15.24</v>
      </c>
      <c r="P295" s="19">
        <v>182.87</v>
      </c>
      <c r="Q295" s="19">
        <v>15.23</v>
      </c>
      <c r="R295" s="19">
        <v>182.82</v>
      </c>
      <c r="S295" s="19">
        <v>1387.69</v>
      </c>
      <c r="T295" s="19">
        <v>30.47</v>
      </c>
      <c r="U295" s="19">
        <v>30.47</v>
      </c>
      <c r="V295" s="19">
        <v>15.24</v>
      </c>
      <c r="W295" s="19">
        <v>182.87</v>
      </c>
      <c r="X295" s="19">
        <v>15.23</v>
      </c>
      <c r="Y295" s="19">
        <v>182.82</v>
      </c>
      <c r="Z295" s="19">
        <v>1387.69</v>
      </c>
      <c r="AA295" s="19">
        <v>365.68</v>
      </c>
      <c r="AB295" s="19">
        <v>0</v>
      </c>
      <c r="AC295" s="19">
        <v>0</v>
      </c>
      <c r="AD295" s="19">
        <v>0</v>
      </c>
    </row>
    <row r="296" spans="1:30" x14ac:dyDescent="0.25">
      <c r="A296" s="19" t="s">
        <v>525</v>
      </c>
      <c r="B296" s="19" t="s">
        <v>526</v>
      </c>
      <c r="C296" s="19" t="b">
        <v>1</v>
      </c>
      <c r="D296" s="19" t="s">
        <v>5</v>
      </c>
      <c r="E296" s="19" t="s">
        <v>10905</v>
      </c>
      <c r="F296" s="19"/>
      <c r="G296" s="19" t="s">
        <v>10906</v>
      </c>
      <c r="H296" s="19">
        <v>0</v>
      </c>
      <c r="I296" s="20">
        <v>43190</v>
      </c>
      <c r="J296" s="20">
        <v>42388</v>
      </c>
      <c r="K296" s="19"/>
      <c r="L296" s="20">
        <v>41729</v>
      </c>
      <c r="M296" s="19">
        <v>12283.5</v>
      </c>
      <c r="N296" s="19">
        <v>0</v>
      </c>
      <c r="O296" s="19">
        <v>174.15</v>
      </c>
      <c r="P296" s="19">
        <v>2089.85</v>
      </c>
      <c r="Q296" s="19">
        <v>174.16</v>
      </c>
      <c r="R296" s="19">
        <v>2089.86</v>
      </c>
      <c r="S296" s="19">
        <v>10367.799999999999</v>
      </c>
      <c r="T296" s="19">
        <v>1915.7</v>
      </c>
      <c r="U296" s="19">
        <v>1915.7</v>
      </c>
      <c r="V296" s="19">
        <v>174.15</v>
      </c>
      <c r="W296" s="19">
        <v>2089.85</v>
      </c>
      <c r="X296" s="19">
        <v>174.16</v>
      </c>
      <c r="Y296" s="19">
        <v>2089.86</v>
      </c>
      <c r="Z296" s="19">
        <v>10367.799999999999</v>
      </c>
      <c r="AA296" s="19">
        <v>6269.56</v>
      </c>
      <c r="AB296" s="19">
        <v>0</v>
      </c>
      <c r="AC296" s="19">
        <v>0</v>
      </c>
      <c r="AD296" s="19">
        <v>0</v>
      </c>
    </row>
    <row r="297" spans="1:30" x14ac:dyDescent="0.25">
      <c r="A297" s="19" t="s">
        <v>527</v>
      </c>
      <c r="B297" s="19" t="s">
        <v>528</v>
      </c>
      <c r="C297" s="19" t="b">
        <v>1</v>
      </c>
      <c r="D297" s="19" t="s">
        <v>5</v>
      </c>
      <c r="E297" s="19" t="s">
        <v>10905</v>
      </c>
      <c r="F297" s="19"/>
      <c r="G297" s="19" t="s">
        <v>10906</v>
      </c>
      <c r="H297" s="19">
        <v>0</v>
      </c>
      <c r="I297" s="20">
        <v>43190</v>
      </c>
      <c r="J297" s="20">
        <v>42388</v>
      </c>
      <c r="K297" s="19"/>
      <c r="L297" s="20">
        <v>41425</v>
      </c>
      <c r="M297" s="19">
        <v>1191.3</v>
      </c>
      <c r="N297" s="19">
        <v>0</v>
      </c>
      <c r="O297" s="19">
        <v>12.37</v>
      </c>
      <c r="P297" s="19">
        <v>148.46</v>
      </c>
      <c r="Q297" s="19">
        <v>12.38</v>
      </c>
      <c r="R297" s="19">
        <v>148.5</v>
      </c>
      <c r="S297" s="19">
        <v>1178.93</v>
      </c>
      <c r="T297" s="19">
        <v>12.37</v>
      </c>
      <c r="U297" s="19">
        <v>12.37</v>
      </c>
      <c r="V297" s="19">
        <v>12.37</v>
      </c>
      <c r="W297" s="19">
        <v>148.46</v>
      </c>
      <c r="X297" s="19">
        <v>12.38</v>
      </c>
      <c r="Y297" s="19">
        <v>148.5</v>
      </c>
      <c r="Z297" s="19">
        <v>1178.93</v>
      </c>
      <c r="AA297" s="19">
        <v>296.95999999999998</v>
      </c>
      <c r="AB297" s="19">
        <v>0</v>
      </c>
      <c r="AC297" s="19">
        <v>0</v>
      </c>
      <c r="AD297" s="19">
        <v>0</v>
      </c>
    </row>
    <row r="298" spans="1:30" x14ac:dyDescent="0.25">
      <c r="A298" s="19" t="s">
        <v>529</v>
      </c>
      <c r="B298" s="19" t="s">
        <v>530</v>
      </c>
      <c r="C298" s="19" t="b">
        <v>1</v>
      </c>
      <c r="D298" s="19" t="s">
        <v>5</v>
      </c>
      <c r="E298" s="19" t="s">
        <v>10905</v>
      </c>
      <c r="F298" s="19"/>
      <c r="G298" s="19" t="s">
        <v>10906</v>
      </c>
      <c r="H298" s="19">
        <v>0</v>
      </c>
      <c r="I298" s="20">
        <v>43190</v>
      </c>
      <c r="J298" s="20">
        <v>42388</v>
      </c>
      <c r="K298" s="19"/>
      <c r="L298" s="20">
        <v>41450</v>
      </c>
      <c r="M298" s="19">
        <v>1418.16</v>
      </c>
      <c r="N298" s="19">
        <v>0</v>
      </c>
      <c r="O298" s="19">
        <v>15.24</v>
      </c>
      <c r="P298" s="19">
        <v>182.87</v>
      </c>
      <c r="Q298" s="19">
        <v>15.23</v>
      </c>
      <c r="R298" s="19">
        <v>182.82</v>
      </c>
      <c r="S298" s="19">
        <v>1387.69</v>
      </c>
      <c r="T298" s="19">
        <v>30.47</v>
      </c>
      <c r="U298" s="19">
        <v>30.47</v>
      </c>
      <c r="V298" s="19">
        <v>15.24</v>
      </c>
      <c r="W298" s="19">
        <v>182.87</v>
      </c>
      <c r="X298" s="19">
        <v>15.23</v>
      </c>
      <c r="Y298" s="19">
        <v>182.82</v>
      </c>
      <c r="Z298" s="19">
        <v>1387.69</v>
      </c>
      <c r="AA298" s="19">
        <v>365.68</v>
      </c>
      <c r="AB298" s="19">
        <v>0</v>
      </c>
      <c r="AC298" s="19">
        <v>0</v>
      </c>
      <c r="AD298" s="19">
        <v>0</v>
      </c>
    </row>
    <row r="299" spans="1:30" x14ac:dyDescent="0.25">
      <c r="A299" s="19" t="s">
        <v>531</v>
      </c>
      <c r="B299" s="19" t="s">
        <v>532</v>
      </c>
      <c r="C299" s="19" t="b">
        <v>1</v>
      </c>
      <c r="D299" s="19" t="s">
        <v>5</v>
      </c>
      <c r="E299" s="19" t="s">
        <v>10905</v>
      </c>
      <c r="F299" s="19"/>
      <c r="G299" s="19" t="s">
        <v>10906</v>
      </c>
      <c r="H299" s="19">
        <v>0</v>
      </c>
      <c r="I299" s="20">
        <v>43190</v>
      </c>
      <c r="J299" s="20">
        <v>42388</v>
      </c>
      <c r="K299" s="19"/>
      <c r="L299" s="20">
        <v>41450</v>
      </c>
      <c r="M299" s="19">
        <v>1418.16</v>
      </c>
      <c r="N299" s="19">
        <v>0</v>
      </c>
      <c r="O299" s="19">
        <v>15.24</v>
      </c>
      <c r="P299" s="19">
        <v>182.87</v>
      </c>
      <c r="Q299" s="19">
        <v>15.23</v>
      </c>
      <c r="R299" s="19">
        <v>182.82</v>
      </c>
      <c r="S299" s="19">
        <v>1387.69</v>
      </c>
      <c r="T299" s="19">
        <v>30.47</v>
      </c>
      <c r="U299" s="19">
        <v>30.47</v>
      </c>
      <c r="V299" s="19">
        <v>15.24</v>
      </c>
      <c r="W299" s="19">
        <v>182.87</v>
      </c>
      <c r="X299" s="19">
        <v>15.23</v>
      </c>
      <c r="Y299" s="19">
        <v>182.82</v>
      </c>
      <c r="Z299" s="19">
        <v>1387.69</v>
      </c>
      <c r="AA299" s="19">
        <v>365.68</v>
      </c>
      <c r="AB299" s="19">
        <v>0</v>
      </c>
      <c r="AC299" s="19">
        <v>0</v>
      </c>
      <c r="AD299" s="19">
        <v>0</v>
      </c>
    </row>
    <row r="300" spans="1:30" x14ac:dyDescent="0.25">
      <c r="A300" s="19" t="s">
        <v>533</v>
      </c>
      <c r="B300" s="19" t="s">
        <v>534</v>
      </c>
      <c r="C300" s="19" t="b">
        <v>1</v>
      </c>
      <c r="D300" s="19" t="s">
        <v>5</v>
      </c>
      <c r="E300" s="19" t="s">
        <v>10905</v>
      </c>
      <c r="F300" s="19"/>
      <c r="G300" s="19" t="s">
        <v>10906</v>
      </c>
      <c r="H300" s="19">
        <v>9</v>
      </c>
      <c r="I300" s="20">
        <v>43190</v>
      </c>
      <c r="J300" s="20">
        <v>42388</v>
      </c>
      <c r="K300" s="19"/>
      <c r="L300" s="20">
        <v>41374</v>
      </c>
      <c r="M300" s="19">
        <v>9587.4</v>
      </c>
      <c r="N300" s="19">
        <v>0</v>
      </c>
      <c r="O300" s="19">
        <v>90.74</v>
      </c>
      <c r="P300" s="19">
        <v>1088.81</v>
      </c>
      <c r="Q300" s="19">
        <v>90.73</v>
      </c>
      <c r="R300" s="19">
        <v>1088.82</v>
      </c>
      <c r="S300" s="19">
        <v>9587.4</v>
      </c>
      <c r="T300" s="19">
        <v>0</v>
      </c>
      <c r="U300" s="19">
        <v>0</v>
      </c>
      <c r="V300" s="19">
        <v>90.74</v>
      </c>
      <c r="W300" s="19">
        <v>1088.81</v>
      </c>
      <c r="X300" s="19">
        <v>90.73</v>
      </c>
      <c r="Y300" s="19">
        <v>1088.82</v>
      </c>
      <c r="Z300" s="19">
        <v>9587.4</v>
      </c>
      <c r="AA300" s="19">
        <v>2177.63</v>
      </c>
      <c r="AB300" s="19">
        <v>0</v>
      </c>
      <c r="AC300" s="19">
        <v>0</v>
      </c>
      <c r="AD300" s="19">
        <v>0</v>
      </c>
    </row>
    <row r="301" spans="1:30" x14ac:dyDescent="0.25">
      <c r="A301" s="19" t="s">
        <v>535</v>
      </c>
      <c r="B301" s="19" t="s">
        <v>536</v>
      </c>
      <c r="C301" s="19" t="b">
        <v>1</v>
      </c>
      <c r="D301" s="19" t="s">
        <v>5</v>
      </c>
      <c r="E301" s="19" t="s">
        <v>10905</v>
      </c>
      <c r="F301" s="19"/>
      <c r="G301" s="19" t="s">
        <v>10906</v>
      </c>
      <c r="H301" s="19">
        <v>0</v>
      </c>
      <c r="I301" s="20">
        <v>43190</v>
      </c>
      <c r="J301" s="20">
        <v>42388</v>
      </c>
      <c r="K301" s="19"/>
      <c r="L301" s="20">
        <v>41729</v>
      </c>
      <c r="M301" s="19">
        <v>1556.1</v>
      </c>
      <c r="N301" s="19">
        <v>0</v>
      </c>
      <c r="O301" s="19">
        <v>22.06</v>
      </c>
      <c r="P301" s="19">
        <v>264.72000000000003</v>
      </c>
      <c r="Q301" s="19">
        <v>22.07</v>
      </c>
      <c r="R301" s="19">
        <v>264.77999999999997</v>
      </c>
      <c r="S301" s="19">
        <v>1313.39</v>
      </c>
      <c r="T301" s="19">
        <v>242.71</v>
      </c>
      <c r="U301" s="19">
        <v>242.71</v>
      </c>
      <c r="V301" s="19">
        <v>22.06</v>
      </c>
      <c r="W301" s="19">
        <v>264.72000000000003</v>
      </c>
      <c r="X301" s="19">
        <v>22.07</v>
      </c>
      <c r="Y301" s="19">
        <v>264.77999999999997</v>
      </c>
      <c r="Z301" s="19">
        <v>1313.39</v>
      </c>
      <c r="AA301" s="19">
        <v>794.27</v>
      </c>
      <c r="AB301" s="19">
        <v>0</v>
      </c>
      <c r="AC301" s="19">
        <v>0</v>
      </c>
      <c r="AD301" s="19">
        <v>0</v>
      </c>
    </row>
    <row r="302" spans="1:30" x14ac:dyDescent="0.25">
      <c r="A302" s="19" t="s">
        <v>537</v>
      </c>
      <c r="B302" s="19" t="s">
        <v>538</v>
      </c>
      <c r="C302" s="19" t="b">
        <v>1</v>
      </c>
      <c r="D302" s="19" t="s">
        <v>5</v>
      </c>
      <c r="E302" s="19" t="s">
        <v>10905</v>
      </c>
      <c r="F302" s="19"/>
      <c r="G302" s="19" t="s">
        <v>10906</v>
      </c>
      <c r="H302" s="19">
        <v>0</v>
      </c>
      <c r="I302" s="20">
        <v>43190</v>
      </c>
      <c r="J302" s="20">
        <v>42388</v>
      </c>
      <c r="K302" s="19"/>
      <c r="L302" s="20">
        <v>41425</v>
      </c>
      <c r="M302" s="19">
        <v>1191.3</v>
      </c>
      <c r="N302" s="19">
        <v>0</v>
      </c>
      <c r="O302" s="19">
        <v>12.37</v>
      </c>
      <c r="P302" s="19">
        <v>148.46</v>
      </c>
      <c r="Q302" s="19">
        <v>12.38</v>
      </c>
      <c r="R302" s="19">
        <v>148.5</v>
      </c>
      <c r="S302" s="19">
        <v>1178.93</v>
      </c>
      <c r="T302" s="19">
        <v>12.37</v>
      </c>
      <c r="U302" s="19">
        <v>12.37</v>
      </c>
      <c r="V302" s="19">
        <v>12.37</v>
      </c>
      <c r="W302" s="19">
        <v>148.46</v>
      </c>
      <c r="X302" s="19">
        <v>12.38</v>
      </c>
      <c r="Y302" s="19">
        <v>148.5</v>
      </c>
      <c r="Z302" s="19">
        <v>1178.93</v>
      </c>
      <c r="AA302" s="19">
        <v>296.95999999999998</v>
      </c>
      <c r="AB302" s="19">
        <v>0</v>
      </c>
      <c r="AC302" s="19">
        <v>0</v>
      </c>
      <c r="AD302" s="19">
        <v>0</v>
      </c>
    </row>
    <row r="303" spans="1:30" x14ac:dyDescent="0.25">
      <c r="A303" s="19" t="s">
        <v>539</v>
      </c>
      <c r="B303" s="19" t="s">
        <v>540</v>
      </c>
      <c r="C303" s="19" t="b">
        <v>1</v>
      </c>
      <c r="D303" s="19" t="s">
        <v>5</v>
      </c>
      <c r="E303" s="19" t="s">
        <v>10905</v>
      </c>
      <c r="F303" s="19"/>
      <c r="G303" s="19" t="s">
        <v>10906</v>
      </c>
      <c r="H303" s="19">
        <v>0</v>
      </c>
      <c r="I303" s="20">
        <v>43190</v>
      </c>
      <c r="J303" s="20">
        <v>42388</v>
      </c>
      <c r="K303" s="19"/>
      <c r="L303" s="20">
        <v>41450</v>
      </c>
      <c r="M303" s="19">
        <v>1418.16</v>
      </c>
      <c r="N303" s="19">
        <v>0</v>
      </c>
      <c r="O303" s="19">
        <v>15.24</v>
      </c>
      <c r="P303" s="19">
        <v>182.87</v>
      </c>
      <c r="Q303" s="19">
        <v>15.23</v>
      </c>
      <c r="R303" s="19">
        <v>182.82</v>
      </c>
      <c r="S303" s="19">
        <v>1387.69</v>
      </c>
      <c r="T303" s="19">
        <v>30.47</v>
      </c>
      <c r="U303" s="19">
        <v>30.47</v>
      </c>
      <c r="V303" s="19">
        <v>15.24</v>
      </c>
      <c r="W303" s="19">
        <v>182.87</v>
      </c>
      <c r="X303" s="19">
        <v>15.23</v>
      </c>
      <c r="Y303" s="19">
        <v>182.82</v>
      </c>
      <c r="Z303" s="19">
        <v>1387.69</v>
      </c>
      <c r="AA303" s="19">
        <v>365.68</v>
      </c>
      <c r="AB303" s="19">
        <v>0</v>
      </c>
      <c r="AC303" s="19">
        <v>0</v>
      </c>
      <c r="AD303" s="19">
        <v>0</v>
      </c>
    </row>
    <row r="304" spans="1:30" x14ac:dyDescent="0.25">
      <c r="A304" s="19" t="s">
        <v>541</v>
      </c>
      <c r="B304" s="19" t="s">
        <v>542</v>
      </c>
      <c r="C304" s="19" t="b">
        <v>1</v>
      </c>
      <c r="D304" s="19" t="s">
        <v>5</v>
      </c>
      <c r="E304" s="19" t="s">
        <v>10905</v>
      </c>
      <c r="F304" s="19"/>
      <c r="G304" s="19" t="s">
        <v>10906</v>
      </c>
      <c r="H304" s="19">
        <v>9</v>
      </c>
      <c r="I304" s="20">
        <v>43190</v>
      </c>
      <c r="J304" s="20">
        <v>42388</v>
      </c>
      <c r="K304" s="19"/>
      <c r="L304" s="20">
        <v>41374</v>
      </c>
      <c r="M304" s="19">
        <v>9587.4</v>
      </c>
      <c r="N304" s="19">
        <v>0</v>
      </c>
      <c r="O304" s="19">
        <v>90.74</v>
      </c>
      <c r="P304" s="19">
        <v>1088.81</v>
      </c>
      <c r="Q304" s="19">
        <v>90.73</v>
      </c>
      <c r="R304" s="19">
        <v>1088.82</v>
      </c>
      <c r="S304" s="19">
        <v>9587.4</v>
      </c>
      <c r="T304" s="19">
        <v>0</v>
      </c>
      <c r="U304" s="19">
        <v>0</v>
      </c>
      <c r="V304" s="19">
        <v>90.74</v>
      </c>
      <c r="W304" s="19">
        <v>1088.81</v>
      </c>
      <c r="X304" s="19">
        <v>90.73</v>
      </c>
      <c r="Y304" s="19">
        <v>1088.82</v>
      </c>
      <c r="Z304" s="19">
        <v>9587.4</v>
      </c>
      <c r="AA304" s="19">
        <v>2177.63</v>
      </c>
      <c r="AB304" s="19">
        <v>0</v>
      </c>
      <c r="AC304" s="19">
        <v>0</v>
      </c>
      <c r="AD304" s="19">
        <v>0</v>
      </c>
    </row>
    <row r="305" spans="1:30" x14ac:dyDescent="0.25">
      <c r="A305" s="19" t="s">
        <v>543</v>
      </c>
      <c r="B305" s="19" t="s">
        <v>544</v>
      </c>
      <c r="C305" s="19" t="b">
        <v>1</v>
      </c>
      <c r="D305" s="19" t="s">
        <v>5</v>
      </c>
      <c r="E305" s="19" t="s">
        <v>10905</v>
      </c>
      <c r="F305" s="19"/>
      <c r="G305" s="19" t="s">
        <v>10906</v>
      </c>
      <c r="H305" s="19">
        <v>9</v>
      </c>
      <c r="I305" s="20">
        <v>43190</v>
      </c>
      <c r="J305" s="20">
        <v>42388</v>
      </c>
      <c r="K305" s="19"/>
      <c r="L305" s="20">
        <v>41374</v>
      </c>
      <c r="M305" s="19">
        <v>9587.4</v>
      </c>
      <c r="N305" s="19">
        <v>0</v>
      </c>
      <c r="O305" s="19">
        <v>90.74</v>
      </c>
      <c r="P305" s="19">
        <v>1088.81</v>
      </c>
      <c r="Q305" s="19">
        <v>90.73</v>
      </c>
      <c r="R305" s="19">
        <v>1088.82</v>
      </c>
      <c r="S305" s="19">
        <v>9587.4</v>
      </c>
      <c r="T305" s="19">
        <v>0</v>
      </c>
      <c r="U305" s="19">
        <v>0</v>
      </c>
      <c r="V305" s="19">
        <v>90.74</v>
      </c>
      <c r="W305" s="19">
        <v>1088.81</v>
      </c>
      <c r="X305" s="19">
        <v>90.73</v>
      </c>
      <c r="Y305" s="19">
        <v>1088.82</v>
      </c>
      <c r="Z305" s="19">
        <v>9587.4</v>
      </c>
      <c r="AA305" s="19">
        <v>2177.63</v>
      </c>
      <c r="AB305" s="19">
        <v>0</v>
      </c>
      <c r="AC305" s="19">
        <v>0</v>
      </c>
      <c r="AD305" s="19">
        <v>0</v>
      </c>
    </row>
    <row r="306" spans="1:30" x14ac:dyDescent="0.25">
      <c r="A306" s="19" t="s">
        <v>545</v>
      </c>
      <c r="B306" s="19" t="s">
        <v>546</v>
      </c>
      <c r="C306" s="19" t="b">
        <v>1</v>
      </c>
      <c r="D306" s="19" t="s">
        <v>5</v>
      </c>
      <c r="E306" s="19" t="s">
        <v>10905</v>
      </c>
      <c r="F306" s="19"/>
      <c r="G306" s="19" t="s">
        <v>10906</v>
      </c>
      <c r="H306" s="19">
        <v>0</v>
      </c>
      <c r="I306" s="20">
        <v>43190</v>
      </c>
      <c r="J306" s="20">
        <v>42388</v>
      </c>
      <c r="K306" s="19"/>
      <c r="L306" s="20">
        <v>41425</v>
      </c>
      <c r="M306" s="19">
        <v>1191.3</v>
      </c>
      <c r="N306" s="19">
        <v>0</v>
      </c>
      <c r="O306" s="19">
        <v>12.37</v>
      </c>
      <c r="P306" s="19">
        <v>148.46</v>
      </c>
      <c r="Q306" s="19">
        <v>12.38</v>
      </c>
      <c r="R306" s="19">
        <v>148.5</v>
      </c>
      <c r="S306" s="19">
        <v>1178.93</v>
      </c>
      <c r="T306" s="19">
        <v>12.37</v>
      </c>
      <c r="U306" s="19">
        <v>12.37</v>
      </c>
      <c r="V306" s="19">
        <v>12.37</v>
      </c>
      <c r="W306" s="19">
        <v>148.46</v>
      </c>
      <c r="X306" s="19">
        <v>12.38</v>
      </c>
      <c r="Y306" s="19">
        <v>148.5</v>
      </c>
      <c r="Z306" s="19">
        <v>1178.93</v>
      </c>
      <c r="AA306" s="19">
        <v>296.95999999999998</v>
      </c>
      <c r="AB306" s="19">
        <v>0</v>
      </c>
      <c r="AC306" s="19">
        <v>0</v>
      </c>
      <c r="AD306" s="19">
        <v>0</v>
      </c>
    </row>
    <row r="307" spans="1:30" x14ac:dyDescent="0.25">
      <c r="A307" s="19" t="s">
        <v>547</v>
      </c>
      <c r="B307" s="19" t="s">
        <v>548</v>
      </c>
      <c r="C307" s="19" t="b">
        <v>1</v>
      </c>
      <c r="D307" s="19" t="s">
        <v>5</v>
      </c>
      <c r="E307" s="19" t="s">
        <v>10905</v>
      </c>
      <c r="F307" s="19"/>
      <c r="G307" s="19" t="s">
        <v>10906</v>
      </c>
      <c r="H307" s="19">
        <v>0</v>
      </c>
      <c r="I307" s="20">
        <v>43190</v>
      </c>
      <c r="J307" s="20">
        <v>42388</v>
      </c>
      <c r="K307" s="19"/>
      <c r="L307" s="20">
        <v>41450</v>
      </c>
      <c r="M307" s="19">
        <v>1418.16</v>
      </c>
      <c r="N307" s="19">
        <v>0</v>
      </c>
      <c r="O307" s="19">
        <v>15.24</v>
      </c>
      <c r="P307" s="19">
        <v>182.87</v>
      </c>
      <c r="Q307" s="19">
        <v>15.23</v>
      </c>
      <c r="R307" s="19">
        <v>182.82</v>
      </c>
      <c r="S307" s="19">
        <v>1387.69</v>
      </c>
      <c r="T307" s="19">
        <v>30.47</v>
      </c>
      <c r="U307" s="19">
        <v>30.47</v>
      </c>
      <c r="V307" s="19">
        <v>15.24</v>
      </c>
      <c r="W307" s="19">
        <v>182.87</v>
      </c>
      <c r="X307" s="19">
        <v>15.23</v>
      </c>
      <c r="Y307" s="19">
        <v>182.82</v>
      </c>
      <c r="Z307" s="19">
        <v>1387.69</v>
      </c>
      <c r="AA307" s="19">
        <v>365.68</v>
      </c>
      <c r="AB307" s="19">
        <v>0</v>
      </c>
      <c r="AC307" s="19">
        <v>0</v>
      </c>
      <c r="AD307" s="19">
        <v>0</v>
      </c>
    </row>
    <row r="308" spans="1:30" hidden="1" x14ac:dyDescent="0.25">
      <c r="A308" s="19" t="s">
        <v>549</v>
      </c>
      <c r="B308" s="19" t="s">
        <v>550</v>
      </c>
      <c r="C308" s="19" t="b">
        <v>1</v>
      </c>
      <c r="D308" s="19" t="s">
        <v>5</v>
      </c>
      <c r="E308" s="19" t="s">
        <v>10905</v>
      </c>
      <c r="F308" s="19"/>
      <c r="G308" s="19" t="s">
        <v>10906</v>
      </c>
      <c r="H308" s="19">
        <v>10</v>
      </c>
      <c r="I308" s="20">
        <v>42825</v>
      </c>
      <c r="J308" s="20">
        <v>42388</v>
      </c>
      <c r="K308" s="20">
        <v>42825</v>
      </c>
      <c r="L308" s="20">
        <v>41374</v>
      </c>
      <c r="M308" s="19">
        <v>13976</v>
      </c>
      <c r="N308" s="19">
        <v>0</v>
      </c>
      <c r="O308" s="19">
        <v>132.27000000000001</v>
      </c>
      <c r="P308" s="19">
        <v>1587.24</v>
      </c>
      <c r="Q308" s="19">
        <v>132.26</v>
      </c>
      <c r="R308" s="19">
        <v>1587.18</v>
      </c>
      <c r="S308" s="19">
        <v>12388.82</v>
      </c>
      <c r="T308" s="19">
        <v>1587.18</v>
      </c>
      <c r="U308" s="19">
        <v>1587.18</v>
      </c>
      <c r="V308" s="19">
        <v>132.27000000000001</v>
      </c>
      <c r="W308" s="19">
        <v>1587.24</v>
      </c>
      <c r="X308" s="19">
        <v>132.26</v>
      </c>
      <c r="Y308" s="19">
        <v>1587.18</v>
      </c>
      <c r="Z308" s="19">
        <v>12388.82</v>
      </c>
      <c r="AA308" s="19">
        <v>3174.36</v>
      </c>
      <c r="AB308" s="19">
        <v>1587.18</v>
      </c>
      <c r="AC308" s="19">
        <v>0</v>
      </c>
      <c r="AD308" s="19">
        <v>-1587.18</v>
      </c>
    </row>
    <row r="309" spans="1:30" x14ac:dyDescent="0.25">
      <c r="A309" s="19" t="s">
        <v>551</v>
      </c>
      <c r="B309" s="19" t="s">
        <v>552</v>
      </c>
      <c r="C309" s="19" t="b">
        <v>1</v>
      </c>
      <c r="D309" s="19" t="s">
        <v>5</v>
      </c>
      <c r="E309" s="19" t="s">
        <v>10905</v>
      </c>
      <c r="F309" s="19"/>
      <c r="G309" s="19" t="s">
        <v>10906</v>
      </c>
      <c r="H309" s="19">
        <v>0</v>
      </c>
      <c r="I309" s="20">
        <v>43190</v>
      </c>
      <c r="J309" s="20">
        <v>42388</v>
      </c>
      <c r="K309" s="19"/>
      <c r="L309" s="20">
        <v>41687</v>
      </c>
      <c r="M309" s="19">
        <v>1168.5</v>
      </c>
      <c r="N309" s="19">
        <v>0</v>
      </c>
      <c r="O309" s="19">
        <v>15.96</v>
      </c>
      <c r="P309" s="19">
        <v>191.42</v>
      </c>
      <c r="Q309" s="19">
        <v>15.95</v>
      </c>
      <c r="R309" s="19">
        <v>191.46</v>
      </c>
      <c r="S309" s="19">
        <v>1008.95</v>
      </c>
      <c r="T309" s="19">
        <v>159.55000000000001</v>
      </c>
      <c r="U309" s="19">
        <v>159.55000000000001</v>
      </c>
      <c r="V309" s="19">
        <v>15.96</v>
      </c>
      <c r="W309" s="19">
        <v>191.42</v>
      </c>
      <c r="X309" s="19">
        <v>15.95</v>
      </c>
      <c r="Y309" s="19">
        <v>191.46</v>
      </c>
      <c r="Z309" s="19">
        <v>1008.95</v>
      </c>
      <c r="AA309" s="19">
        <v>574.33000000000004</v>
      </c>
      <c r="AB309" s="19">
        <v>0</v>
      </c>
      <c r="AC309" s="19">
        <v>0</v>
      </c>
      <c r="AD309" s="19">
        <v>0</v>
      </c>
    </row>
    <row r="310" spans="1:30" x14ac:dyDescent="0.25">
      <c r="A310" s="19" t="s">
        <v>553</v>
      </c>
      <c r="B310" s="19" t="s">
        <v>554</v>
      </c>
      <c r="C310" s="19" t="b">
        <v>1</v>
      </c>
      <c r="D310" s="19" t="s">
        <v>5</v>
      </c>
      <c r="E310" s="19" t="s">
        <v>10905</v>
      </c>
      <c r="F310" s="19"/>
      <c r="G310" s="19" t="s">
        <v>10906</v>
      </c>
      <c r="H310" s="19">
        <v>0</v>
      </c>
      <c r="I310" s="20">
        <v>43190</v>
      </c>
      <c r="J310" s="20">
        <v>42388</v>
      </c>
      <c r="K310" s="19"/>
      <c r="L310" s="20">
        <v>41729</v>
      </c>
      <c r="M310" s="19">
        <v>1556.1</v>
      </c>
      <c r="N310" s="19">
        <v>0</v>
      </c>
      <c r="O310" s="19">
        <v>22.06</v>
      </c>
      <c r="P310" s="19">
        <v>264.72000000000003</v>
      </c>
      <c r="Q310" s="19">
        <v>22.07</v>
      </c>
      <c r="R310" s="19">
        <v>264.77999999999997</v>
      </c>
      <c r="S310" s="19">
        <v>1313.39</v>
      </c>
      <c r="T310" s="19">
        <v>242.71</v>
      </c>
      <c r="U310" s="19">
        <v>242.71</v>
      </c>
      <c r="V310" s="19">
        <v>22.06</v>
      </c>
      <c r="W310" s="19">
        <v>264.72000000000003</v>
      </c>
      <c r="X310" s="19">
        <v>22.07</v>
      </c>
      <c r="Y310" s="19">
        <v>264.77999999999997</v>
      </c>
      <c r="Z310" s="19">
        <v>1313.39</v>
      </c>
      <c r="AA310" s="19">
        <v>794.27</v>
      </c>
      <c r="AB310" s="19">
        <v>0</v>
      </c>
      <c r="AC310" s="19">
        <v>0</v>
      </c>
      <c r="AD310" s="19">
        <v>0</v>
      </c>
    </row>
    <row r="311" spans="1:30" x14ac:dyDescent="0.25">
      <c r="A311" s="19" t="s">
        <v>555</v>
      </c>
      <c r="B311" s="19" t="s">
        <v>556</v>
      </c>
      <c r="C311" s="19" t="b">
        <v>1</v>
      </c>
      <c r="D311" s="19" t="s">
        <v>5</v>
      </c>
      <c r="E311" s="19" t="s">
        <v>10905</v>
      </c>
      <c r="F311" s="19"/>
      <c r="G311" s="19" t="s">
        <v>10906</v>
      </c>
      <c r="H311" s="19">
        <v>0</v>
      </c>
      <c r="I311" s="20">
        <v>43190</v>
      </c>
      <c r="J311" s="20">
        <v>42388</v>
      </c>
      <c r="K311" s="19"/>
      <c r="L311" s="20">
        <v>41450</v>
      </c>
      <c r="M311" s="19">
        <v>1418.16</v>
      </c>
      <c r="N311" s="19">
        <v>0</v>
      </c>
      <c r="O311" s="19">
        <v>15.24</v>
      </c>
      <c r="P311" s="19">
        <v>182.87</v>
      </c>
      <c r="Q311" s="19">
        <v>15.23</v>
      </c>
      <c r="R311" s="19">
        <v>182.82</v>
      </c>
      <c r="S311" s="19">
        <v>1387.69</v>
      </c>
      <c r="T311" s="19">
        <v>30.47</v>
      </c>
      <c r="U311" s="19">
        <v>30.47</v>
      </c>
      <c r="V311" s="19">
        <v>15.24</v>
      </c>
      <c r="W311" s="19">
        <v>182.87</v>
      </c>
      <c r="X311" s="19">
        <v>15.23</v>
      </c>
      <c r="Y311" s="19">
        <v>182.82</v>
      </c>
      <c r="Z311" s="19">
        <v>1387.69</v>
      </c>
      <c r="AA311" s="19">
        <v>365.68</v>
      </c>
      <c r="AB311" s="19">
        <v>0</v>
      </c>
      <c r="AC311" s="19">
        <v>0</v>
      </c>
      <c r="AD311" s="19">
        <v>0</v>
      </c>
    </row>
    <row r="312" spans="1:30" x14ac:dyDescent="0.25">
      <c r="A312" s="19" t="s">
        <v>557</v>
      </c>
      <c r="B312" s="19" t="s">
        <v>558</v>
      </c>
      <c r="C312" s="19" t="b">
        <v>1</v>
      </c>
      <c r="D312" s="19" t="s">
        <v>5</v>
      </c>
      <c r="E312" s="19" t="s">
        <v>10905</v>
      </c>
      <c r="F312" s="19"/>
      <c r="G312" s="19" t="s">
        <v>10906</v>
      </c>
      <c r="H312" s="19">
        <v>0</v>
      </c>
      <c r="I312" s="20">
        <v>43190</v>
      </c>
      <c r="J312" s="20">
        <v>42388</v>
      </c>
      <c r="K312" s="19"/>
      <c r="L312" s="20">
        <v>41729</v>
      </c>
      <c r="M312" s="19">
        <v>12283.5</v>
      </c>
      <c r="N312" s="19">
        <v>0</v>
      </c>
      <c r="O312" s="19">
        <v>174.15</v>
      </c>
      <c r="P312" s="19">
        <v>2089.85</v>
      </c>
      <c r="Q312" s="19">
        <v>174.16</v>
      </c>
      <c r="R312" s="19">
        <v>2089.86</v>
      </c>
      <c r="S312" s="19">
        <v>10367.799999999999</v>
      </c>
      <c r="T312" s="19">
        <v>1915.7</v>
      </c>
      <c r="U312" s="19">
        <v>1915.7</v>
      </c>
      <c r="V312" s="19">
        <v>174.15</v>
      </c>
      <c r="W312" s="19">
        <v>2089.85</v>
      </c>
      <c r="X312" s="19">
        <v>174.16</v>
      </c>
      <c r="Y312" s="19">
        <v>2089.86</v>
      </c>
      <c r="Z312" s="19">
        <v>10367.799999999999</v>
      </c>
      <c r="AA312" s="19">
        <v>6269.56</v>
      </c>
      <c r="AB312" s="19">
        <v>0</v>
      </c>
      <c r="AC312" s="19">
        <v>0</v>
      </c>
      <c r="AD312" s="19">
        <v>0</v>
      </c>
    </row>
    <row r="313" spans="1:30" x14ac:dyDescent="0.25">
      <c r="A313" s="19" t="s">
        <v>559</v>
      </c>
      <c r="B313" s="19" t="s">
        <v>560</v>
      </c>
      <c r="C313" s="19" t="b">
        <v>1</v>
      </c>
      <c r="D313" s="19" t="s">
        <v>5</v>
      </c>
      <c r="E313" s="19" t="s">
        <v>10905</v>
      </c>
      <c r="F313" s="19"/>
      <c r="G313" s="19" t="s">
        <v>10906</v>
      </c>
      <c r="H313" s="19">
        <v>0</v>
      </c>
      <c r="I313" s="20">
        <v>43190</v>
      </c>
      <c r="J313" s="20">
        <v>42388</v>
      </c>
      <c r="K313" s="19"/>
      <c r="L313" s="20">
        <v>41425</v>
      </c>
      <c r="M313" s="19">
        <v>1191.3</v>
      </c>
      <c r="N313" s="19">
        <v>0</v>
      </c>
      <c r="O313" s="19">
        <v>12.37</v>
      </c>
      <c r="P313" s="19">
        <v>148.46</v>
      </c>
      <c r="Q313" s="19">
        <v>12.38</v>
      </c>
      <c r="R313" s="19">
        <v>148.5</v>
      </c>
      <c r="S313" s="19">
        <v>1178.93</v>
      </c>
      <c r="T313" s="19">
        <v>12.37</v>
      </c>
      <c r="U313" s="19">
        <v>12.37</v>
      </c>
      <c r="V313" s="19">
        <v>12.37</v>
      </c>
      <c r="W313" s="19">
        <v>148.46</v>
      </c>
      <c r="X313" s="19">
        <v>12.38</v>
      </c>
      <c r="Y313" s="19">
        <v>148.5</v>
      </c>
      <c r="Z313" s="19">
        <v>1178.93</v>
      </c>
      <c r="AA313" s="19">
        <v>296.95999999999998</v>
      </c>
      <c r="AB313" s="19">
        <v>0</v>
      </c>
      <c r="AC313" s="19">
        <v>0</v>
      </c>
      <c r="AD313" s="19">
        <v>0</v>
      </c>
    </row>
    <row r="314" spans="1:30" x14ac:dyDescent="0.25">
      <c r="A314" s="19" t="s">
        <v>561</v>
      </c>
      <c r="B314" s="19" t="s">
        <v>562</v>
      </c>
      <c r="C314" s="19" t="b">
        <v>1</v>
      </c>
      <c r="D314" s="19" t="s">
        <v>5</v>
      </c>
      <c r="E314" s="19" t="s">
        <v>10905</v>
      </c>
      <c r="F314" s="19"/>
      <c r="G314" s="19" t="s">
        <v>10906</v>
      </c>
      <c r="H314" s="19">
        <v>0</v>
      </c>
      <c r="I314" s="20">
        <v>43190</v>
      </c>
      <c r="J314" s="20">
        <v>42388</v>
      </c>
      <c r="K314" s="19"/>
      <c r="L314" s="20">
        <v>41450</v>
      </c>
      <c r="M314" s="19">
        <v>1418.16</v>
      </c>
      <c r="N314" s="19">
        <v>0</v>
      </c>
      <c r="O314" s="19">
        <v>15.24</v>
      </c>
      <c r="P314" s="19">
        <v>182.87</v>
      </c>
      <c r="Q314" s="19">
        <v>15.23</v>
      </c>
      <c r="R314" s="19">
        <v>182.82</v>
      </c>
      <c r="S314" s="19">
        <v>1387.69</v>
      </c>
      <c r="T314" s="19">
        <v>30.47</v>
      </c>
      <c r="U314" s="19">
        <v>30.47</v>
      </c>
      <c r="V314" s="19">
        <v>15.24</v>
      </c>
      <c r="W314" s="19">
        <v>182.87</v>
      </c>
      <c r="X314" s="19">
        <v>15.23</v>
      </c>
      <c r="Y314" s="19">
        <v>182.82</v>
      </c>
      <c r="Z314" s="19">
        <v>1387.69</v>
      </c>
      <c r="AA314" s="19">
        <v>365.68</v>
      </c>
      <c r="AB314" s="19">
        <v>0</v>
      </c>
      <c r="AC314" s="19">
        <v>0</v>
      </c>
      <c r="AD314" s="19">
        <v>0</v>
      </c>
    </row>
    <row r="315" spans="1:30" x14ac:dyDescent="0.25">
      <c r="A315" s="19" t="s">
        <v>563</v>
      </c>
      <c r="B315" s="19" t="s">
        <v>564</v>
      </c>
      <c r="C315" s="19" t="b">
        <v>1</v>
      </c>
      <c r="D315" s="19" t="s">
        <v>5</v>
      </c>
      <c r="E315" s="19" t="s">
        <v>10905</v>
      </c>
      <c r="F315" s="19"/>
      <c r="G315" s="19" t="s">
        <v>10906</v>
      </c>
      <c r="H315" s="19">
        <v>0</v>
      </c>
      <c r="I315" s="20">
        <v>43190</v>
      </c>
      <c r="J315" s="20">
        <v>42388</v>
      </c>
      <c r="K315" s="19"/>
      <c r="L315" s="20">
        <v>41450</v>
      </c>
      <c r="M315" s="19">
        <v>1418.16</v>
      </c>
      <c r="N315" s="19">
        <v>0</v>
      </c>
      <c r="O315" s="19">
        <v>15.24</v>
      </c>
      <c r="P315" s="19">
        <v>182.87</v>
      </c>
      <c r="Q315" s="19">
        <v>15.23</v>
      </c>
      <c r="R315" s="19">
        <v>182.82</v>
      </c>
      <c r="S315" s="19">
        <v>1387.69</v>
      </c>
      <c r="T315" s="19">
        <v>30.47</v>
      </c>
      <c r="U315" s="19">
        <v>30.47</v>
      </c>
      <c r="V315" s="19">
        <v>15.24</v>
      </c>
      <c r="W315" s="19">
        <v>182.87</v>
      </c>
      <c r="X315" s="19">
        <v>15.23</v>
      </c>
      <c r="Y315" s="19">
        <v>182.82</v>
      </c>
      <c r="Z315" s="19">
        <v>1387.69</v>
      </c>
      <c r="AA315" s="19">
        <v>365.68</v>
      </c>
      <c r="AB315" s="19">
        <v>0</v>
      </c>
      <c r="AC315" s="19">
        <v>0</v>
      </c>
      <c r="AD315" s="19">
        <v>0</v>
      </c>
    </row>
    <row r="316" spans="1:30" x14ac:dyDescent="0.25">
      <c r="A316" s="19" t="s">
        <v>565</v>
      </c>
      <c r="B316" s="19" t="s">
        <v>566</v>
      </c>
      <c r="C316" s="19" t="b">
        <v>1</v>
      </c>
      <c r="D316" s="19" t="s">
        <v>5</v>
      </c>
      <c r="E316" s="19" t="s">
        <v>10905</v>
      </c>
      <c r="F316" s="19"/>
      <c r="G316" s="19" t="s">
        <v>10906</v>
      </c>
      <c r="H316" s="19">
        <v>0</v>
      </c>
      <c r="I316" s="20">
        <v>43190</v>
      </c>
      <c r="J316" s="20">
        <v>42388</v>
      </c>
      <c r="K316" s="19"/>
      <c r="L316" s="20">
        <v>41450</v>
      </c>
      <c r="M316" s="19">
        <v>1418.16</v>
      </c>
      <c r="N316" s="19">
        <v>0</v>
      </c>
      <c r="O316" s="19">
        <v>15.24</v>
      </c>
      <c r="P316" s="19">
        <v>182.87</v>
      </c>
      <c r="Q316" s="19">
        <v>15.23</v>
      </c>
      <c r="R316" s="19">
        <v>182.82</v>
      </c>
      <c r="S316" s="19">
        <v>1387.69</v>
      </c>
      <c r="T316" s="19">
        <v>30.47</v>
      </c>
      <c r="U316" s="19">
        <v>30.47</v>
      </c>
      <c r="V316" s="19">
        <v>15.24</v>
      </c>
      <c r="W316" s="19">
        <v>182.87</v>
      </c>
      <c r="X316" s="19">
        <v>15.23</v>
      </c>
      <c r="Y316" s="19">
        <v>182.82</v>
      </c>
      <c r="Z316" s="19">
        <v>1387.69</v>
      </c>
      <c r="AA316" s="19">
        <v>365.68</v>
      </c>
      <c r="AB316" s="19">
        <v>0</v>
      </c>
      <c r="AC316" s="19">
        <v>0</v>
      </c>
      <c r="AD316" s="19">
        <v>0</v>
      </c>
    </row>
    <row r="317" spans="1:30" x14ac:dyDescent="0.25">
      <c r="A317" s="19" t="s">
        <v>567</v>
      </c>
      <c r="B317" s="19" t="s">
        <v>568</v>
      </c>
      <c r="C317" s="19" t="b">
        <v>1</v>
      </c>
      <c r="D317" s="19" t="s">
        <v>5</v>
      </c>
      <c r="E317" s="19" t="s">
        <v>10905</v>
      </c>
      <c r="F317" s="19"/>
      <c r="G317" s="19" t="s">
        <v>10906</v>
      </c>
      <c r="H317" s="19">
        <v>9</v>
      </c>
      <c r="I317" s="20">
        <v>43190</v>
      </c>
      <c r="J317" s="20">
        <v>42388</v>
      </c>
      <c r="K317" s="19"/>
      <c r="L317" s="20">
        <v>41374</v>
      </c>
      <c r="M317" s="19">
        <v>9587.4</v>
      </c>
      <c r="N317" s="19">
        <v>0</v>
      </c>
      <c r="O317" s="19">
        <v>90.74</v>
      </c>
      <c r="P317" s="19">
        <v>1088.81</v>
      </c>
      <c r="Q317" s="19">
        <v>90.73</v>
      </c>
      <c r="R317" s="19">
        <v>1088.82</v>
      </c>
      <c r="S317" s="19">
        <v>9587.4</v>
      </c>
      <c r="T317" s="19">
        <v>0</v>
      </c>
      <c r="U317" s="19">
        <v>0</v>
      </c>
      <c r="V317" s="19">
        <v>90.74</v>
      </c>
      <c r="W317" s="19">
        <v>1088.81</v>
      </c>
      <c r="X317" s="19">
        <v>90.73</v>
      </c>
      <c r="Y317" s="19">
        <v>1088.82</v>
      </c>
      <c r="Z317" s="19">
        <v>9587.4</v>
      </c>
      <c r="AA317" s="19">
        <v>2177.63</v>
      </c>
      <c r="AB317" s="19">
        <v>0</v>
      </c>
      <c r="AC317" s="19">
        <v>0</v>
      </c>
      <c r="AD317" s="19">
        <v>0</v>
      </c>
    </row>
    <row r="318" spans="1:30" x14ac:dyDescent="0.25">
      <c r="A318" s="19" t="s">
        <v>569</v>
      </c>
      <c r="B318" s="19" t="s">
        <v>570</v>
      </c>
      <c r="C318" s="19" t="b">
        <v>1</v>
      </c>
      <c r="D318" s="19" t="s">
        <v>5</v>
      </c>
      <c r="E318" s="19" t="s">
        <v>10905</v>
      </c>
      <c r="F318" s="19"/>
      <c r="G318" s="19" t="s">
        <v>10906</v>
      </c>
      <c r="H318" s="19">
        <v>9</v>
      </c>
      <c r="I318" s="20">
        <v>43190</v>
      </c>
      <c r="J318" s="20">
        <v>42388</v>
      </c>
      <c r="K318" s="19"/>
      <c r="L318" s="20">
        <v>41374</v>
      </c>
      <c r="M318" s="19">
        <v>9587.4</v>
      </c>
      <c r="N318" s="19">
        <v>0</v>
      </c>
      <c r="O318" s="19">
        <v>90.74</v>
      </c>
      <c r="P318" s="19">
        <v>1088.81</v>
      </c>
      <c r="Q318" s="19">
        <v>90.73</v>
      </c>
      <c r="R318" s="19">
        <v>1088.82</v>
      </c>
      <c r="S318" s="19">
        <v>9587.4</v>
      </c>
      <c r="T318" s="19">
        <v>0</v>
      </c>
      <c r="U318" s="19">
        <v>0</v>
      </c>
      <c r="V318" s="19">
        <v>90.74</v>
      </c>
      <c r="W318" s="19">
        <v>1088.81</v>
      </c>
      <c r="X318" s="19">
        <v>90.73</v>
      </c>
      <c r="Y318" s="19">
        <v>1088.82</v>
      </c>
      <c r="Z318" s="19">
        <v>9587.4</v>
      </c>
      <c r="AA318" s="19">
        <v>2177.63</v>
      </c>
      <c r="AB318" s="19">
        <v>0</v>
      </c>
      <c r="AC318" s="19">
        <v>0</v>
      </c>
      <c r="AD318" s="19">
        <v>0</v>
      </c>
    </row>
    <row r="319" spans="1:30" x14ac:dyDescent="0.25">
      <c r="A319" s="19" t="s">
        <v>571</v>
      </c>
      <c r="B319" s="19" t="s">
        <v>572</v>
      </c>
      <c r="C319" s="19" t="b">
        <v>1</v>
      </c>
      <c r="D319" s="19" t="s">
        <v>5</v>
      </c>
      <c r="E319" s="19" t="s">
        <v>10905</v>
      </c>
      <c r="F319" s="19"/>
      <c r="G319" s="19" t="s">
        <v>10906</v>
      </c>
      <c r="H319" s="19">
        <v>0</v>
      </c>
      <c r="I319" s="20">
        <v>43190</v>
      </c>
      <c r="J319" s="20">
        <v>42388</v>
      </c>
      <c r="K319" s="19"/>
      <c r="L319" s="20">
        <v>41425</v>
      </c>
      <c r="M319" s="19">
        <v>1191.3</v>
      </c>
      <c r="N319" s="19">
        <v>0</v>
      </c>
      <c r="O319" s="19">
        <v>12.37</v>
      </c>
      <c r="P319" s="19">
        <v>148.46</v>
      </c>
      <c r="Q319" s="19">
        <v>12.38</v>
      </c>
      <c r="R319" s="19">
        <v>148.5</v>
      </c>
      <c r="S319" s="19">
        <v>1178.93</v>
      </c>
      <c r="T319" s="19">
        <v>12.37</v>
      </c>
      <c r="U319" s="19">
        <v>12.37</v>
      </c>
      <c r="V319" s="19">
        <v>12.37</v>
      </c>
      <c r="W319" s="19">
        <v>148.46</v>
      </c>
      <c r="X319" s="19">
        <v>12.38</v>
      </c>
      <c r="Y319" s="19">
        <v>148.5</v>
      </c>
      <c r="Z319" s="19">
        <v>1178.93</v>
      </c>
      <c r="AA319" s="19">
        <v>296.95999999999998</v>
      </c>
      <c r="AB319" s="19">
        <v>0</v>
      </c>
      <c r="AC319" s="19">
        <v>0</v>
      </c>
      <c r="AD319" s="19">
        <v>0</v>
      </c>
    </row>
    <row r="320" spans="1:30" x14ac:dyDescent="0.25">
      <c r="A320" s="19" t="s">
        <v>573</v>
      </c>
      <c r="B320" s="19" t="s">
        <v>574</v>
      </c>
      <c r="C320" s="19" t="b">
        <v>1</v>
      </c>
      <c r="D320" s="19" t="s">
        <v>5</v>
      </c>
      <c r="E320" s="19" t="s">
        <v>10905</v>
      </c>
      <c r="F320" s="19"/>
      <c r="G320" s="19" t="s">
        <v>10906</v>
      </c>
      <c r="H320" s="19">
        <v>0</v>
      </c>
      <c r="I320" s="20">
        <v>43190</v>
      </c>
      <c r="J320" s="20">
        <v>42388</v>
      </c>
      <c r="K320" s="19"/>
      <c r="L320" s="20">
        <v>41425</v>
      </c>
      <c r="M320" s="19">
        <v>1191.3</v>
      </c>
      <c r="N320" s="19">
        <v>0</v>
      </c>
      <c r="O320" s="19">
        <v>12.37</v>
      </c>
      <c r="P320" s="19">
        <v>148.46</v>
      </c>
      <c r="Q320" s="19">
        <v>12.38</v>
      </c>
      <c r="R320" s="19">
        <v>148.5</v>
      </c>
      <c r="S320" s="19">
        <v>1178.93</v>
      </c>
      <c r="T320" s="19">
        <v>12.37</v>
      </c>
      <c r="U320" s="19">
        <v>12.37</v>
      </c>
      <c r="V320" s="19">
        <v>12.37</v>
      </c>
      <c r="W320" s="19">
        <v>148.46</v>
      </c>
      <c r="X320" s="19">
        <v>12.38</v>
      </c>
      <c r="Y320" s="19">
        <v>148.5</v>
      </c>
      <c r="Z320" s="19">
        <v>1178.93</v>
      </c>
      <c r="AA320" s="19">
        <v>296.95999999999998</v>
      </c>
      <c r="AB320" s="19">
        <v>0</v>
      </c>
      <c r="AC320" s="19">
        <v>0</v>
      </c>
      <c r="AD320" s="19">
        <v>0</v>
      </c>
    </row>
    <row r="321" spans="1:30" x14ac:dyDescent="0.25">
      <c r="A321" s="19" t="s">
        <v>575</v>
      </c>
      <c r="B321" s="19" t="s">
        <v>576</v>
      </c>
      <c r="C321" s="19" t="b">
        <v>1</v>
      </c>
      <c r="D321" s="19" t="s">
        <v>5</v>
      </c>
      <c r="E321" s="19" t="s">
        <v>10905</v>
      </c>
      <c r="F321" s="19"/>
      <c r="G321" s="19" t="s">
        <v>10906</v>
      </c>
      <c r="H321" s="19">
        <v>9</v>
      </c>
      <c r="I321" s="20">
        <v>43190</v>
      </c>
      <c r="J321" s="20">
        <v>42388</v>
      </c>
      <c r="K321" s="19"/>
      <c r="L321" s="20">
        <v>41379</v>
      </c>
      <c r="M321" s="19">
        <v>75639</v>
      </c>
      <c r="N321" s="19">
        <v>0</v>
      </c>
      <c r="O321" s="19">
        <v>40.11</v>
      </c>
      <c r="P321" s="19">
        <v>481.32</v>
      </c>
      <c r="Q321" s="19">
        <v>40.11</v>
      </c>
      <c r="R321" s="19">
        <v>481.32</v>
      </c>
      <c r="S321" s="19">
        <v>75639</v>
      </c>
      <c r="T321" s="19">
        <v>0</v>
      </c>
      <c r="U321" s="19">
        <v>0</v>
      </c>
      <c r="V321" s="19">
        <v>40.11</v>
      </c>
      <c r="W321" s="19">
        <v>481.32</v>
      </c>
      <c r="X321" s="19">
        <v>40.11</v>
      </c>
      <c r="Y321" s="19">
        <v>481.32</v>
      </c>
      <c r="Z321" s="19">
        <v>75639</v>
      </c>
      <c r="AA321" s="19">
        <v>0</v>
      </c>
      <c r="AB321" s="19">
        <v>0</v>
      </c>
      <c r="AC321" s="19">
        <v>0</v>
      </c>
      <c r="AD321" s="19">
        <v>0</v>
      </c>
    </row>
    <row r="322" spans="1:30" x14ac:dyDescent="0.25">
      <c r="A322" s="19" t="s">
        <v>577</v>
      </c>
      <c r="B322" s="19" t="s">
        <v>578</v>
      </c>
      <c r="C322" s="19" t="b">
        <v>1</v>
      </c>
      <c r="D322" s="19" t="s">
        <v>5</v>
      </c>
      <c r="E322" s="19" t="s">
        <v>10905</v>
      </c>
      <c r="F322" s="19"/>
      <c r="G322" s="19" t="s">
        <v>10906</v>
      </c>
      <c r="H322" s="19">
        <v>9</v>
      </c>
      <c r="I322" s="20">
        <v>43190</v>
      </c>
      <c r="J322" s="20">
        <v>42388</v>
      </c>
      <c r="K322" s="19"/>
      <c r="L322" s="20">
        <v>41379</v>
      </c>
      <c r="M322" s="19">
        <v>75639</v>
      </c>
      <c r="N322" s="19">
        <v>0</v>
      </c>
      <c r="O322" s="19">
        <v>40.11</v>
      </c>
      <c r="P322" s="19">
        <v>481.32</v>
      </c>
      <c r="Q322" s="19">
        <v>40.11</v>
      </c>
      <c r="R322" s="19">
        <v>481.32</v>
      </c>
      <c r="S322" s="19">
        <v>75639</v>
      </c>
      <c r="T322" s="19">
        <v>0</v>
      </c>
      <c r="U322" s="19">
        <v>0</v>
      </c>
      <c r="V322" s="19">
        <v>40.11</v>
      </c>
      <c r="W322" s="19">
        <v>481.32</v>
      </c>
      <c r="X322" s="19">
        <v>40.11</v>
      </c>
      <c r="Y322" s="19">
        <v>481.32</v>
      </c>
      <c r="Z322" s="19">
        <v>75639</v>
      </c>
      <c r="AA322" s="19">
        <v>0</v>
      </c>
      <c r="AB322" s="19">
        <v>0</v>
      </c>
      <c r="AC322" s="19">
        <v>0</v>
      </c>
      <c r="AD322" s="19">
        <v>0</v>
      </c>
    </row>
    <row r="323" spans="1:30" x14ac:dyDescent="0.25">
      <c r="A323" s="19" t="s">
        <v>579</v>
      </c>
      <c r="B323" s="19" t="s">
        <v>580</v>
      </c>
      <c r="C323" s="19" t="b">
        <v>1</v>
      </c>
      <c r="D323" s="19" t="s">
        <v>5</v>
      </c>
      <c r="E323" s="19" t="s">
        <v>10905</v>
      </c>
      <c r="F323" s="19"/>
      <c r="G323" s="19" t="s">
        <v>10906</v>
      </c>
      <c r="H323" s="19">
        <v>0</v>
      </c>
      <c r="I323" s="20">
        <v>43190</v>
      </c>
      <c r="J323" s="20">
        <v>42388</v>
      </c>
      <c r="K323" s="19"/>
      <c r="L323" s="20">
        <v>41450</v>
      </c>
      <c r="M323" s="19">
        <v>1418.16</v>
      </c>
      <c r="N323" s="19">
        <v>0</v>
      </c>
      <c r="O323" s="19">
        <v>15.24</v>
      </c>
      <c r="P323" s="19">
        <v>182.87</v>
      </c>
      <c r="Q323" s="19">
        <v>15.23</v>
      </c>
      <c r="R323" s="19">
        <v>182.82</v>
      </c>
      <c r="S323" s="19">
        <v>1387.69</v>
      </c>
      <c r="T323" s="19">
        <v>30.47</v>
      </c>
      <c r="U323" s="19">
        <v>30.47</v>
      </c>
      <c r="V323" s="19">
        <v>15.24</v>
      </c>
      <c r="W323" s="19">
        <v>182.87</v>
      </c>
      <c r="X323" s="19">
        <v>15.23</v>
      </c>
      <c r="Y323" s="19">
        <v>182.82</v>
      </c>
      <c r="Z323" s="19">
        <v>1387.69</v>
      </c>
      <c r="AA323" s="19">
        <v>365.68</v>
      </c>
      <c r="AB323" s="19">
        <v>0</v>
      </c>
      <c r="AC323" s="19">
        <v>0</v>
      </c>
      <c r="AD323" s="19">
        <v>0</v>
      </c>
    </row>
    <row r="324" spans="1:30" x14ac:dyDescent="0.25">
      <c r="A324" s="19" t="s">
        <v>581</v>
      </c>
      <c r="B324" s="19" t="s">
        <v>582</v>
      </c>
      <c r="C324" s="19" t="b">
        <v>1</v>
      </c>
      <c r="D324" s="19" t="s">
        <v>5</v>
      </c>
      <c r="E324" s="19" t="s">
        <v>10905</v>
      </c>
      <c r="F324" s="19"/>
      <c r="G324" s="19" t="s">
        <v>10906</v>
      </c>
      <c r="H324" s="19">
        <v>9</v>
      </c>
      <c r="I324" s="20">
        <v>43190</v>
      </c>
      <c r="J324" s="20">
        <v>42388</v>
      </c>
      <c r="K324" s="19"/>
      <c r="L324" s="20">
        <v>41374</v>
      </c>
      <c r="M324" s="19">
        <v>9587.4</v>
      </c>
      <c r="N324" s="19">
        <v>0</v>
      </c>
      <c r="O324" s="19">
        <v>90.74</v>
      </c>
      <c r="P324" s="19">
        <v>1088.81</v>
      </c>
      <c r="Q324" s="19">
        <v>90.73</v>
      </c>
      <c r="R324" s="19">
        <v>1088.82</v>
      </c>
      <c r="S324" s="19">
        <v>9587.4</v>
      </c>
      <c r="T324" s="19">
        <v>0</v>
      </c>
      <c r="U324" s="19">
        <v>0</v>
      </c>
      <c r="V324" s="19">
        <v>90.74</v>
      </c>
      <c r="W324" s="19">
        <v>1088.81</v>
      </c>
      <c r="X324" s="19">
        <v>90.73</v>
      </c>
      <c r="Y324" s="19">
        <v>1088.82</v>
      </c>
      <c r="Z324" s="19">
        <v>9587.4</v>
      </c>
      <c r="AA324" s="19">
        <v>2177.63</v>
      </c>
      <c r="AB324" s="19">
        <v>0</v>
      </c>
      <c r="AC324" s="19">
        <v>0</v>
      </c>
      <c r="AD324" s="19">
        <v>0</v>
      </c>
    </row>
    <row r="325" spans="1:30" x14ac:dyDescent="0.25">
      <c r="A325" s="19" t="s">
        <v>583</v>
      </c>
      <c r="B325" s="19" t="s">
        <v>584</v>
      </c>
      <c r="C325" s="19" t="b">
        <v>1</v>
      </c>
      <c r="D325" s="19" t="s">
        <v>5</v>
      </c>
      <c r="E325" s="19" t="s">
        <v>10905</v>
      </c>
      <c r="F325" s="19"/>
      <c r="G325" s="19" t="s">
        <v>10906</v>
      </c>
      <c r="H325" s="19">
        <v>9</v>
      </c>
      <c r="I325" s="20">
        <v>43190</v>
      </c>
      <c r="J325" s="20">
        <v>42388</v>
      </c>
      <c r="K325" s="19"/>
      <c r="L325" s="20">
        <v>41374</v>
      </c>
      <c r="M325" s="19">
        <v>7907.04</v>
      </c>
      <c r="N325" s="19">
        <v>0</v>
      </c>
      <c r="O325" s="19">
        <v>74.84</v>
      </c>
      <c r="P325" s="19">
        <v>897.96</v>
      </c>
      <c r="Q325" s="19">
        <v>74.83</v>
      </c>
      <c r="R325" s="19">
        <v>898.02</v>
      </c>
      <c r="S325" s="19">
        <v>7907.04</v>
      </c>
      <c r="T325" s="19">
        <v>0</v>
      </c>
      <c r="U325" s="19">
        <v>0</v>
      </c>
      <c r="V325" s="19">
        <v>74.84</v>
      </c>
      <c r="W325" s="19">
        <v>897.96</v>
      </c>
      <c r="X325" s="19">
        <v>74.83</v>
      </c>
      <c r="Y325" s="19">
        <v>898.02</v>
      </c>
      <c r="Z325" s="19">
        <v>7907.04</v>
      </c>
      <c r="AA325" s="19">
        <v>1795.98</v>
      </c>
      <c r="AB325" s="19">
        <v>0</v>
      </c>
      <c r="AC325" s="19">
        <v>0</v>
      </c>
      <c r="AD325" s="19">
        <v>0</v>
      </c>
    </row>
    <row r="326" spans="1:30" x14ac:dyDescent="0.25">
      <c r="A326" s="19" t="s">
        <v>585</v>
      </c>
      <c r="B326" s="19" t="s">
        <v>586</v>
      </c>
      <c r="C326" s="19" t="b">
        <v>1</v>
      </c>
      <c r="D326" s="19" t="s">
        <v>5</v>
      </c>
      <c r="E326" s="19" t="s">
        <v>10905</v>
      </c>
      <c r="F326" s="19"/>
      <c r="G326" s="19" t="s">
        <v>10906</v>
      </c>
      <c r="H326" s="19">
        <v>9</v>
      </c>
      <c r="I326" s="20">
        <v>43190</v>
      </c>
      <c r="J326" s="20">
        <v>42388</v>
      </c>
      <c r="K326" s="19"/>
      <c r="L326" s="20">
        <v>41374</v>
      </c>
      <c r="M326" s="19">
        <v>7907.04</v>
      </c>
      <c r="N326" s="19">
        <v>0</v>
      </c>
      <c r="O326" s="19">
        <v>74.84</v>
      </c>
      <c r="P326" s="19">
        <v>897.96</v>
      </c>
      <c r="Q326" s="19">
        <v>74.83</v>
      </c>
      <c r="R326" s="19">
        <v>898.02</v>
      </c>
      <c r="S326" s="19">
        <v>7907.04</v>
      </c>
      <c r="T326" s="19">
        <v>0</v>
      </c>
      <c r="U326" s="19">
        <v>0</v>
      </c>
      <c r="V326" s="19">
        <v>74.84</v>
      </c>
      <c r="W326" s="19">
        <v>897.96</v>
      </c>
      <c r="X326" s="19">
        <v>74.83</v>
      </c>
      <c r="Y326" s="19">
        <v>898.02</v>
      </c>
      <c r="Z326" s="19">
        <v>7907.04</v>
      </c>
      <c r="AA326" s="19">
        <v>1795.98</v>
      </c>
      <c r="AB326" s="19">
        <v>0</v>
      </c>
      <c r="AC326" s="19">
        <v>0</v>
      </c>
      <c r="AD326" s="19">
        <v>0</v>
      </c>
    </row>
    <row r="327" spans="1:30" x14ac:dyDescent="0.25">
      <c r="A327" s="19" t="s">
        <v>587</v>
      </c>
      <c r="B327" s="19" t="s">
        <v>588</v>
      </c>
      <c r="C327" s="19" t="b">
        <v>1</v>
      </c>
      <c r="D327" s="19" t="s">
        <v>5</v>
      </c>
      <c r="E327" s="19" t="s">
        <v>10905</v>
      </c>
      <c r="F327" s="19"/>
      <c r="G327" s="19" t="s">
        <v>10906</v>
      </c>
      <c r="H327" s="19">
        <v>0</v>
      </c>
      <c r="I327" s="20">
        <v>43190</v>
      </c>
      <c r="J327" s="20">
        <v>42388</v>
      </c>
      <c r="K327" s="19"/>
      <c r="L327" s="20">
        <v>41687</v>
      </c>
      <c r="M327" s="19">
        <v>1168.5</v>
      </c>
      <c r="N327" s="19">
        <v>0</v>
      </c>
      <c r="O327" s="19">
        <v>15.96</v>
      </c>
      <c r="P327" s="19">
        <v>191.42</v>
      </c>
      <c r="Q327" s="19">
        <v>15.95</v>
      </c>
      <c r="R327" s="19">
        <v>191.46</v>
      </c>
      <c r="S327" s="19">
        <v>1008.95</v>
      </c>
      <c r="T327" s="19">
        <v>159.55000000000001</v>
      </c>
      <c r="U327" s="19">
        <v>159.55000000000001</v>
      </c>
      <c r="V327" s="19">
        <v>15.96</v>
      </c>
      <c r="W327" s="19">
        <v>191.42</v>
      </c>
      <c r="X327" s="19">
        <v>15.95</v>
      </c>
      <c r="Y327" s="19">
        <v>191.46</v>
      </c>
      <c r="Z327" s="19">
        <v>1008.95</v>
      </c>
      <c r="AA327" s="19">
        <v>574.33000000000004</v>
      </c>
      <c r="AB327" s="19">
        <v>0</v>
      </c>
      <c r="AC327" s="19">
        <v>0</v>
      </c>
      <c r="AD327" s="19">
        <v>0</v>
      </c>
    </row>
    <row r="328" spans="1:30" x14ac:dyDescent="0.25">
      <c r="A328" s="19" t="s">
        <v>589</v>
      </c>
      <c r="B328" s="19" t="s">
        <v>590</v>
      </c>
      <c r="C328" s="19" t="b">
        <v>1</v>
      </c>
      <c r="D328" s="19" t="s">
        <v>5</v>
      </c>
      <c r="E328" s="19" t="s">
        <v>10905</v>
      </c>
      <c r="F328" s="19"/>
      <c r="G328" s="19" t="s">
        <v>10906</v>
      </c>
      <c r="H328" s="19">
        <v>9</v>
      </c>
      <c r="I328" s="20">
        <v>43190</v>
      </c>
      <c r="J328" s="20">
        <v>42388</v>
      </c>
      <c r="K328" s="19"/>
      <c r="L328" s="20">
        <v>41374</v>
      </c>
      <c r="M328" s="19">
        <v>9587.4</v>
      </c>
      <c r="N328" s="19">
        <v>0</v>
      </c>
      <c r="O328" s="19">
        <v>90.74</v>
      </c>
      <c r="P328" s="19">
        <v>1088.81</v>
      </c>
      <c r="Q328" s="19">
        <v>90.73</v>
      </c>
      <c r="R328" s="19">
        <v>1088.82</v>
      </c>
      <c r="S328" s="19">
        <v>9587.4</v>
      </c>
      <c r="T328" s="19">
        <v>0</v>
      </c>
      <c r="U328" s="19">
        <v>0</v>
      </c>
      <c r="V328" s="19">
        <v>90.74</v>
      </c>
      <c r="W328" s="19">
        <v>1088.81</v>
      </c>
      <c r="X328" s="19">
        <v>90.73</v>
      </c>
      <c r="Y328" s="19">
        <v>1088.82</v>
      </c>
      <c r="Z328" s="19">
        <v>9587.4</v>
      </c>
      <c r="AA328" s="19">
        <v>2177.63</v>
      </c>
      <c r="AB328" s="19">
        <v>0</v>
      </c>
      <c r="AC328" s="19">
        <v>0</v>
      </c>
      <c r="AD328" s="19">
        <v>0</v>
      </c>
    </row>
    <row r="329" spans="1:30" x14ac:dyDescent="0.25">
      <c r="A329" s="19" t="s">
        <v>591</v>
      </c>
      <c r="B329" s="19" t="s">
        <v>592</v>
      </c>
      <c r="C329" s="19" t="b">
        <v>1</v>
      </c>
      <c r="D329" s="19" t="s">
        <v>5</v>
      </c>
      <c r="E329" s="19" t="s">
        <v>10905</v>
      </c>
      <c r="F329" s="19"/>
      <c r="G329" s="19" t="s">
        <v>10906</v>
      </c>
      <c r="H329" s="19">
        <v>0</v>
      </c>
      <c r="I329" s="20">
        <v>43190</v>
      </c>
      <c r="J329" s="20">
        <v>42388</v>
      </c>
      <c r="K329" s="19"/>
      <c r="L329" s="20">
        <v>41687</v>
      </c>
      <c r="M329" s="19">
        <v>1168.5</v>
      </c>
      <c r="N329" s="19">
        <v>0</v>
      </c>
      <c r="O329" s="19">
        <v>15.96</v>
      </c>
      <c r="P329" s="19">
        <v>191.42</v>
      </c>
      <c r="Q329" s="19">
        <v>15.95</v>
      </c>
      <c r="R329" s="19">
        <v>191.46</v>
      </c>
      <c r="S329" s="19">
        <v>1008.95</v>
      </c>
      <c r="T329" s="19">
        <v>159.55000000000001</v>
      </c>
      <c r="U329" s="19">
        <v>159.55000000000001</v>
      </c>
      <c r="V329" s="19">
        <v>15.96</v>
      </c>
      <c r="W329" s="19">
        <v>191.42</v>
      </c>
      <c r="X329" s="19">
        <v>15.95</v>
      </c>
      <c r="Y329" s="19">
        <v>191.46</v>
      </c>
      <c r="Z329" s="19">
        <v>1008.95</v>
      </c>
      <c r="AA329" s="19">
        <v>574.33000000000004</v>
      </c>
      <c r="AB329" s="19">
        <v>0</v>
      </c>
      <c r="AC329" s="19">
        <v>0</v>
      </c>
      <c r="AD329" s="19">
        <v>0</v>
      </c>
    </row>
    <row r="330" spans="1:30" x14ac:dyDescent="0.25">
      <c r="A330" s="19" t="s">
        <v>593</v>
      </c>
      <c r="B330" s="19" t="s">
        <v>594</v>
      </c>
      <c r="C330" s="19" t="b">
        <v>1</v>
      </c>
      <c r="D330" s="19" t="s">
        <v>5</v>
      </c>
      <c r="E330" s="19" t="s">
        <v>10905</v>
      </c>
      <c r="F330" s="19"/>
      <c r="G330" s="19" t="s">
        <v>10906</v>
      </c>
      <c r="H330" s="19">
        <v>0</v>
      </c>
      <c r="I330" s="20">
        <v>43190</v>
      </c>
      <c r="J330" s="20">
        <v>42388</v>
      </c>
      <c r="K330" s="19"/>
      <c r="L330" s="20">
        <v>41425</v>
      </c>
      <c r="M330" s="19">
        <v>1191.3</v>
      </c>
      <c r="N330" s="19">
        <v>0</v>
      </c>
      <c r="O330" s="19">
        <v>12.37</v>
      </c>
      <c r="P330" s="19">
        <v>148.46</v>
      </c>
      <c r="Q330" s="19">
        <v>12.38</v>
      </c>
      <c r="R330" s="19">
        <v>148.5</v>
      </c>
      <c r="S330" s="19">
        <v>1178.93</v>
      </c>
      <c r="T330" s="19">
        <v>12.37</v>
      </c>
      <c r="U330" s="19">
        <v>12.37</v>
      </c>
      <c r="V330" s="19">
        <v>12.37</v>
      </c>
      <c r="W330" s="19">
        <v>148.46</v>
      </c>
      <c r="X330" s="19">
        <v>12.38</v>
      </c>
      <c r="Y330" s="19">
        <v>148.5</v>
      </c>
      <c r="Z330" s="19">
        <v>1178.93</v>
      </c>
      <c r="AA330" s="19">
        <v>296.95999999999998</v>
      </c>
      <c r="AB330" s="19">
        <v>0</v>
      </c>
      <c r="AC330" s="19">
        <v>0</v>
      </c>
      <c r="AD330" s="19">
        <v>0</v>
      </c>
    </row>
    <row r="331" spans="1:30" x14ac:dyDescent="0.25">
      <c r="A331" s="19" t="s">
        <v>595</v>
      </c>
      <c r="B331" s="19" t="s">
        <v>596</v>
      </c>
      <c r="C331" s="19" t="b">
        <v>1</v>
      </c>
      <c r="D331" s="19" t="s">
        <v>5</v>
      </c>
      <c r="E331" s="19" t="s">
        <v>10905</v>
      </c>
      <c r="F331" s="19"/>
      <c r="G331" s="19" t="s">
        <v>10906</v>
      </c>
      <c r="H331" s="19">
        <v>0</v>
      </c>
      <c r="I331" s="20">
        <v>43190</v>
      </c>
      <c r="J331" s="20">
        <v>42388</v>
      </c>
      <c r="K331" s="19"/>
      <c r="L331" s="20">
        <v>41450</v>
      </c>
      <c r="M331" s="19">
        <v>1418.16</v>
      </c>
      <c r="N331" s="19">
        <v>0</v>
      </c>
      <c r="O331" s="19">
        <v>15.24</v>
      </c>
      <c r="P331" s="19">
        <v>182.87</v>
      </c>
      <c r="Q331" s="19">
        <v>15.23</v>
      </c>
      <c r="R331" s="19">
        <v>182.82</v>
      </c>
      <c r="S331" s="19">
        <v>1387.69</v>
      </c>
      <c r="T331" s="19">
        <v>30.47</v>
      </c>
      <c r="U331" s="19">
        <v>30.47</v>
      </c>
      <c r="V331" s="19">
        <v>15.24</v>
      </c>
      <c r="W331" s="19">
        <v>182.87</v>
      </c>
      <c r="X331" s="19">
        <v>15.23</v>
      </c>
      <c r="Y331" s="19">
        <v>182.82</v>
      </c>
      <c r="Z331" s="19">
        <v>1387.69</v>
      </c>
      <c r="AA331" s="19">
        <v>365.68</v>
      </c>
      <c r="AB331" s="19">
        <v>0</v>
      </c>
      <c r="AC331" s="19">
        <v>0</v>
      </c>
      <c r="AD331" s="19">
        <v>0</v>
      </c>
    </row>
    <row r="332" spans="1:30" x14ac:dyDescent="0.25">
      <c r="A332" s="19" t="s">
        <v>597</v>
      </c>
      <c r="B332" s="19" t="s">
        <v>598</v>
      </c>
      <c r="C332" s="19" t="b">
        <v>1</v>
      </c>
      <c r="D332" s="19" t="s">
        <v>5</v>
      </c>
      <c r="E332" s="19" t="s">
        <v>10905</v>
      </c>
      <c r="F332" s="19"/>
      <c r="G332" s="19" t="s">
        <v>10906</v>
      </c>
      <c r="H332" s="19">
        <v>9</v>
      </c>
      <c r="I332" s="20">
        <v>43190</v>
      </c>
      <c r="J332" s="20">
        <v>42388</v>
      </c>
      <c r="K332" s="19"/>
      <c r="L332" s="20">
        <v>41374</v>
      </c>
      <c r="M332" s="19">
        <v>9587.4</v>
      </c>
      <c r="N332" s="19">
        <v>0</v>
      </c>
      <c r="O332" s="19">
        <v>90.74</v>
      </c>
      <c r="P332" s="19">
        <v>1088.81</v>
      </c>
      <c r="Q332" s="19">
        <v>90.73</v>
      </c>
      <c r="R332" s="19">
        <v>1088.82</v>
      </c>
      <c r="S332" s="19">
        <v>9587.4</v>
      </c>
      <c r="T332" s="19">
        <v>0</v>
      </c>
      <c r="U332" s="19">
        <v>0</v>
      </c>
      <c r="V332" s="19">
        <v>90.74</v>
      </c>
      <c r="W332" s="19">
        <v>1088.81</v>
      </c>
      <c r="X332" s="19">
        <v>90.73</v>
      </c>
      <c r="Y332" s="19">
        <v>1088.82</v>
      </c>
      <c r="Z332" s="19">
        <v>9587.4</v>
      </c>
      <c r="AA332" s="19">
        <v>2177.63</v>
      </c>
      <c r="AB332" s="19">
        <v>0</v>
      </c>
      <c r="AC332" s="19">
        <v>0</v>
      </c>
      <c r="AD332" s="19">
        <v>0</v>
      </c>
    </row>
    <row r="333" spans="1:30" x14ac:dyDescent="0.25">
      <c r="A333" s="19" t="s">
        <v>599</v>
      </c>
      <c r="B333" s="19" t="s">
        <v>600</v>
      </c>
      <c r="C333" s="19" t="b">
        <v>1</v>
      </c>
      <c r="D333" s="19" t="s">
        <v>5</v>
      </c>
      <c r="E333" s="19" t="s">
        <v>10905</v>
      </c>
      <c r="F333" s="19"/>
      <c r="G333" s="19" t="s">
        <v>10906</v>
      </c>
      <c r="H333" s="19">
        <v>9</v>
      </c>
      <c r="I333" s="20">
        <v>43190</v>
      </c>
      <c r="J333" s="20">
        <v>42388</v>
      </c>
      <c r="K333" s="19"/>
      <c r="L333" s="20">
        <v>41374</v>
      </c>
      <c r="M333" s="19">
        <v>9587.4</v>
      </c>
      <c r="N333" s="19">
        <v>0</v>
      </c>
      <c r="O333" s="19">
        <v>90.74</v>
      </c>
      <c r="P333" s="19">
        <v>1088.81</v>
      </c>
      <c r="Q333" s="19">
        <v>90.73</v>
      </c>
      <c r="R333" s="19">
        <v>1088.82</v>
      </c>
      <c r="S333" s="19">
        <v>9587.4</v>
      </c>
      <c r="T333" s="19">
        <v>0</v>
      </c>
      <c r="U333" s="19">
        <v>0</v>
      </c>
      <c r="V333" s="19">
        <v>90.74</v>
      </c>
      <c r="W333" s="19">
        <v>1088.81</v>
      </c>
      <c r="X333" s="19">
        <v>90.73</v>
      </c>
      <c r="Y333" s="19">
        <v>1088.82</v>
      </c>
      <c r="Z333" s="19">
        <v>9587.4</v>
      </c>
      <c r="AA333" s="19">
        <v>2177.63</v>
      </c>
      <c r="AB333" s="19">
        <v>0</v>
      </c>
      <c r="AC333" s="19">
        <v>0</v>
      </c>
      <c r="AD333" s="19">
        <v>0</v>
      </c>
    </row>
    <row r="334" spans="1:30" x14ac:dyDescent="0.25">
      <c r="A334" s="19" t="s">
        <v>601</v>
      </c>
      <c r="B334" s="19" t="s">
        <v>602</v>
      </c>
      <c r="C334" s="19" t="b">
        <v>1</v>
      </c>
      <c r="D334" s="19" t="s">
        <v>5</v>
      </c>
      <c r="E334" s="19" t="s">
        <v>10905</v>
      </c>
      <c r="F334" s="19"/>
      <c r="G334" s="19" t="s">
        <v>10906</v>
      </c>
      <c r="H334" s="19">
        <v>0</v>
      </c>
      <c r="I334" s="20">
        <v>43190</v>
      </c>
      <c r="J334" s="20">
        <v>42388</v>
      </c>
      <c r="K334" s="19"/>
      <c r="L334" s="20">
        <v>41425</v>
      </c>
      <c r="M334" s="19">
        <v>1191.3</v>
      </c>
      <c r="N334" s="19">
        <v>0</v>
      </c>
      <c r="O334" s="19">
        <v>12.37</v>
      </c>
      <c r="P334" s="19">
        <v>148.46</v>
      </c>
      <c r="Q334" s="19">
        <v>12.38</v>
      </c>
      <c r="R334" s="19">
        <v>148.5</v>
      </c>
      <c r="S334" s="19">
        <v>1178.93</v>
      </c>
      <c r="T334" s="19">
        <v>12.37</v>
      </c>
      <c r="U334" s="19">
        <v>12.37</v>
      </c>
      <c r="V334" s="19">
        <v>12.37</v>
      </c>
      <c r="W334" s="19">
        <v>148.46</v>
      </c>
      <c r="X334" s="19">
        <v>12.38</v>
      </c>
      <c r="Y334" s="19">
        <v>148.5</v>
      </c>
      <c r="Z334" s="19">
        <v>1178.93</v>
      </c>
      <c r="AA334" s="19">
        <v>296.95999999999998</v>
      </c>
      <c r="AB334" s="19">
        <v>0</v>
      </c>
      <c r="AC334" s="19">
        <v>0</v>
      </c>
      <c r="AD334" s="19">
        <v>0</v>
      </c>
    </row>
    <row r="335" spans="1:30" x14ac:dyDescent="0.25">
      <c r="A335" s="19" t="s">
        <v>603</v>
      </c>
      <c r="B335" s="19" t="s">
        <v>604</v>
      </c>
      <c r="C335" s="19" t="b">
        <v>1</v>
      </c>
      <c r="D335" s="19" t="s">
        <v>5</v>
      </c>
      <c r="E335" s="19" t="s">
        <v>10905</v>
      </c>
      <c r="F335" s="19"/>
      <c r="G335" s="19" t="s">
        <v>10906</v>
      </c>
      <c r="H335" s="19">
        <v>0</v>
      </c>
      <c r="I335" s="20">
        <v>43190</v>
      </c>
      <c r="J335" s="20">
        <v>42388</v>
      </c>
      <c r="K335" s="19"/>
      <c r="L335" s="20">
        <v>41425</v>
      </c>
      <c r="M335" s="19">
        <v>1191.3</v>
      </c>
      <c r="N335" s="19">
        <v>0</v>
      </c>
      <c r="O335" s="19">
        <v>12.37</v>
      </c>
      <c r="P335" s="19">
        <v>148.46</v>
      </c>
      <c r="Q335" s="19">
        <v>12.38</v>
      </c>
      <c r="R335" s="19">
        <v>148.5</v>
      </c>
      <c r="S335" s="19">
        <v>1178.93</v>
      </c>
      <c r="T335" s="19">
        <v>12.37</v>
      </c>
      <c r="U335" s="19">
        <v>12.37</v>
      </c>
      <c r="V335" s="19">
        <v>12.37</v>
      </c>
      <c r="W335" s="19">
        <v>148.46</v>
      </c>
      <c r="X335" s="19">
        <v>12.38</v>
      </c>
      <c r="Y335" s="19">
        <v>148.5</v>
      </c>
      <c r="Z335" s="19">
        <v>1178.93</v>
      </c>
      <c r="AA335" s="19">
        <v>296.95999999999998</v>
      </c>
      <c r="AB335" s="19">
        <v>0</v>
      </c>
      <c r="AC335" s="19">
        <v>0</v>
      </c>
      <c r="AD335" s="19">
        <v>0</v>
      </c>
    </row>
    <row r="336" spans="1:30" x14ac:dyDescent="0.25">
      <c r="A336" s="19" t="s">
        <v>605</v>
      </c>
      <c r="B336" s="19" t="s">
        <v>606</v>
      </c>
      <c r="C336" s="19" t="b">
        <v>1</v>
      </c>
      <c r="D336" s="19" t="s">
        <v>5</v>
      </c>
      <c r="E336" s="19" t="s">
        <v>10905</v>
      </c>
      <c r="F336" s="19"/>
      <c r="G336" s="19" t="s">
        <v>10906</v>
      </c>
      <c r="H336" s="19">
        <v>0</v>
      </c>
      <c r="I336" s="20">
        <v>43190</v>
      </c>
      <c r="J336" s="20">
        <v>42388</v>
      </c>
      <c r="K336" s="19"/>
      <c r="L336" s="20">
        <v>41450</v>
      </c>
      <c r="M336" s="19">
        <v>1418.16</v>
      </c>
      <c r="N336" s="19">
        <v>0</v>
      </c>
      <c r="O336" s="19">
        <v>15.24</v>
      </c>
      <c r="P336" s="19">
        <v>182.87</v>
      </c>
      <c r="Q336" s="19">
        <v>15.23</v>
      </c>
      <c r="R336" s="19">
        <v>182.82</v>
      </c>
      <c r="S336" s="19">
        <v>1387.69</v>
      </c>
      <c r="T336" s="19">
        <v>30.47</v>
      </c>
      <c r="U336" s="19">
        <v>30.47</v>
      </c>
      <c r="V336" s="19">
        <v>15.24</v>
      </c>
      <c r="W336" s="19">
        <v>182.87</v>
      </c>
      <c r="X336" s="19">
        <v>15.23</v>
      </c>
      <c r="Y336" s="19">
        <v>182.82</v>
      </c>
      <c r="Z336" s="19">
        <v>1387.69</v>
      </c>
      <c r="AA336" s="19">
        <v>365.68</v>
      </c>
      <c r="AB336" s="19">
        <v>0</v>
      </c>
      <c r="AC336" s="19">
        <v>0</v>
      </c>
      <c r="AD336" s="19">
        <v>0</v>
      </c>
    </row>
    <row r="337" spans="1:30" x14ac:dyDescent="0.25">
      <c r="A337" s="19" t="s">
        <v>607</v>
      </c>
      <c r="B337" s="19" t="s">
        <v>608</v>
      </c>
      <c r="C337" s="19" t="b">
        <v>1</v>
      </c>
      <c r="D337" s="19" t="s">
        <v>5</v>
      </c>
      <c r="E337" s="19" t="s">
        <v>10905</v>
      </c>
      <c r="F337" s="19"/>
      <c r="G337" s="19" t="s">
        <v>10906</v>
      </c>
      <c r="H337" s="19">
        <v>0</v>
      </c>
      <c r="I337" s="20">
        <v>43190</v>
      </c>
      <c r="J337" s="20">
        <v>42388</v>
      </c>
      <c r="K337" s="19"/>
      <c r="L337" s="20">
        <v>41450</v>
      </c>
      <c r="M337" s="19">
        <v>1418.16</v>
      </c>
      <c r="N337" s="19">
        <v>0</v>
      </c>
      <c r="O337" s="19">
        <v>15.24</v>
      </c>
      <c r="P337" s="19">
        <v>182.87</v>
      </c>
      <c r="Q337" s="19">
        <v>15.23</v>
      </c>
      <c r="R337" s="19">
        <v>182.82</v>
      </c>
      <c r="S337" s="19">
        <v>1387.69</v>
      </c>
      <c r="T337" s="19">
        <v>30.47</v>
      </c>
      <c r="U337" s="19">
        <v>30.47</v>
      </c>
      <c r="V337" s="19">
        <v>15.24</v>
      </c>
      <c r="W337" s="19">
        <v>182.87</v>
      </c>
      <c r="X337" s="19">
        <v>15.23</v>
      </c>
      <c r="Y337" s="19">
        <v>182.82</v>
      </c>
      <c r="Z337" s="19">
        <v>1387.69</v>
      </c>
      <c r="AA337" s="19">
        <v>365.68</v>
      </c>
      <c r="AB337" s="19">
        <v>0</v>
      </c>
      <c r="AC337" s="19">
        <v>0</v>
      </c>
      <c r="AD337" s="19">
        <v>0</v>
      </c>
    </row>
    <row r="338" spans="1:30" x14ac:dyDescent="0.25">
      <c r="A338" s="19" t="s">
        <v>609</v>
      </c>
      <c r="B338" s="19" t="s">
        <v>610</v>
      </c>
      <c r="C338" s="19" t="b">
        <v>1</v>
      </c>
      <c r="D338" s="19" t="s">
        <v>5</v>
      </c>
      <c r="E338" s="19" t="s">
        <v>10905</v>
      </c>
      <c r="F338" s="19"/>
      <c r="G338" s="19" t="s">
        <v>10906</v>
      </c>
      <c r="H338" s="19">
        <v>0</v>
      </c>
      <c r="I338" s="20">
        <v>43190</v>
      </c>
      <c r="J338" s="20">
        <v>42388</v>
      </c>
      <c r="K338" s="19"/>
      <c r="L338" s="20">
        <v>41450</v>
      </c>
      <c r="M338" s="19">
        <v>1418.16</v>
      </c>
      <c r="N338" s="19">
        <v>0</v>
      </c>
      <c r="O338" s="19">
        <v>15.24</v>
      </c>
      <c r="P338" s="19">
        <v>182.87</v>
      </c>
      <c r="Q338" s="19">
        <v>15.23</v>
      </c>
      <c r="R338" s="19">
        <v>182.82</v>
      </c>
      <c r="S338" s="19">
        <v>1387.69</v>
      </c>
      <c r="T338" s="19">
        <v>30.47</v>
      </c>
      <c r="U338" s="19">
        <v>30.47</v>
      </c>
      <c r="V338" s="19">
        <v>15.24</v>
      </c>
      <c r="W338" s="19">
        <v>182.87</v>
      </c>
      <c r="X338" s="19">
        <v>15.23</v>
      </c>
      <c r="Y338" s="19">
        <v>182.82</v>
      </c>
      <c r="Z338" s="19">
        <v>1387.69</v>
      </c>
      <c r="AA338" s="19">
        <v>365.68</v>
      </c>
      <c r="AB338" s="19">
        <v>0</v>
      </c>
      <c r="AC338" s="19">
        <v>0</v>
      </c>
      <c r="AD338" s="19">
        <v>0</v>
      </c>
    </row>
    <row r="339" spans="1:30" x14ac:dyDescent="0.25">
      <c r="A339" s="19" t="s">
        <v>611</v>
      </c>
      <c r="B339" s="19" t="s">
        <v>612</v>
      </c>
      <c r="C339" s="19" t="b">
        <v>1</v>
      </c>
      <c r="D339" s="19" t="s">
        <v>5</v>
      </c>
      <c r="E339" s="19" t="s">
        <v>10905</v>
      </c>
      <c r="F339" s="19"/>
      <c r="G339" s="19" t="s">
        <v>10906</v>
      </c>
      <c r="H339" s="19">
        <v>0</v>
      </c>
      <c r="I339" s="20">
        <v>43190</v>
      </c>
      <c r="J339" s="20">
        <v>42388</v>
      </c>
      <c r="K339" s="19"/>
      <c r="L339" s="20">
        <v>41450</v>
      </c>
      <c r="M339" s="19">
        <v>1418.16</v>
      </c>
      <c r="N339" s="19">
        <v>0</v>
      </c>
      <c r="O339" s="19">
        <v>15.24</v>
      </c>
      <c r="P339" s="19">
        <v>182.87</v>
      </c>
      <c r="Q339" s="19">
        <v>15.23</v>
      </c>
      <c r="R339" s="19">
        <v>182.82</v>
      </c>
      <c r="S339" s="19">
        <v>1387.69</v>
      </c>
      <c r="T339" s="19">
        <v>30.47</v>
      </c>
      <c r="U339" s="19">
        <v>30.47</v>
      </c>
      <c r="V339" s="19">
        <v>15.24</v>
      </c>
      <c r="W339" s="19">
        <v>182.87</v>
      </c>
      <c r="X339" s="19">
        <v>15.23</v>
      </c>
      <c r="Y339" s="19">
        <v>182.82</v>
      </c>
      <c r="Z339" s="19">
        <v>1387.69</v>
      </c>
      <c r="AA339" s="19">
        <v>365.68</v>
      </c>
      <c r="AB339" s="19">
        <v>0</v>
      </c>
      <c r="AC339" s="19">
        <v>0</v>
      </c>
      <c r="AD339" s="19">
        <v>0</v>
      </c>
    </row>
    <row r="340" spans="1:30" x14ac:dyDescent="0.25">
      <c r="A340" s="19" t="s">
        <v>613</v>
      </c>
      <c r="B340" s="19" t="s">
        <v>614</v>
      </c>
      <c r="C340" s="19" t="b">
        <v>1</v>
      </c>
      <c r="D340" s="19" t="s">
        <v>5</v>
      </c>
      <c r="E340" s="19" t="s">
        <v>10905</v>
      </c>
      <c r="F340" s="19"/>
      <c r="G340" s="19" t="s">
        <v>10906</v>
      </c>
      <c r="H340" s="19">
        <v>0</v>
      </c>
      <c r="I340" s="20">
        <v>43190</v>
      </c>
      <c r="J340" s="20">
        <v>42388</v>
      </c>
      <c r="K340" s="19"/>
      <c r="L340" s="20">
        <v>41450</v>
      </c>
      <c r="M340" s="19">
        <v>1418.16</v>
      </c>
      <c r="N340" s="19">
        <v>0</v>
      </c>
      <c r="O340" s="19">
        <v>15.24</v>
      </c>
      <c r="P340" s="19">
        <v>182.87</v>
      </c>
      <c r="Q340" s="19">
        <v>15.23</v>
      </c>
      <c r="R340" s="19">
        <v>182.82</v>
      </c>
      <c r="S340" s="19">
        <v>1387.69</v>
      </c>
      <c r="T340" s="19">
        <v>30.47</v>
      </c>
      <c r="U340" s="19">
        <v>30.47</v>
      </c>
      <c r="V340" s="19">
        <v>15.24</v>
      </c>
      <c r="W340" s="19">
        <v>182.87</v>
      </c>
      <c r="X340" s="19">
        <v>15.23</v>
      </c>
      <c r="Y340" s="19">
        <v>182.82</v>
      </c>
      <c r="Z340" s="19">
        <v>1387.69</v>
      </c>
      <c r="AA340" s="19">
        <v>365.68</v>
      </c>
      <c r="AB340" s="19">
        <v>0</v>
      </c>
      <c r="AC340" s="19">
        <v>0</v>
      </c>
      <c r="AD340" s="19">
        <v>0</v>
      </c>
    </row>
    <row r="341" spans="1:30" x14ac:dyDescent="0.25">
      <c r="A341" s="19" t="s">
        <v>615</v>
      </c>
      <c r="B341" s="19" t="s">
        <v>616</v>
      </c>
      <c r="C341" s="19" t="b">
        <v>1</v>
      </c>
      <c r="D341" s="19" t="s">
        <v>5</v>
      </c>
      <c r="E341" s="19" t="s">
        <v>10905</v>
      </c>
      <c r="F341" s="19"/>
      <c r="G341" s="19" t="s">
        <v>10906</v>
      </c>
      <c r="H341" s="19">
        <v>9</v>
      </c>
      <c r="I341" s="20">
        <v>43190</v>
      </c>
      <c r="J341" s="20">
        <v>42388</v>
      </c>
      <c r="K341" s="19"/>
      <c r="L341" s="20">
        <v>41374</v>
      </c>
      <c r="M341" s="19">
        <v>9587.4</v>
      </c>
      <c r="N341" s="19">
        <v>0</v>
      </c>
      <c r="O341" s="19">
        <v>90.74</v>
      </c>
      <c r="P341" s="19">
        <v>1088.81</v>
      </c>
      <c r="Q341" s="19">
        <v>90.73</v>
      </c>
      <c r="R341" s="19">
        <v>1088.82</v>
      </c>
      <c r="S341" s="19">
        <v>9587.4</v>
      </c>
      <c r="T341" s="19">
        <v>0</v>
      </c>
      <c r="U341" s="19">
        <v>0</v>
      </c>
      <c r="V341" s="19">
        <v>90.74</v>
      </c>
      <c r="W341" s="19">
        <v>1088.81</v>
      </c>
      <c r="X341" s="19">
        <v>90.73</v>
      </c>
      <c r="Y341" s="19">
        <v>1088.82</v>
      </c>
      <c r="Z341" s="19">
        <v>9587.4</v>
      </c>
      <c r="AA341" s="19">
        <v>2177.63</v>
      </c>
      <c r="AB341" s="19">
        <v>0</v>
      </c>
      <c r="AC341" s="19">
        <v>0</v>
      </c>
      <c r="AD341" s="19">
        <v>0</v>
      </c>
    </row>
    <row r="342" spans="1:30" x14ac:dyDescent="0.25">
      <c r="A342" s="19" t="s">
        <v>617</v>
      </c>
      <c r="B342" s="19" t="s">
        <v>618</v>
      </c>
      <c r="C342" s="19" t="b">
        <v>1</v>
      </c>
      <c r="D342" s="19" t="s">
        <v>5</v>
      </c>
      <c r="E342" s="19" t="s">
        <v>10905</v>
      </c>
      <c r="F342" s="19"/>
      <c r="G342" s="19" t="s">
        <v>10906</v>
      </c>
      <c r="H342" s="19">
        <v>9</v>
      </c>
      <c r="I342" s="20">
        <v>43190</v>
      </c>
      <c r="J342" s="20">
        <v>42388</v>
      </c>
      <c r="K342" s="19"/>
      <c r="L342" s="20">
        <v>41374</v>
      </c>
      <c r="M342" s="19">
        <v>9587.4</v>
      </c>
      <c r="N342" s="19">
        <v>0</v>
      </c>
      <c r="O342" s="19">
        <v>90.74</v>
      </c>
      <c r="P342" s="19">
        <v>1088.81</v>
      </c>
      <c r="Q342" s="19">
        <v>90.73</v>
      </c>
      <c r="R342" s="19">
        <v>1088.82</v>
      </c>
      <c r="S342" s="19">
        <v>9587.4</v>
      </c>
      <c r="T342" s="19">
        <v>0</v>
      </c>
      <c r="U342" s="19">
        <v>0</v>
      </c>
      <c r="V342" s="19">
        <v>90.74</v>
      </c>
      <c r="W342" s="19">
        <v>1088.81</v>
      </c>
      <c r="X342" s="19">
        <v>90.73</v>
      </c>
      <c r="Y342" s="19">
        <v>1088.82</v>
      </c>
      <c r="Z342" s="19">
        <v>9587.4</v>
      </c>
      <c r="AA342" s="19">
        <v>2177.63</v>
      </c>
      <c r="AB342" s="19">
        <v>0</v>
      </c>
      <c r="AC342" s="19">
        <v>0</v>
      </c>
      <c r="AD342" s="19">
        <v>0</v>
      </c>
    </row>
    <row r="343" spans="1:30" x14ac:dyDescent="0.25">
      <c r="A343" s="19" t="s">
        <v>619</v>
      </c>
      <c r="B343" s="19" t="s">
        <v>620</v>
      </c>
      <c r="C343" s="19" t="b">
        <v>1</v>
      </c>
      <c r="D343" s="19" t="s">
        <v>5</v>
      </c>
      <c r="E343" s="19" t="s">
        <v>10905</v>
      </c>
      <c r="F343" s="19"/>
      <c r="G343" s="19" t="s">
        <v>10906</v>
      </c>
      <c r="H343" s="19">
        <v>9</v>
      </c>
      <c r="I343" s="20">
        <v>43190</v>
      </c>
      <c r="J343" s="20">
        <v>42388</v>
      </c>
      <c r="K343" s="19"/>
      <c r="L343" s="20">
        <v>41374</v>
      </c>
      <c r="M343" s="19">
        <v>9587.4</v>
      </c>
      <c r="N343" s="19">
        <v>0</v>
      </c>
      <c r="O343" s="19">
        <v>90.74</v>
      </c>
      <c r="P343" s="19">
        <v>1088.81</v>
      </c>
      <c r="Q343" s="19">
        <v>90.73</v>
      </c>
      <c r="R343" s="19">
        <v>1088.82</v>
      </c>
      <c r="S343" s="19">
        <v>9587.4</v>
      </c>
      <c r="T343" s="19">
        <v>0</v>
      </c>
      <c r="U343" s="19">
        <v>0</v>
      </c>
      <c r="V343" s="19">
        <v>90.74</v>
      </c>
      <c r="W343" s="19">
        <v>1088.81</v>
      </c>
      <c r="X343" s="19">
        <v>90.73</v>
      </c>
      <c r="Y343" s="19">
        <v>1088.82</v>
      </c>
      <c r="Z343" s="19">
        <v>9587.4</v>
      </c>
      <c r="AA343" s="19">
        <v>2177.63</v>
      </c>
      <c r="AB343" s="19">
        <v>0</v>
      </c>
      <c r="AC343" s="19">
        <v>0</v>
      </c>
      <c r="AD343" s="19">
        <v>0</v>
      </c>
    </row>
    <row r="344" spans="1:30" x14ac:dyDescent="0.25">
      <c r="A344" s="19" t="s">
        <v>621</v>
      </c>
      <c r="B344" s="19" t="s">
        <v>622</v>
      </c>
      <c r="C344" s="19" t="b">
        <v>1</v>
      </c>
      <c r="D344" s="19" t="s">
        <v>5</v>
      </c>
      <c r="E344" s="19" t="s">
        <v>10905</v>
      </c>
      <c r="F344" s="19"/>
      <c r="G344" s="19" t="s">
        <v>10906</v>
      </c>
      <c r="H344" s="19">
        <v>0</v>
      </c>
      <c r="I344" s="20">
        <v>43190</v>
      </c>
      <c r="J344" s="20">
        <v>42388</v>
      </c>
      <c r="K344" s="19"/>
      <c r="L344" s="20">
        <v>41687</v>
      </c>
      <c r="M344" s="19">
        <v>1168.5</v>
      </c>
      <c r="N344" s="19">
        <v>0</v>
      </c>
      <c r="O344" s="19">
        <v>15.96</v>
      </c>
      <c r="P344" s="19">
        <v>191.42</v>
      </c>
      <c r="Q344" s="19">
        <v>15.95</v>
      </c>
      <c r="R344" s="19">
        <v>191.46</v>
      </c>
      <c r="S344" s="19">
        <v>1008.95</v>
      </c>
      <c r="T344" s="19">
        <v>159.55000000000001</v>
      </c>
      <c r="U344" s="19">
        <v>159.55000000000001</v>
      </c>
      <c r="V344" s="19">
        <v>15.96</v>
      </c>
      <c r="W344" s="19">
        <v>191.42</v>
      </c>
      <c r="X344" s="19">
        <v>15.95</v>
      </c>
      <c r="Y344" s="19">
        <v>191.46</v>
      </c>
      <c r="Z344" s="19">
        <v>1008.95</v>
      </c>
      <c r="AA344" s="19">
        <v>574.33000000000004</v>
      </c>
      <c r="AB344" s="19">
        <v>0</v>
      </c>
      <c r="AC344" s="19">
        <v>0</v>
      </c>
      <c r="AD344" s="19">
        <v>0</v>
      </c>
    </row>
    <row r="345" spans="1:30" x14ac:dyDescent="0.25">
      <c r="A345" s="19" t="s">
        <v>623</v>
      </c>
      <c r="B345" s="19" t="s">
        <v>624</v>
      </c>
      <c r="C345" s="19" t="b">
        <v>1</v>
      </c>
      <c r="D345" s="19" t="s">
        <v>5</v>
      </c>
      <c r="E345" s="19" t="s">
        <v>10905</v>
      </c>
      <c r="F345" s="19"/>
      <c r="G345" s="19" t="s">
        <v>10906</v>
      </c>
      <c r="H345" s="19">
        <v>0</v>
      </c>
      <c r="I345" s="20">
        <v>43190</v>
      </c>
      <c r="J345" s="20">
        <v>42388</v>
      </c>
      <c r="K345" s="19"/>
      <c r="L345" s="20">
        <v>41450</v>
      </c>
      <c r="M345" s="19">
        <v>1418.16</v>
      </c>
      <c r="N345" s="19">
        <v>0</v>
      </c>
      <c r="O345" s="19">
        <v>15.24</v>
      </c>
      <c r="P345" s="19">
        <v>182.87</v>
      </c>
      <c r="Q345" s="19">
        <v>15.23</v>
      </c>
      <c r="R345" s="19">
        <v>182.82</v>
      </c>
      <c r="S345" s="19">
        <v>1387.69</v>
      </c>
      <c r="T345" s="19">
        <v>30.47</v>
      </c>
      <c r="U345" s="19">
        <v>30.47</v>
      </c>
      <c r="V345" s="19">
        <v>15.24</v>
      </c>
      <c r="W345" s="19">
        <v>182.87</v>
      </c>
      <c r="X345" s="19">
        <v>15.23</v>
      </c>
      <c r="Y345" s="19">
        <v>182.82</v>
      </c>
      <c r="Z345" s="19">
        <v>1387.69</v>
      </c>
      <c r="AA345" s="19">
        <v>365.68</v>
      </c>
      <c r="AB345" s="19">
        <v>0</v>
      </c>
      <c r="AC345" s="19">
        <v>0</v>
      </c>
      <c r="AD345" s="19">
        <v>0</v>
      </c>
    </row>
    <row r="346" spans="1:30" x14ac:dyDescent="0.25">
      <c r="A346" s="19" t="s">
        <v>625</v>
      </c>
      <c r="B346" s="19" t="s">
        <v>626</v>
      </c>
      <c r="C346" s="19" t="b">
        <v>1</v>
      </c>
      <c r="D346" s="19" t="s">
        <v>5</v>
      </c>
      <c r="E346" s="19" t="s">
        <v>10905</v>
      </c>
      <c r="F346" s="19"/>
      <c r="G346" s="19" t="s">
        <v>10906</v>
      </c>
      <c r="H346" s="19">
        <v>0</v>
      </c>
      <c r="I346" s="20">
        <v>43190</v>
      </c>
      <c r="J346" s="20">
        <v>42388</v>
      </c>
      <c r="K346" s="19"/>
      <c r="L346" s="20">
        <v>41450</v>
      </c>
      <c r="M346" s="19">
        <v>1418.16</v>
      </c>
      <c r="N346" s="19">
        <v>0</v>
      </c>
      <c r="O346" s="19">
        <v>15.24</v>
      </c>
      <c r="P346" s="19">
        <v>182.87</v>
      </c>
      <c r="Q346" s="19">
        <v>15.23</v>
      </c>
      <c r="R346" s="19">
        <v>182.82</v>
      </c>
      <c r="S346" s="19">
        <v>1387.69</v>
      </c>
      <c r="T346" s="19">
        <v>30.47</v>
      </c>
      <c r="U346" s="19">
        <v>30.47</v>
      </c>
      <c r="V346" s="19">
        <v>15.24</v>
      </c>
      <c r="W346" s="19">
        <v>182.87</v>
      </c>
      <c r="X346" s="19">
        <v>15.23</v>
      </c>
      <c r="Y346" s="19">
        <v>182.82</v>
      </c>
      <c r="Z346" s="19">
        <v>1387.69</v>
      </c>
      <c r="AA346" s="19">
        <v>365.68</v>
      </c>
      <c r="AB346" s="19">
        <v>0</v>
      </c>
      <c r="AC346" s="19">
        <v>0</v>
      </c>
      <c r="AD346" s="19">
        <v>0</v>
      </c>
    </row>
    <row r="347" spans="1:30" x14ac:dyDescent="0.25">
      <c r="A347" s="19" t="s">
        <v>627</v>
      </c>
      <c r="B347" s="19" t="s">
        <v>628</v>
      </c>
      <c r="C347" s="19" t="b">
        <v>1</v>
      </c>
      <c r="D347" s="19" t="s">
        <v>5</v>
      </c>
      <c r="E347" s="19" t="s">
        <v>10905</v>
      </c>
      <c r="F347" s="19"/>
      <c r="G347" s="19" t="s">
        <v>10906</v>
      </c>
      <c r="H347" s="19">
        <v>0</v>
      </c>
      <c r="I347" s="20">
        <v>43190</v>
      </c>
      <c r="J347" s="20">
        <v>42388</v>
      </c>
      <c r="K347" s="19"/>
      <c r="L347" s="20">
        <v>41450</v>
      </c>
      <c r="M347" s="19">
        <v>1418.16</v>
      </c>
      <c r="N347" s="19">
        <v>0</v>
      </c>
      <c r="O347" s="19">
        <v>15.24</v>
      </c>
      <c r="P347" s="19">
        <v>182.87</v>
      </c>
      <c r="Q347" s="19">
        <v>15.23</v>
      </c>
      <c r="R347" s="19">
        <v>182.82</v>
      </c>
      <c r="S347" s="19">
        <v>1387.69</v>
      </c>
      <c r="T347" s="19">
        <v>30.47</v>
      </c>
      <c r="U347" s="19">
        <v>30.47</v>
      </c>
      <c r="V347" s="19">
        <v>15.24</v>
      </c>
      <c r="W347" s="19">
        <v>182.87</v>
      </c>
      <c r="X347" s="19">
        <v>15.23</v>
      </c>
      <c r="Y347" s="19">
        <v>182.82</v>
      </c>
      <c r="Z347" s="19">
        <v>1387.69</v>
      </c>
      <c r="AA347" s="19">
        <v>365.68</v>
      </c>
      <c r="AB347" s="19">
        <v>0</v>
      </c>
      <c r="AC347" s="19">
        <v>0</v>
      </c>
      <c r="AD347" s="19">
        <v>0</v>
      </c>
    </row>
    <row r="348" spans="1:30" x14ac:dyDescent="0.25">
      <c r="A348" s="19" t="s">
        <v>629</v>
      </c>
      <c r="B348" s="19" t="s">
        <v>630</v>
      </c>
      <c r="C348" s="19" t="b">
        <v>1</v>
      </c>
      <c r="D348" s="19" t="s">
        <v>5</v>
      </c>
      <c r="E348" s="19" t="s">
        <v>10905</v>
      </c>
      <c r="F348" s="19"/>
      <c r="G348" s="19" t="s">
        <v>10906</v>
      </c>
      <c r="H348" s="19">
        <v>0</v>
      </c>
      <c r="I348" s="20">
        <v>43190</v>
      </c>
      <c r="J348" s="20">
        <v>42388</v>
      </c>
      <c r="K348" s="19"/>
      <c r="L348" s="20">
        <v>41450</v>
      </c>
      <c r="M348" s="19">
        <v>1418.16</v>
      </c>
      <c r="N348" s="19">
        <v>0</v>
      </c>
      <c r="O348" s="19">
        <v>15.24</v>
      </c>
      <c r="P348" s="19">
        <v>182.87</v>
      </c>
      <c r="Q348" s="19">
        <v>15.23</v>
      </c>
      <c r="R348" s="19">
        <v>182.82</v>
      </c>
      <c r="S348" s="19">
        <v>1387.69</v>
      </c>
      <c r="T348" s="19">
        <v>30.47</v>
      </c>
      <c r="U348" s="19">
        <v>30.47</v>
      </c>
      <c r="V348" s="19">
        <v>15.24</v>
      </c>
      <c r="W348" s="19">
        <v>182.87</v>
      </c>
      <c r="X348" s="19">
        <v>15.23</v>
      </c>
      <c r="Y348" s="19">
        <v>182.82</v>
      </c>
      <c r="Z348" s="19">
        <v>1387.69</v>
      </c>
      <c r="AA348" s="19">
        <v>365.68</v>
      </c>
      <c r="AB348" s="19">
        <v>0</v>
      </c>
      <c r="AC348" s="19">
        <v>0</v>
      </c>
      <c r="AD348" s="19">
        <v>0</v>
      </c>
    </row>
    <row r="349" spans="1:30" x14ac:dyDescent="0.25">
      <c r="A349" s="19" t="s">
        <v>631</v>
      </c>
      <c r="B349" s="19" t="s">
        <v>632</v>
      </c>
      <c r="C349" s="19" t="b">
        <v>1</v>
      </c>
      <c r="D349" s="19" t="s">
        <v>5</v>
      </c>
      <c r="E349" s="19" t="s">
        <v>10905</v>
      </c>
      <c r="F349" s="19"/>
      <c r="G349" s="19" t="s">
        <v>10906</v>
      </c>
      <c r="H349" s="19">
        <v>0</v>
      </c>
      <c r="I349" s="20">
        <v>43190</v>
      </c>
      <c r="J349" s="20">
        <v>42388</v>
      </c>
      <c r="K349" s="19"/>
      <c r="L349" s="20">
        <v>41450</v>
      </c>
      <c r="M349" s="19">
        <v>1418.16</v>
      </c>
      <c r="N349" s="19">
        <v>0</v>
      </c>
      <c r="O349" s="19">
        <v>15.24</v>
      </c>
      <c r="P349" s="19">
        <v>182.87</v>
      </c>
      <c r="Q349" s="19">
        <v>15.23</v>
      </c>
      <c r="R349" s="19">
        <v>182.82</v>
      </c>
      <c r="S349" s="19">
        <v>1387.69</v>
      </c>
      <c r="T349" s="19">
        <v>30.47</v>
      </c>
      <c r="U349" s="19">
        <v>30.47</v>
      </c>
      <c r="V349" s="19">
        <v>15.24</v>
      </c>
      <c r="W349" s="19">
        <v>182.87</v>
      </c>
      <c r="X349" s="19">
        <v>15.23</v>
      </c>
      <c r="Y349" s="19">
        <v>182.82</v>
      </c>
      <c r="Z349" s="19">
        <v>1387.69</v>
      </c>
      <c r="AA349" s="19">
        <v>365.68</v>
      </c>
      <c r="AB349" s="19">
        <v>0</v>
      </c>
      <c r="AC349" s="19">
        <v>0</v>
      </c>
      <c r="AD349" s="19">
        <v>0</v>
      </c>
    </row>
    <row r="350" spans="1:30" x14ac:dyDescent="0.25">
      <c r="A350" s="19" t="s">
        <v>633</v>
      </c>
      <c r="B350" s="19" t="s">
        <v>634</v>
      </c>
      <c r="C350" s="19" t="b">
        <v>1</v>
      </c>
      <c r="D350" s="19" t="s">
        <v>5</v>
      </c>
      <c r="E350" s="19" t="s">
        <v>10905</v>
      </c>
      <c r="F350" s="19"/>
      <c r="G350" s="19" t="s">
        <v>10906</v>
      </c>
      <c r="H350" s="19">
        <v>0</v>
      </c>
      <c r="I350" s="20">
        <v>43190</v>
      </c>
      <c r="J350" s="20">
        <v>42388</v>
      </c>
      <c r="K350" s="19"/>
      <c r="L350" s="20">
        <v>41450</v>
      </c>
      <c r="M350" s="19">
        <v>1418.16</v>
      </c>
      <c r="N350" s="19">
        <v>0</v>
      </c>
      <c r="O350" s="19">
        <v>15.24</v>
      </c>
      <c r="P350" s="19">
        <v>182.87</v>
      </c>
      <c r="Q350" s="19">
        <v>15.23</v>
      </c>
      <c r="R350" s="19">
        <v>182.82</v>
      </c>
      <c r="S350" s="19">
        <v>1387.69</v>
      </c>
      <c r="T350" s="19">
        <v>30.47</v>
      </c>
      <c r="U350" s="19">
        <v>30.47</v>
      </c>
      <c r="V350" s="19">
        <v>15.24</v>
      </c>
      <c r="W350" s="19">
        <v>182.87</v>
      </c>
      <c r="X350" s="19">
        <v>15.23</v>
      </c>
      <c r="Y350" s="19">
        <v>182.82</v>
      </c>
      <c r="Z350" s="19">
        <v>1387.69</v>
      </c>
      <c r="AA350" s="19">
        <v>365.68</v>
      </c>
      <c r="AB350" s="19">
        <v>0</v>
      </c>
      <c r="AC350" s="19">
        <v>0</v>
      </c>
      <c r="AD350" s="19">
        <v>0</v>
      </c>
    </row>
    <row r="351" spans="1:30" x14ac:dyDescent="0.25">
      <c r="A351" s="19" t="s">
        <v>635</v>
      </c>
      <c r="B351" s="19" t="s">
        <v>636</v>
      </c>
      <c r="C351" s="19" t="b">
        <v>1</v>
      </c>
      <c r="D351" s="19" t="s">
        <v>5</v>
      </c>
      <c r="E351" s="19" t="s">
        <v>10905</v>
      </c>
      <c r="F351" s="19"/>
      <c r="G351" s="19" t="s">
        <v>10906</v>
      </c>
      <c r="H351" s="19">
        <v>0</v>
      </c>
      <c r="I351" s="20">
        <v>43190</v>
      </c>
      <c r="J351" s="20">
        <v>42388</v>
      </c>
      <c r="K351" s="19"/>
      <c r="L351" s="20">
        <v>41450</v>
      </c>
      <c r="M351" s="19">
        <v>1418.16</v>
      </c>
      <c r="N351" s="19">
        <v>0</v>
      </c>
      <c r="O351" s="19">
        <v>15.24</v>
      </c>
      <c r="P351" s="19">
        <v>182.87</v>
      </c>
      <c r="Q351" s="19">
        <v>15.23</v>
      </c>
      <c r="R351" s="19">
        <v>182.82</v>
      </c>
      <c r="S351" s="19">
        <v>1387.69</v>
      </c>
      <c r="T351" s="19">
        <v>30.47</v>
      </c>
      <c r="U351" s="19">
        <v>30.47</v>
      </c>
      <c r="V351" s="19">
        <v>15.24</v>
      </c>
      <c r="W351" s="19">
        <v>182.87</v>
      </c>
      <c r="X351" s="19">
        <v>15.23</v>
      </c>
      <c r="Y351" s="19">
        <v>182.82</v>
      </c>
      <c r="Z351" s="19">
        <v>1387.69</v>
      </c>
      <c r="AA351" s="19">
        <v>365.68</v>
      </c>
      <c r="AB351" s="19">
        <v>0</v>
      </c>
      <c r="AC351" s="19">
        <v>0</v>
      </c>
      <c r="AD351" s="19">
        <v>0</v>
      </c>
    </row>
    <row r="352" spans="1:30" x14ac:dyDescent="0.25">
      <c r="A352" s="19" t="s">
        <v>637</v>
      </c>
      <c r="B352" s="19" t="s">
        <v>638</v>
      </c>
      <c r="C352" s="19" t="b">
        <v>1</v>
      </c>
      <c r="D352" s="19" t="s">
        <v>5</v>
      </c>
      <c r="E352" s="19" t="s">
        <v>10905</v>
      </c>
      <c r="F352" s="19"/>
      <c r="G352" s="19" t="s">
        <v>10906</v>
      </c>
      <c r="H352" s="19">
        <v>0</v>
      </c>
      <c r="I352" s="20">
        <v>43190</v>
      </c>
      <c r="J352" s="20">
        <v>42388</v>
      </c>
      <c r="K352" s="19"/>
      <c r="L352" s="20">
        <v>41729</v>
      </c>
      <c r="M352" s="19">
        <v>1556.1</v>
      </c>
      <c r="N352" s="19">
        <v>0</v>
      </c>
      <c r="O352" s="19">
        <v>22.06</v>
      </c>
      <c r="P352" s="19">
        <v>264.72000000000003</v>
      </c>
      <c r="Q352" s="19">
        <v>22.07</v>
      </c>
      <c r="R352" s="19">
        <v>264.77999999999997</v>
      </c>
      <c r="S352" s="19">
        <v>1313.39</v>
      </c>
      <c r="T352" s="19">
        <v>242.71</v>
      </c>
      <c r="U352" s="19">
        <v>242.71</v>
      </c>
      <c r="V352" s="19">
        <v>22.06</v>
      </c>
      <c r="W352" s="19">
        <v>264.72000000000003</v>
      </c>
      <c r="X352" s="19">
        <v>22.07</v>
      </c>
      <c r="Y352" s="19">
        <v>264.77999999999997</v>
      </c>
      <c r="Z352" s="19">
        <v>1313.39</v>
      </c>
      <c r="AA352" s="19">
        <v>794.27</v>
      </c>
      <c r="AB352" s="19">
        <v>0</v>
      </c>
      <c r="AC352" s="19">
        <v>0</v>
      </c>
      <c r="AD352" s="19">
        <v>0</v>
      </c>
    </row>
    <row r="353" spans="1:30" x14ac:dyDescent="0.25">
      <c r="A353" s="19" t="s">
        <v>639</v>
      </c>
      <c r="B353" s="19" t="s">
        <v>640</v>
      </c>
      <c r="C353" s="19" t="b">
        <v>1</v>
      </c>
      <c r="D353" s="19" t="s">
        <v>5</v>
      </c>
      <c r="E353" s="19" t="s">
        <v>10905</v>
      </c>
      <c r="F353" s="19"/>
      <c r="G353" s="19" t="s">
        <v>10906</v>
      </c>
      <c r="H353" s="19">
        <v>0</v>
      </c>
      <c r="I353" s="20">
        <v>43190</v>
      </c>
      <c r="J353" s="20">
        <v>42388</v>
      </c>
      <c r="K353" s="19"/>
      <c r="L353" s="20">
        <v>41729</v>
      </c>
      <c r="M353" s="19">
        <v>1556.1</v>
      </c>
      <c r="N353" s="19">
        <v>0</v>
      </c>
      <c r="O353" s="19">
        <v>22.06</v>
      </c>
      <c r="P353" s="19">
        <v>264.72000000000003</v>
      </c>
      <c r="Q353" s="19">
        <v>22.07</v>
      </c>
      <c r="R353" s="19">
        <v>264.77999999999997</v>
      </c>
      <c r="S353" s="19">
        <v>1313.39</v>
      </c>
      <c r="T353" s="19">
        <v>242.71</v>
      </c>
      <c r="U353" s="19">
        <v>242.71</v>
      </c>
      <c r="V353" s="19">
        <v>22.06</v>
      </c>
      <c r="W353" s="19">
        <v>264.72000000000003</v>
      </c>
      <c r="X353" s="19">
        <v>22.07</v>
      </c>
      <c r="Y353" s="19">
        <v>264.77999999999997</v>
      </c>
      <c r="Z353" s="19">
        <v>1313.39</v>
      </c>
      <c r="AA353" s="19">
        <v>794.27</v>
      </c>
      <c r="AB353" s="19">
        <v>0</v>
      </c>
      <c r="AC353" s="19">
        <v>0</v>
      </c>
      <c r="AD353" s="19">
        <v>0</v>
      </c>
    </row>
    <row r="354" spans="1:30" x14ac:dyDescent="0.25">
      <c r="A354" s="19" t="s">
        <v>641</v>
      </c>
      <c r="B354" s="19" t="s">
        <v>642</v>
      </c>
      <c r="C354" s="19" t="b">
        <v>1</v>
      </c>
      <c r="D354" s="19" t="s">
        <v>5</v>
      </c>
      <c r="E354" s="19" t="s">
        <v>10905</v>
      </c>
      <c r="F354" s="19"/>
      <c r="G354" s="19" t="s">
        <v>10906</v>
      </c>
      <c r="H354" s="19">
        <v>0</v>
      </c>
      <c r="I354" s="20">
        <v>43190</v>
      </c>
      <c r="J354" s="20">
        <v>42388</v>
      </c>
      <c r="K354" s="19"/>
      <c r="L354" s="20">
        <v>41729</v>
      </c>
      <c r="M354" s="19">
        <v>1556.1</v>
      </c>
      <c r="N354" s="19">
        <v>0</v>
      </c>
      <c r="O354" s="19">
        <v>22.06</v>
      </c>
      <c r="P354" s="19">
        <v>264.72000000000003</v>
      </c>
      <c r="Q354" s="19">
        <v>22.07</v>
      </c>
      <c r="R354" s="19">
        <v>264.77999999999997</v>
      </c>
      <c r="S354" s="19">
        <v>1313.39</v>
      </c>
      <c r="T354" s="19">
        <v>242.71</v>
      </c>
      <c r="U354" s="19">
        <v>242.71</v>
      </c>
      <c r="V354" s="19">
        <v>22.06</v>
      </c>
      <c r="W354" s="19">
        <v>264.72000000000003</v>
      </c>
      <c r="X354" s="19">
        <v>22.07</v>
      </c>
      <c r="Y354" s="19">
        <v>264.77999999999997</v>
      </c>
      <c r="Z354" s="19">
        <v>1313.39</v>
      </c>
      <c r="AA354" s="19">
        <v>794.27</v>
      </c>
      <c r="AB354" s="19">
        <v>0</v>
      </c>
      <c r="AC354" s="19">
        <v>0</v>
      </c>
      <c r="AD354" s="19">
        <v>0</v>
      </c>
    </row>
    <row r="355" spans="1:30" x14ac:dyDescent="0.25">
      <c r="A355" s="19" t="s">
        <v>643</v>
      </c>
      <c r="B355" s="19" t="s">
        <v>644</v>
      </c>
      <c r="C355" s="19" t="b">
        <v>1</v>
      </c>
      <c r="D355" s="19" t="s">
        <v>5</v>
      </c>
      <c r="E355" s="19" t="s">
        <v>10905</v>
      </c>
      <c r="F355" s="19"/>
      <c r="G355" s="19" t="s">
        <v>10906</v>
      </c>
      <c r="H355" s="19">
        <v>0</v>
      </c>
      <c r="I355" s="20">
        <v>43190</v>
      </c>
      <c r="J355" s="20">
        <v>42388</v>
      </c>
      <c r="K355" s="19"/>
      <c r="L355" s="20">
        <v>41729</v>
      </c>
      <c r="M355" s="19">
        <v>1556.1</v>
      </c>
      <c r="N355" s="19">
        <v>0</v>
      </c>
      <c r="O355" s="19">
        <v>22.06</v>
      </c>
      <c r="P355" s="19">
        <v>264.72000000000003</v>
      </c>
      <c r="Q355" s="19">
        <v>22.07</v>
      </c>
      <c r="R355" s="19">
        <v>264.77999999999997</v>
      </c>
      <c r="S355" s="19">
        <v>1313.39</v>
      </c>
      <c r="T355" s="19">
        <v>242.71</v>
      </c>
      <c r="U355" s="19">
        <v>242.71</v>
      </c>
      <c r="V355" s="19">
        <v>22.06</v>
      </c>
      <c r="W355" s="19">
        <v>264.72000000000003</v>
      </c>
      <c r="X355" s="19">
        <v>22.07</v>
      </c>
      <c r="Y355" s="19">
        <v>264.77999999999997</v>
      </c>
      <c r="Z355" s="19">
        <v>1313.39</v>
      </c>
      <c r="AA355" s="19">
        <v>794.27</v>
      </c>
      <c r="AB355" s="19">
        <v>0</v>
      </c>
      <c r="AC355" s="19">
        <v>0</v>
      </c>
      <c r="AD355" s="19">
        <v>0</v>
      </c>
    </row>
    <row r="356" spans="1:30" x14ac:dyDescent="0.25">
      <c r="A356" s="19" t="s">
        <v>645</v>
      </c>
      <c r="B356" s="19" t="s">
        <v>646</v>
      </c>
      <c r="C356" s="19" t="b">
        <v>1</v>
      </c>
      <c r="D356" s="19" t="s">
        <v>5</v>
      </c>
      <c r="E356" s="19" t="s">
        <v>10905</v>
      </c>
      <c r="F356" s="19"/>
      <c r="G356" s="19" t="s">
        <v>10906</v>
      </c>
      <c r="H356" s="19">
        <v>0</v>
      </c>
      <c r="I356" s="20">
        <v>43190</v>
      </c>
      <c r="J356" s="20">
        <v>42388</v>
      </c>
      <c r="K356" s="19"/>
      <c r="L356" s="20">
        <v>41729</v>
      </c>
      <c r="M356" s="19">
        <v>1556.1</v>
      </c>
      <c r="N356" s="19">
        <v>0</v>
      </c>
      <c r="O356" s="19">
        <v>22.06</v>
      </c>
      <c r="P356" s="19">
        <v>264.72000000000003</v>
      </c>
      <c r="Q356" s="19">
        <v>22.07</v>
      </c>
      <c r="R356" s="19">
        <v>264.77999999999997</v>
      </c>
      <c r="S356" s="19">
        <v>1313.39</v>
      </c>
      <c r="T356" s="19">
        <v>242.71</v>
      </c>
      <c r="U356" s="19">
        <v>242.71</v>
      </c>
      <c r="V356" s="19">
        <v>22.06</v>
      </c>
      <c r="W356" s="19">
        <v>264.72000000000003</v>
      </c>
      <c r="X356" s="19">
        <v>22.07</v>
      </c>
      <c r="Y356" s="19">
        <v>264.77999999999997</v>
      </c>
      <c r="Z356" s="19">
        <v>1313.39</v>
      </c>
      <c r="AA356" s="19">
        <v>794.27</v>
      </c>
      <c r="AB356" s="19">
        <v>0</v>
      </c>
      <c r="AC356" s="19">
        <v>0</v>
      </c>
      <c r="AD356" s="19">
        <v>0</v>
      </c>
    </row>
    <row r="357" spans="1:30" hidden="1" x14ac:dyDescent="0.25">
      <c r="A357" s="19" t="s">
        <v>10821</v>
      </c>
      <c r="B357" s="19" t="s">
        <v>647</v>
      </c>
      <c r="C357" s="19" t="b">
        <v>1</v>
      </c>
      <c r="D357" s="19" t="s">
        <v>5</v>
      </c>
      <c r="E357" s="19" t="s">
        <v>10905</v>
      </c>
      <c r="F357" s="19"/>
      <c r="G357" s="19" t="s">
        <v>10906</v>
      </c>
      <c r="H357" s="19">
        <v>10</v>
      </c>
      <c r="I357" s="20">
        <v>42094</v>
      </c>
      <c r="J357" s="20">
        <v>42388</v>
      </c>
      <c r="K357" s="20">
        <v>42443</v>
      </c>
      <c r="L357" s="20">
        <v>39531</v>
      </c>
      <c r="M357" s="19">
        <v>5742</v>
      </c>
      <c r="N357" s="19">
        <v>0</v>
      </c>
      <c r="O357" s="19">
        <v>0</v>
      </c>
      <c r="P357" s="19">
        <v>568.14</v>
      </c>
      <c r="Q357" s="19">
        <v>0</v>
      </c>
      <c r="R357" s="19">
        <v>0</v>
      </c>
      <c r="S357" s="19">
        <v>4051.5</v>
      </c>
      <c r="T357" s="19">
        <v>1690.5</v>
      </c>
      <c r="U357" s="19">
        <v>1690.5</v>
      </c>
      <c r="V357" s="19">
        <v>0</v>
      </c>
      <c r="W357" s="19">
        <v>568.14</v>
      </c>
      <c r="X357" s="19">
        <v>0</v>
      </c>
      <c r="Y357" s="19">
        <v>0</v>
      </c>
      <c r="Z357" s="19">
        <v>4051.5</v>
      </c>
      <c r="AA357" s="19">
        <v>1690.5</v>
      </c>
      <c r="AB357" s="19">
        <v>1690.5</v>
      </c>
      <c r="AC357" s="19">
        <v>0</v>
      </c>
      <c r="AD357" s="19">
        <v>-1690.5</v>
      </c>
    </row>
    <row r="358" spans="1:30" hidden="1" x14ac:dyDescent="0.25">
      <c r="A358" s="19" t="s">
        <v>10822</v>
      </c>
      <c r="B358" s="19" t="s">
        <v>10939</v>
      </c>
      <c r="C358" s="19" t="b">
        <v>1</v>
      </c>
      <c r="D358" s="19" t="s">
        <v>5</v>
      </c>
      <c r="E358" s="19" t="s">
        <v>10905</v>
      </c>
      <c r="F358" s="19"/>
      <c r="G358" s="19" t="s">
        <v>10906</v>
      </c>
      <c r="H358" s="19">
        <v>10</v>
      </c>
      <c r="I358" s="20">
        <v>42460</v>
      </c>
      <c r="J358" s="20">
        <v>42388</v>
      </c>
      <c r="K358" s="20">
        <v>42460</v>
      </c>
      <c r="L358" s="20">
        <v>40219</v>
      </c>
      <c r="M358" s="19">
        <v>8592.18</v>
      </c>
      <c r="N358" s="19">
        <v>0</v>
      </c>
      <c r="O358" s="19">
        <v>71.67</v>
      </c>
      <c r="P358" s="19">
        <v>855.27</v>
      </c>
      <c r="Q358" s="19">
        <v>71.67</v>
      </c>
      <c r="R358" s="19">
        <v>860.04</v>
      </c>
      <c r="S358" s="19">
        <v>5295.34</v>
      </c>
      <c r="T358" s="19">
        <v>3296.84</v>
      </c>
      <c r="U358" s="19">
        <v>3296.84</v>
      </c>
      <c r="V358" s="19">
        <v>71.67</v>
      </c>
      <c r="W358" s="19">
        <v>855.27</v>
      </c>
      <c r="X358" s="19">
        <v>71.67</v>
      </c>
      <c r="Y358" s="19">
        <v>860.04</v>
      </c>
      <c r="Z358" s="19">
        <v>5295.34</v>
      </c>
      <c r="AA358" s="19">
        <v>3440.18</v>
      </c>
      <c r="AB358" s="19">
        <v>3296.84</v>
      </c>
      <c r="AC358" s="19">
        <v>0</v>
      </c>
      <c r="AD358" s="19">
        <v>-3296.84</v>
      </c>
    </row>
    <row r="359" spans="1:30" x14ac:dyDescent="0.25">
      <c r="A359" s="19" t="s">
        <v>648</v>
      </c>
      <c r="B359" s="19" t="s">
        <v>649</v>
      </c>
      <c r="C359" s="19" t="b">
        <v>1</v>
      </c>
      <c r="D359" s="19" t="s">
        <v>5</v>
      </c>
      <c r="E359" s="19" t="s">
        <v>10905</v>
      </c>
      <c r="F359" s="19"/>
      <c r="G359" s="19" t="s">
        <v>10906</v>
      </c>
      <c r="H359" s="19">
        <v>9</v>
      </c>
      <c r="I359" s="20">
        <v>42978</v>
      </c>
      <c r="J359" s="20">
        <v>42388</v>
      </c>
      <c r="K359" s="19"/>
      <c r="L359" s="20">
        <v>36416</v>
      </c>
      <c r="M359" s="19">
        <v>1999</v>
      </c>
      <c r="N359" s="19">
        <v>0</v>
      </c>
      <c r="O359" s="19">
        <v>6.55</v>
      </c>
      <c r="P359" s="19">
        <v>78.540000000000006</v>
      </c>
      <c r="Q359" s="19">
        <v>6.54</v>
      </c>
      <c r="R359" s="19">
        <v>32.72</v>
      </c>
      <c r="S359" s="19">
        <v>1999</v>
      </c>
      <c r="T359" s="19">
        <v>0</v>
      </c>
      <c r="U359" s="19">
        <v>0</v>
      </c>
      <c r="V359" s="19">
        <v>6.55</v>
      </c>
      <c r="W359" s="19">
        <v>78.540000000000006</v>
      </c>
      <c r="X359" s="19">
        <v>6.54</v>
      </c>
      <c r="Y359" s="19">
        <v>32.72</v>
      </c>
      <c r="Z359" s="19">
        <v>1999</v>
      </c>
      <c r="AA359" s="19">
        <v>78.53</v>
      </c>
      <c r="AB359" s="19">
        <v>0</v>
      </c>
      <c r="AC359" s="19">
        <v>0</v>
      </c>
      <c r="AD359" s="19">
        <v>0</v>
      </c>
    </row>
    <row r="360" spans="1:30" x14ac:dyDescent="0.25">
      <c r="A360" s="19" t="s">
        <v>650</v>
      </c>
      <c r="B360" s="19" t="s">
        <v>651</v>
      </c>
      <c r="C360" s="19" t="b">
        <v>1</v>
      </c>
      <c r="D360" s="19" t="s">
        <v>5</v>
      </c>
      <c r="E360" s="19" t="s">
        <v>10905</v>
      </c>
      <c r="F360" s="19"/>
      <c r="G360" s="19" t="s">
        <v>10906</v>
      </c>
      <c r="H360" s="19">
        <v>0</v>
      </c>
      <c r="I360" s="20">
        <v>43190</v>
      </c>
      <c r="J360" s="20">
        <v>42388</v>
      </c>
      <c r="K360" s="19"/>
      <c r="L360" s="20">
        <v>39692</v>
      </c>
      <c r="M360" s="19">
        <v>1591.8</v>
      </c>
      <c r="N360" s="19">
        <v>0</v>
      </c>
      <c r="O360" s="19">
        <v>13.27</v>
      </c>
      <c r="P360" s="19">
        <v>159.24</v>
      </c>
      <c r="Q360" s="19">
        <v>13.27</v>
      </c>
      <c r="R360" s="19">
        <v>159.24</v>
      </c>
      <c r="S360" s="19">
        <v>1525.62</v>
      </c>
      <c r="T360" s="19">
        <v>66.180000000000007</v>
      </c>
      <c r="U360" s="19">
        <v>66.180000000000007</v>
      </c>
      <c r="V360" s="19">
        <v>13.27</v>
      </c>
      <c r="W360" s="19">
        <v>159.24</v>
      </c>
      <c r="X360" s="19">
        <v>13.27</v>
      </c>
      <c r="Y360" s="19">
        <v>159.24</v>
      </c>
      <c r="Z360" s="19">
        <v>1525.62</v>
      </c>
      <c r="AA360" s="19">
        <v>318.31</v>
      </c>
      <c r="AB360" s="19">
        <v>0</v>
      </c>
      <c r="AC360" s="19">
        <v>0</v>
      </c>
      <c r="AD360" s="19">
        <v>0</v>
      </c>
    </row>
    <row r="361" spans="1:30" x14ac:dyDescent="0.25">
      <c r="A361" s="19" t="s">
        <v>653</v>
      </c>
      <c r="B361" s="19" t="s">
        <v>654</v>
      </c>
      <c r="C361" s="19" t="b">
        <v>1</v>
      </c>
      <c r="D361" s="19" t="s">
        <v>5</v>
      </c>
      <c r="E361" s="19" t="s">
        <v>10905</v>
      </c>
      <c r="F361" s="19"/>
      <c r="G361" s="19" t="s">
        <v>10906</v>
      </c>
      <c r="H361" s="19">
        <v>0</v>
      </c>
      <c r="I361" s="20">
        <v>43190</v>
      </c>
      <c r="J361" s="20">
        <v>42388</v>
      </c>
      <c r="K361" s="19"/>
      <c r="L361" s="20">
        <v>39692</v>
      </c>
      <c r="M361" s="19">
        <v>1591.8</v>
      </c>
      <c r="N361" s="19">
        <v>0</v>
      </c>
      <c r="O361" s="19">
        <v>13.27</v>
      </c>
      <c r="P361" s="19">
        <v>159.24</v>
      </c>
      <c r="Q361" s="19">
        <v>13.27</v>
      </c>
      <c r="R361" s="19">
        <v>159.24</v>
      </c>
      <c r="S361" s="19">
        <v>1525.62</v>
      </c>
      <c r="T361" s="19">
        <v>66.180000000000007</v>
      </c>
      <c r="U361" s="19">
        <v>66.180000000000007</v>
      </c>
      <c r="V361" s="19">
        <v>13.27</v>
      </c>
      <c r="W361" s="19">
        <v>159.24</v>
      </c>
      <c r="X361" s="19">
        <v>13.27</v>
      </c>
      <c r="Y361" s="19">
        <v>159.24</v>
      </c>
      <c r="Z361" s="19">
        <v>1525.62</v>
      </c>
      <c r="AA361" s="19">
        <v>318.31</v>
      </c>
      <c r="AB361" s="19">
        <v>0</v>
      </c>
      <c r="AC361" s="19">
        <v>0</v>
      </c>
      <c r="AD361" s="19">
        <v>0</v>
      </c>
    </row>
    <row r="362" spans="1:30" x14ac:dyDescent="0.25">
      <c r="A362" s="19" t="s">
        <v>656</v>
      </c>
      <c r="B362" s="19" t="s">
        <v>657</v>
      </c>
      <c r="C362" s="19" t="b">
        <v>1</v>
      </c>
      <c r="D362" s="19" t="s">
        <v>5</v>
      </c>
      <c r="E362" s="19" t="s">
        <v>10905</v>
      </c>
      <c r="F362" s="19"/>
      <c r="G362" s="19" t="s">
        <v>10906</v>
      </c>
      <c r="H362" s="19">
        <v>0</v>
      </c>
      <c r="I362" s="20">
        <v>43190</v>
      </c>
      <c r="J362" s="20">
        <v>42388</v>
      </c>
      <c r="K362" s="19"/>
      <c r="L362" s="20">
        <v>39778</v>
      </c>
      <c r="M362" s="19">
        <v>1591.8</v>
      </c>
      <c r="N362" s="19">
        <v>0</v>
      </c>
      <c r="O362" s="19">
        <v>13.27</v>
      </c>
      <c r="P362" s="19">
        <v>159.24</v>
      </c>
      <c r="Q362" s="19">
        <v>13.27</v>
      </c>
      <c r="R362" s="19">
        <v>159.24</v>
      </c>
      <c r="S362" s="19">
        <v>1500.52</v>
      </c>
      <c r="T362" s="19">
        <v>91.28</v>
      </c>
      <c r="U362" s="19">
        <v>91.28</v>
      </c>
      <c r="V362" s="19">
        <v>13.27</v>
      </c>
      <c r="W362" s="19">
        <v>159.24</v>
      </c>
      <c r="X362" s="19">
        <v>13.27</v>
      </c>
      <c r="Y362" s="19">
        <v>159.24</v>
      </c>
      <c r="Z362" s="19">
        <v>1500.52</v>
      </c>
      <c r="AA362" s="19">
        <v>1605.07</v>
      </c>
      <c r="AB362" s="19">
        <v>0</v>
      </c>
      <c r="AC362" s="19">
        <v>0</v>
      </c>
      <c r="AD362" s="19">
        <v>0</v>
      </c>
    </row>
    <row r="363" spans="1:30" x14ac:dyDescent="0.25">
      <c r="A363" s="19" t="s">
        <v>658</v>
      </c>
      <c r="B363" s="19" t="s">
        <v>659</v>
      </c>
      <c r="C363" s="19" t="b">
        <v>1</v>
      </c>
      <c r="D363" s="19" t="s">
        <v>5</v>
      </c>
      <c r="E363" s="19" t="s">
        <v>10905</v>
      </c>
      <c r="F363" s="19"/>
      <c r="G363" s="19" t="s">
        <v>10906</v>
      </c>
      <c r="H363" s="19">
        <v>0</v>
      </c>
      <c r="I363" s="20">
        <v>43190</v>
      </c>
      <c r="J363" s="20">
        <v>42388</v>
      </c>
      <c r="K363" s="19"/>
      <c r="L363" s="20">
        <v>39734</v>
      </c>
      <c r="M363" s="19">
        <v>6556.14</v>
      </c>
      <c r="N363" s="19">
        <v>0</v>
      </c>
      <c r="O363" s="19">
        <v>54.63</v>
      </c>
      <c r="P363" s="19">
        <v>655.61</v>
      </c>
      <c r="Q363" s="19">
        <v>54.63</v>
      </c>
      <c r="R363" s="19">
        <v>655.56</v>
      </c>
      <c r="S363" s="19">
        <v>6223.75</v>
      </c>
      <c r="T363" s="19">
        <v>332.39</v>
      </c>
      <c r="U363" s="19">
        <v>332.39</v>
      </c>
      <c r="V363" s="19">
        <v>54.63</v>
      </c>
      <c r="W363" s="19">
        <v>655.61</v>
      </c>
      <c r="X363" s="19">
        <v>54.63</v>
      </c>
      <c r="Y363" s="19">
        <v>655.56</v>
      </c>
      <c r="Z363" s="19">
        <v>6223.75</v>
      </c>
      <c r="AA363" s="19">
        <v>1971.4</v>
      </c>
      <c r="AB363" s="19">
        <v>0</v>
      </c>
      <c r="AC363" s="19">
        <v>0</v>
      </c>
      <c r="AD363" s="19">
        <v>0</v>
      </c>
    </row>
    <row r="364" spans="1:30" x14ac:dyDescent="0.25">
      <c r="A364" s="19" t="s">
        <v>660</v>
      </c>
      <c r="B364" s="19" t="s">
        <v>661</v>
      </c>
      <c r="C364" s="19" t="b">
        <v>1</v>
      </c>
      <c r="D364" s="19" t="s">
        <v>5</v>
      </c>
      <c r="E364" s="19" t="s">
        <v>10905</v>
      </c>
      <c r="F364" s="19"/>
      <c r="G364" s="19" t="s">
        <v>10906</v>
      </c>
      <c r="H364" s="19">
        <v>0</v>
      </c>
      <c r="I364" s="20">
        <v>43190</v>
      </c>
      <c r="J364" s="20">
        <v>42388</v>
      </c>
      <c r="K364" s="19"/>
      <c r="L364" s="20">
        <v>39734</v>
      </c>
      <c r="M364" s="19">
        <v>6556.14</v>
      </c>
      <c r="N364" s="19">
        <v>0</v>
      </c>
      <c r="O364" s="19">
        <v>54.63</v>
      </c>
      <c r="P364" s="19">
        <v>655.61</v>
      </c>
      <c r="Q364" s="19">
        <v>54.63</v>
      </c>
      <c r="R364" s="19">
        <v>655.56</v>
      </c>
      <c r="S364" s="19">
        <v>6223.75</v>
      </c>
      <c r="T364" s="19">
        <v>332.39</v>
      </c>
      <c r="U364" s="19">
        <v>332.39</v>
      </c>
      <c r="V364" s="19">
        <v>54.63</v>
      </c>
      <c r="W364" s="19">
        <v>655.61</v>
      </c>
      <c r="X364" s="19">
        <v>54.63</v>
      </c>
      <c r="Y364" s="19">
        <v>655.56</v>
      </c>
      <c r="Z364" s="19">
        <v>6223.75</v>
      </c>
      <c r="AA364" s="19">
        <v>1971.4</v>
      </c>
      <c r="AB364" s="19">
        <v>0</v>
      </c>
      <c r="AC364" s="19">
        <v>0</v>
      </c>
      <c r="AD364" s="19">
        <v>0</v>
      </c>
    </row>
    <row r="365" spans="1:30" x14ac:dyDescent="0.25">
      <c r="A365" s="19" t="s">
        <v>662</v>
      </c>
      <c r="B365" s="19" t="s">
        <v>663</v>
      </c>
      <c r="C365" s="19" t="b">
        <v>1</v>
      </c>
      <c r="D365" s="19" t="s">
        <v>5</v>
      </c>
      <c r="E365" s="19" t="s">
        <v>10905</v>
      </c>
      <c r="F365" s="19"/>
      <c r="G365" s="19" t="s">
        <v>10906</v>
      </c>
      <c r="H365" s="19">
        <v>0</v>
      </c>
      <c r="I365" s="20">
        <v>43190</v>
      </c>
      <c r="J365" s="20">
        <v>42388</v>
      </c>
      <c r="K365" s="19"/>
      <c r="L365" s="20">
        <v>39863</v>
      </c>
      <c r="M365" s="19">
        <v>1907.22</v>
      </c>
      <c r="N365" s="19">
        <v>0</v>
      </c>
      <c r="O365" s="19">
        <v>15.89</v>
      </c>
      <c r="P365" s="19">
        <v>190.68</v>
      </c>
      <c r="Q365" s="19">
        <v>15.89</v>
      </c>
      <c r="R365" s="19">
        <v>190.68</v>
      </c>
      <c r="S365" s="19">
        <v>1743.94</v>
      </c>
      <c r="T365" s="19">
        <v>163.28</v>
      </c>
      <c r="U365" s="19">
        <v>163.28</v>
      </c>
      <c r="V365" s="19">
        <v>15.89</v>
      </c>
      <c r="W365" s="19">
        <v>190.68</v>
      </c>
      <c r="X365" s="19">
        <v>15.89</v>
      </c>
      <c r="Y365" s="19">
        <v>190.68</v>
      </c>
      <c r="Z365" s="19">
        <v>1743.94</v>
      </c>
      <c r="AA365" s="19">
        <v>576.41999999999996</v>
      </c>
      <c r="AB365" s="19">
        <v>0</v>
      </c>
      <c r="AC365" s="19">
        <v>0</v>
      </c>
      <c r="AD365" s="19">
        <v>0</v>
      </c>
    </row>
    <row r="366" spans="1:30" x14ac:dyDescent="0.25">
      <c r="A366" s="19" t="s">
        <v>664</v>
      </c>
      <c r="B366" s="19" t="s">
        <v>10940</v>
      </c>
      <c r="C366" s="19" t="b">
        <v>1</v>
      </c>
      <c r="D366" s="19" t="s">
        <v>5</v>
      </c>
      <c r="E366" s="19" t="s">
        <v>10905</v>
      </c>
      <c r="F366" s="19"/>
      <c r="G366" s="19" t="s">
        <v>10906</v>
      </c>
      <c r="H366" s="19">
        <v>0</v>
      </c>
      <c r="I366" s="20">
        <v>43190</v>
      </c>
      <c r="J366" s="20">
        <v>42388</v>
      </c>
      <c r="K366" s="19"/>
      <c r="L366" s="20">
        <v>40879</v>
      </c>
      <c r="M366" s="19">
        <v>735.3</v>
      </c>
      <c r="N366" s="19">
        <v>0</v>
      </c>
      <c r="O366" s="19">
        <v>5.58</v>
      </c>
      <c r="P366" s="19">
        <v>66.849999999999994</v>
      </c>
      <c r="Q366" s="19">
        <v>5.57</v>
      </c>
      <c r="R366" s="19">
        <v>66.900000000000006</v>
      </c>
      <c r="S366" s="19">
        <v>690.7</v>
      </c>
      <c r="T366" s="19">
        <v>44.6</v>
      </c>
      <c r="U366" s="19">
        <v>44.6</v>
      </c>
      <c r="V366" s="19">
        <v>5.58</v>
      </c>
      <c r="W366" s="19">
        <v>66.849999999999994</v>
      </c>
      <c r="X366" s="19">
        <v>5.57</v>
      </c>
      <c r="Y366" s="19">
        <v>66.900000000000006</v>
      </c>
      <c r="Z366" s="19">
        <v>690.7</v>
      </c>
      <c r="AA366" s="19">
        <v>200.63</v>
      </c>
      <c r="AB366" s="19">
        <v>0</v>
      </c>
      <c r="AC366" s="19">
        <v>0</v>
      </c>
      <c r="AD366" s="19">
        <v>0</v>
      </c>
    </row>
    <row r="367" spans="1:30" hidden="1" x14ac:dyDescent="0.25">
      <c r="A367" s="19" t="s">
        <v>10823</v>
      </c>
      <c r="B367" s="19" t="s">
        <v>10941</v>
      </c>
      <c r="C367" s="19" t="b">
        <v>1</v>
      </c>
      <c r="D367" s="19" t="s">
        <v>5</v>
      </c>
      <c r="E367" s="19" t="s">
        <v>10905</v>
      </c>
      <c r="F367" s="19"/>
      <c r="G367" s="19" t="s">
        <v>10906</v>
      </c>
      <c r="H367" s="19">
        <v>10</v>
      </c>
      <c r="I367" s="20">
        <v>42460</v>
      </c>
      <c r="J367" s="20">
        <v>42388</v>
      </c>
      <c r="K367" s="20">
        <v>41729</v>
      </c>
      <c r="L367" s="20">
        <v>41145</v>
      </c>
      <c r="M367" s="19">
        <v>329.46</v>
      </c>
      <c r="N367" s="19">
        <v>0</v>
      </c>
      <c r="O367" s="19">
        <v>2.75</v>
      </c>
      <c r="P367" s="19">
        <v>32.69</v>
      </c>
      <c r="Q367" s="19">
        <v>2.75</v>
      </c>
      <c r="R367" s="19">
        <v>33</v>
      </c>
      <c r="S367" s="19">
        <v>120.65</v>
      </c>
      <c r="T367" s="19">
        <v>208.81</v>
      </c>
      <c r="U367" s="19">
        <v>208.81</v>
      </c>
      <c r="V367" s="19">
        <v>2.75</v>
      </c>
      <c r="W367" s="19">
        <v>32.69</v>
      </c>
      <c r="X367" s="19">
        <v>2.75</v>
      </c>
      <c r="Y367" s="19">
        <v>33</v>
      </c>
      <c r="Z367" s="19">
        <v>120.65</v>
      </c>
      <c r="AA367" s="19">
        <v>230.81</v>
      </c>
      <c r="AB367" s="19">
        <v>208.81</v>
      </c>
      <c r="AC367" s="19">
        <v>0</v>
      </c>
      <c r="AD367" s="19">
        <v>-208.81</v>
      </c>
    </row>
    <row r="368" spans="1:30" hidden="1" x14ac:dyDescent="0.25">
      <c r="A368" s="19" t="s">
        <v>10824</v>
      </c>
      <c r="B368" s="19" t="s">
        <v>10942</v>
      </c>
      <c r="C368" s="19" t="b">
        <v>1</v>
      </c>
      <c r="D368" s="19" t="s">
        <v>5</v>
      </c>
      <c r="E368" s="19" t="s">
        <v>10905</v>
      </c>
      <c r="F368" s="19"/>
      <c r="G368" s="19" t="s">
        <v>10906</v>
      </c>
      <c r="H368" s="19">
        <v>10</v>
      </c>
      <c r="I368" s="20">
        <v>42460</v>
      </c>
      <c r="J368" s="20">
        <v>42388</v>
      </c>
      <c r="K368" s="20">
        <v>41729</v>
      </c>
      <c r="L368" s="20">
        <v>41145</v>
      </c>
      <c r="M368" s="19">
        <v>329.46</v>
      </c>
      <c r="N368" s="19">
        <v>0</v>
      </c>
      <c r="O368" s="19">
        <v>2.75</v>
      </c>
      <c r="P368" s="19">
        <v>32.69</v>
      </c>
      <c r="Q368" s="19">
        <v>2.75</v>
      </c>
      <c r="R368" s="19">
        <v>33</v>
      </c>
      <c r="S368" s="19">
        <v>120.65</v>
      </c>
      <c r="T368" s="19">
        <v>208.81</v>
      </c>
      <c r="U368" s="19">
        <v>208.81</v>
      </c>
      <c r="V368" s="19">
        <v>2.75</v>
      </c>
      <c r="W368" s="19">
        <v>32.69</v>
      </c>
      <c r="X368" s="19">
        <v>2.75</v>
      </c>
      <c r="Y368" s="19">
        <v>33</v>
      </c>
      <c r="Z368" s="19">
        <v>120.65</v>
      </c>
      <c r="AA368" s="19">
        <v>230.81</v>
      </c>
      <c r="AB368" s="19">
        <v>208.81</v>
      </c>
      <c r="AC368" s="19">
        <v>0</v>
      </c>
      <c r="AD368" s="19">
        <v>-208.81</v>
      </c>
    </row>
    <row r="369" spans="1:30" hidden="1" x14ac:dyDescent="0.25">
      <c r="A369" s="19" t="s">
        <v>10825</v>
      </c>
      <c r="B369" s="19" t="s">
        <v>10943</v>
      </c>
      <c r="C369" s="19" t="b">
        <v>1</v>
      </c>
      <c r="D369" s="19" t="s">
        <v>5</v>
      </c>
      <c r="E369" s="19" t="s">
        <v>10905</v>
      </c>
      <c r="F369" s="19"/>
      <c r="G369" s="19" t="s">
        <v>10906</v>
      </c>
      <c r="H369" s="19">
        <v>10</v>
      </c>
      <c r="I369" s="20">
        <v>42460</v>
      </c>
      <c r="J369" s="20">
        <v>42388</v>
      </c>
      <c r="K369" s="20">
        <v>41729</v>
      </c>
      <c r="L369" s="20">
        <v>41145</v>
      </c>
      <c r="M369" s="19">
        <v>329.46</v>
      </c>
      <c r="N369" s="19">
        <v>0</v>
      </c>
      <c r="O369" s="19">
        <v>2.75</v>
      </c>
      <c r="P369" s="19">
        <v>32.69</v>
      </c>
      <c r="Q369" s="19">
        <v>2.75</v>
      </c>
      <c r="R369" s="19">
        <v>33</v>
      </c>
      <c r="S369" s="19">
        <v>120.65</v>
      </c>
      <c r="T369" s="19">
        <v>208.81</v>
      </c>
      <c r="U369" s="19">
        <v>208.81</v>
      </c>
      <c r="V369" s="19">
        <v>2.75</v>
      </c>
      <c r="W369" s="19">
        <v>32.69</v>
      </c>
      <c r="X369" s="19">
        <v>2.75</v>
      </c>
      <c r="Y369" s="19">
        <v>33</v>
      </c>
      <c r="Z369" s="19">
        <v>120.65</v>
      </c>
      <c r="AA369" s="19">
        <v>230.81</v>
      </c>
      <c r="AB369" s="19">
        <v>208.81</v>
      </c>
      <c r="AC369" s="19">
        <v>0</v>
      </c>
      <c r="AD369" s="19">
        <v>-208.81</v>
      </c>
    </row>
    <row r="370" spans="1:30" hidden="1" x14ac:dyDescent="0.25">
      <c r="A370" s="19" t="s">
        <v>10826</v>
      </c>
      <c r="B370" s="19" t="s">
        <v>10944</v>
      </c>
      <c r="C370" s="19" t="b">
        <v>1</v>
      </c>
      <c r="D370" s="19" t="s">
        <v>5</v>
      </c>
      <c r="E370" s="19" t="s">
        <v>10905</v>
      </c>
      <c r="F370" s="19"/>
      <c r="G370" s="19" t="s">
        <v>10906</v>
      </c>
      <c r="H370" s="19">
        <v>10</v>
      </c>
      <c r="I370" s="20">
        <v>42460</v>
      </c>
      <c r="J370" s="20">
        <v>42388</v>
      </c>
      <c r="K370" s="20">
        <v>41729</v>
      </c>
      <c r="L370" s="20">
        <v>41145</v>
      </c>
      <c r="M370" s="19">
        <v>329.46</v>
      </c>
      <c r="N370" s="19">
        <v>0</v>
      </c>
      <c r="O370" s="19">
        <v>2.75</v>
      </c>
      <c r="P370" s="19">
        <v>32.69</v>
      </c>
      <c r="Q370" s="19">
        <v>2.75</v>
      </c>
      <c r="R370" s="19">
        <v>33</v>
      </c>
      <c r="S370" s="19">
        <v>120.65</v>
      </c>
      <c r="T370" s="19">
        <v>208.81</v>
      </c>
      <c r="U370" s="19">
        <v>208.81</v>
      </c>
      <c r="V370" s="19">
        <v>2.75</v>
      </c>
      <c r="W370" s="19">
        <v>32.69</v>
      </c>
      <c r="X370" s="19">
        <v>2.75</v>
      </c>
      <c r="Y370" s="19">
        <v>33</v>
      </c>
      <c r="Z370" s="19">
        <v>120.65</v>
      </c>
      <c r="AA370" s="19">
        <v>230.81</v>
      </c>
      <c r="AB370" s="19">
        <v>208.81</v>
      </c>
      <c r="AC370" s="19">
        <v>0</v>
      </c>
      <c r="AD370" s="19">
        <v>-208.81</v>
      </c>
    </row>
    <row r="371" spans="1:30" hidden="1" x14ac:dyDescent="0.25">
      <c r="A371" s="19" t="s">
        <v>10827</v>
      </c>
      <c r="B371" s="19" t="s">
        <v>10945</v>
      </c>
      <c r="C371" s="19" t="b">
        <v>1</v>
      </c>
      <c r="D371" s="19" t="s">
        <v>5</v>
      </c>
      <c r="E371" s="19" t="s">
        <v>10905</v>
      </c>
      <c r="F371" s="19"/>
      <c r="G371" s="19" t="s">
        <v>10906</v>
      </c>
      <c r="H371" s="19">
        <v>10</v>
      </c>
      <c r="I371" s="20">
        <v>42460</v>
      </c>
      <c r="J371" s="20">
        <v>42388</v>
      </c>
      <c r="K371" s="20">
        <v>41729</v>
      </c>
      <c r="L371" s="20">
        <v>41145</v>
      </c>
      <c r="M371" s="19">
        <v>329.46</v>
      </c>
      <c r="N371" s="19">
        <v>0</v>
      </c>
      <c r="O371" s="19">
        <v>2.75</v>
      </c>
      <c r="P371" s="19">
        <v>32.69</v>
      </c>
      <c r="Q371" s="19">
        <v>2.75</v>
      </c>
      <c r="R371" s="19">
        <v>33</v>
      </c>
      <c r="S371" s="19">
        <v>120.65</v>
      </c>
      <c r="T371" s="19">
        <v>208.81</v>
      </c>
      <c r="U371" s="19">
        <v>208.81</v>
      </c>
      <c r="V371" s="19">
        <v>2.75</v>
      </c>
      <c r="W371" s="19">
        <v>32.69</v>
      </c>
      <c r="X371" s="19">
        <v>2.75</v>
      </c>
      <c r="Y371" s="19">
        <v>33</v>
      </c>
      <c r="Z371" s="19">
        <v>120.65</v>
      </c>
      <c r="AA371" s="19">
        <v>230.81</v>
      </c>
      <c r="AB371" s="19">
        <v>208.81</v>
      </c>
      <c r="AC371" s="19">
        <v>0</v>
      </c>
      <c r="AD371" s="19">
        <v>-208.81</v>
      </c>
    </row>
    <row r="372" spans="1:30" x14ac:dyDescent="0.25">
      <c r="A372" s="19" t="s">
        <v>665</v>
      </c>
      <c r="B372" s="19" t="s">
        <v>666</v>
      </c>
      <c r="C372" s="19" t="b">
        <v>1</v>
      </c>
      <c r="D372" s="19" t="s">
        <v>5</v>
      </c>
      <c r="E372" s="19" t="s">
        <v>10905</v>
      </c>
      <c r="F372" s="19"/>
      <c r="G372" s="19" t="s">
        <v>10906</v>
      </c>
      <c r="H372" s="19">
        <v>0</v>
      </c>
      <c r="I372" s="20">
        <v>43190</v>
      </c>
      <c r="J372" s="20">
        <v>42388</v>
      </c>
      <c r="K372" s="19"/>
      <c r="L372" s="20">
        <v>41200</v>
      </c>
      <c r="M372" s="19">
        <v>2970.84</v>
      </c>
      <c r="N372" s="19">
        <v>0</v>
      </c>
      <c r="O372" s="19">
        <v>24.76</v>
      </c>
      <c r="P372" s="19">
        <v>297.12</v>
      </c>
      <c r="Q372" s="19">
        <v>24.76</v>
      </c>
      <c r="R372" s="19">
        <v>297.12</v>
      </c>
      <c r="S372" s="19">
        <v>1632.43</v>
      </c>
      <c r="T372" s="19">
        <v>1338.41</v>
      </c>
      <c r="U372" s="19">
        <v>1338.41</v>
      </c>
      <c r="V372" s="19">
        <v>24.76</v>
      </c>
      <c r="W372" s="19">
        <v>297.12</v>
      </c>
      <c r="X372" s="19">
        <v>24.76</v>
      </c>
      <c r="Y372" s="19">
        <v>297.12</v>
      </c>
      <c r="Z372" s="19">
        <v>1632.43</v>
      </c>
      <c r="AA372" s="19">
        <v>2081.21</v>
      </c>
      <c r="AB372" s="19">
        <v>0</v>
      </c>
      <c r="AC372" s="19">
        <v>0</v>
      </c>
      <c r="AD372" s="19">
        <v>0</v>
      </c>
    </row>
    <row r="373" spans="1:30" x14ac:dyDescent="0.25">
      <c r="A373" s="19" t="s">
        <v>667</v>
      </c>
      <c r="B373" s="19" t="s">
        <v>668</v>
      </c>
      <c r="C373" s="19" t="b">
        <v>1</v>
      </c>
      <c r="D373" s="19" t="s">
        <v>5</v>
      </c>
      <c r="E373" s="19" t="s">
        <v>10905</v>
      </c>
      <c r="F373" s="19"/>
      <c r="G373" s="19" t="s">
        <v>10906</v>
      </c>
      <c r="H373" s="19">
        <v>9</v>
      </c>
      <c r="I373" s="20">
        <v>43039</v>
      </c>
      <c r="J373" s="20">
        <v>42388</v>
      </c>
      <c r="K373" s="19"/>
      <c r="L373" s="20">
        <v>39366</v>
      </c>
      <c r="M373" s="19">
        <v>7809</v>
      </c>
      <c r="N373" s="19">
        <v>0</v>
      </c>
      <c r="O373" s="19">
        <v>65.08</v>
      </c>
      <c r="P373" s="19">
        <v>780.96</v>
      </c>
      <c r="Q373" s="19">
        <v>61</v>
      </c>
      <c r="R373" s="19">
        <v>451.48</v>
      </c>
      <c r="S373" s="19">
        <v>7809</v>
      </c>
      <c r="T373" s="19">
        <v>0</v>
      </c>
      <c r="U373" s="19">
        <v>0</v>
      </c>
      <c r="V373" s="19">
        <v>65.08</v>
      </c>
      <c r="W373" s="19">
        <v>780.96</v>
      </c>
      <c r="X373" s="19">
        <v>61</v>
      </c>
      <c r="Y373" s="19">
        <v>451.48</v>
      </c>
      <c r="Z373" s="19">
        <v>7809</v>
      </c>
      <c r="AA373" s="19">
        <v>1622.92</v>
      </c>
      <c r="AB373" s="19">
        <v>0</v>
      </c>
      <c r="AC373" s="19">
        <v>0</v>
      </c>
      <c r="AD373" s="19">
        <v>0</v>
      </c>
    </row>
    <row r="374" spans="1:30" hidden="1" x14ac:dyDescent="0.25">
      <c r="A374" s="19" t="s">
        <v>10828</v>
      </c>
      <c r="B374" s="19" t="s">
        <v>10946</v>
      </c>
      <c r="C374" s="19" t="b">
        <v>1</v>
      </c>
      <c r="D374" s="19" t="s">
        <v>5</v>
      </c>
      <c r="E374" s="19" t="s">
        <v>10905</v>
      </c>
      <c r="F374" s="19"/>
      <c r="G374" s="19" t="s">
        <v>10906</v>
      </c>
      <c r="H374" s="19">
        <v>10</v>
      </c>
      <c r="I374" s="20">
        <v>42460</v>
      </c>
      <c r="J374" s="20">
        <v>42388</v>
      </c>
      <c r="K374" s="20">
        <v>42460</v>
      </c>
      <c r="L374" s="20">
        <v>41000</v>
      </c>
      <c r="M374" s="19">
        <v>9690</v>
      </c>
      <c r="N374" s="19">
        <v>0</v>
      </c>
      <c r="O374" s="19">
        <v>161.5</v>
      </c>
      <c r="P374" s="19">
        <v>1938</v>
      </c>
      <c r="Q374" s="19">
        <v>161.5</v>
      </c>
      <c r="R374" s="19">
        <v>1938</v>
      </c>
      <c r="S374" s="19">
        <v>7752</v>
      </c>
      <c r="T374" s="19">
        <v>1938</v>
      </c>
      <c r="U374" s="19">
        <v>1938</v>
      </c>
      <c r="V374" s="19">
        <v>161.5</v>
      </c>
      <c r="W374" s="19">
        <v>1938</v>
      </c>
      <c r="X374" s="19">
        <v>161.5</v>
      </c>
      <c r="Y374" s="19">
        <v>1938</v>
      </c>
      <c r="Z374" s="19">
        <v>7752</v>
      </c>
      <c r="AA374" s="19">
        <v>1938</v>
      </c>
      <c r="AB374" s="19">
        <v>1938</v>
      </c>
      <c r="AC374" s="19">
        <v>0</v>
      </c>
      <c r="AD374" s="19">
        <v>-1938</v>
      </c>
    </row>
    <row r="375" spans="1:30" x14ac:dyDescent="0.25">
      <c r="A375" s="19" t="s">
        <v>669</v>
      </c>
      <c r="B375" s="19" t="s">
        <v>670</v>
      </c>
      <c r="C375" s="19" t="b">
        <v>1</v>
      </c>
      <c r="D375" s="19" t="s">
        <v>5</v>
      </c>
      <c r="E375" s="19" t="s">
        <v>10905</v>
      </c>
      <c r="F375" s="19"/>
      <c r="G375" s="19" t="s">
        <v>10906</v>
      </c>
      <c r="H375" s="19">
        <v>0</v>
      </c>
      <c r="I375" s="20">
        <v>43190</v>
      </c>
      <c r="J375" s="20">
        <v>42388</v>
      </c>
      <c r="K375" s="19"/>
      <c r="L375" s="20">
        <v>40471</v>
      </c>
      <c r="M375" s="19">
        <v>11999.95</v>
      </c>
      <c r="N375" s="19">
        <v>0</v>
      </c>
      <c r="O375" s="19">
        <v>23.24</v>
      </c>
      <c r="P375" s="19">
        <v>278.88</v>
      </c>
      <c r="Q375" s="19">
        <v>23.24</v>
      </c>
      <c r="R375" s="19">
        <v>278.88</v>
      </c>
      <c r="S375" s="19">
        <v>11302.64</v>
      </c>
      <c r="T375" s="19">
        <v>697.31</v>
      </c>
      <c r="U375" s="19">
        <v>697.31</v>
      </c>
      <c r="V375" s="19">
        <v>23.24</v>
      </c>
      <c r="W375" s="19">
        <v>278.88</v>
      </c>
      <c r="X375" s="19">
        <v>23.24</v>
      </c>
      <c r="Y375" s="19">
        <v>278.88</v>
      </c>
      <c r="Z375" s="19">
        <v>11302.64</v>
      </c>
      <c r="AA375" s="19">
        <v>1394.51</v>
      </c>
      <c r="AB375" s="19">
        <v>0</v>
      </c>
      <c r="AC375" s="19">
        <v>0</v>
      </c>
      <c r="AD375" s="19">
        <v>0</v>
      </c>
    </row>
    <row r="376" spans="1:30" x14ac:dyDescent="0.25">
      <c r="A376" s="19" t="s">
        <v>671</v>
      </c>
      <c r="B376" s="19" t="s">
        <v>672</v>
      </c>
      <c r="C376" s="19" t="b">
        <v>1</v>
      </c>
      <c r="D376" s="19" t="s">
        <v>5</v>
      </c>
      <c r="E376" s="19" t="s">
        <v>10905</v>
      </c>
      <c r="F376" s="19"/>
      <c r="G376" s="19" t="s">
        <v>10906</v>
      </c>
      <c r="H376" s="19">
        <v>9</v>
      </c>
      <c r="I376" s="20">
        <v>43190</v>
      </c>
      <c r="J376" s="20">
        <v>42388</v>
      </c>
      <c r="K376" s="19"/>
      <c r="L376" s="20">
        <v>39539</v>
      </c>
      <c r="M376" s="19">
        <v>3606.88</v>
      </c>
      <c r="N376" s="19">
        <v>0</v>
      </c>
      <c r="O376" s="19">
        <v>30.06</v>
      </c>
      <c r="P376" s="19">
        <v>360.72</v>
      </c>
      <c r="Q376" s="19">
        <v>29.78</v>
      </c>
      <c r="R376" s="19">
        <v>360.44</v>
      </c>
      <c r="S376" s="19">
        <v>3606.88</v>
      </c>
      <c r="T376" s="19">
        <v>0</v>
      </c>
      <c r="U376" s="19">
        <v>0</v>
      </c>
      <c r="V376" s="19">
        <v>30.06</v>
      </c>
      <c r="W376" s="19">
        <v>360.72</v>
      </c>
      <c r="X376" s="19">
        <v>29.78</v>
      </c>
      <c r="Y376" s="19">
        <v>360.44</v>
      </c>
      <c r="Z376" s="19">
        <v>3606.88</v>
      </c>
      <c r="AA376" s="19">
        <v>721.16</v>
      </c>
      <c r="AB376" s="19">
        <v>0</v>
      </c>
      <c r="AC376" s="19">
        <v>0</v>
      </c>
      <c r="AD376" s="19">
        <v>0</v>
      </c>
    </row>
    <row r="377" spans="1:30" hidden="1" x14ac:dyDescent="0.25">
      <c r="A377" s="19" t="s">
        <v>10829</v>
      </c>
      <c r="B377" s="19" t="s">
        <v>10947</v>
      </c>
      <c r="C377" s="19" t="b">
        <v>1</v>
      </c>
      <c r="D377" s="19" t="s">
        <v>5</v>
      </c>
      <c r="E377" s="19" t="s">
        <v>10905</v>
      </c>
      <c r="F377" s="19"/>
      <c r="G377" s="19" t="s">
        <v>10906</v>
      </c>
      <c r="H377" s="19">
        <v>10</v>
      </c>
      <c r="I377" s="20">
        <v>42460</v>
      </c>
      <c r="J377" s="20">
        <v>42388</v>
      </c>
      <c r="K377" s="20">
        <v>42460</v>
      </c>
      <c r="L377" s="20">
        <v>38954</v>
      </c>
      <c r="M377" s="19">
        <v>15607</v>
      </c>
      <c r="N377" s="19">
        <v>0</v>
      </c>
      <c r="O377" s="19">
        <v>284.07</v>
      </c>
      <c r="P377" s="19">
        <v>3258.92</v>
      </c>
      <c r="Q377" s="19">
        <v>284.06</v>
      </c>
      <c r="R377" s="19">
        <v>3408.74</v>
      </c>
      <c r="S377" s="19">
        <v>14470.74</v>
      </c>
      <c r="T377" s="19">
        <v>1136.26</v>
      </c>
      <c r="U377" s="19">
        <v>1136.26</v>
      </c>
      <c r="V377" s="19">
        <v>284.07</v>
      </c>
      <c r="W377" s="19">
        <v>3258.92</v>
      </c>
      <c r="X377" s="19">
        <v>284.06</v>
      </c>
      <c r="Y377" s="19">
        <v>3408.74</v>
      </c>
      <c r="Z377" s="19">
        <v>14470.74</v>
      </c>
      <c r="AA377" s="19">
        <v>3408.76</v>
      </c>
      <c r="AB377" s="19">
        <v>1136.26</v>
      </c>
      <c r="AC377" s="19">
        <v>0</v>
      </c>
      <c r="AD377" s="19">
        <v>-1136.26</v>
      </c>
    </row>
    <row r="378" spans="1:30" hidden="1" x14ac:dyDescent="0.25">
      <c r="A378" s="19" t="s">
        <v>673</v>
      </c>
      <c r="B378" s="19" t="s">
        <v>674</v>
      </c>
      <c r="C378" s="19" t="b">
        <v>1</v>
      </c>
      <c r="D378" s="19" t="s">
        <v>5</v>
      </c>
      <c r="E378" s="19" t="s">
        <v>10905</v>
      </c>
      <c r="F378" s="19"/>
      <c r="G378" s="19" t="s">
        <v>10906</v>
      </c>
      <c r="H378" s="19">
        <v>10</v>
      </c>
      <c r="I378" s="20">
        <v>42825</v>
      </c>
      <c r="J378" s="20">
        <v>42388</v>
      </c>
      <c r="K378" s="20">
        <v>42825</v>
      </c>
      <c r="L378" s="20">
        <v>39145</v>
      </c>
      <c r="M378" s="19">
        <v>1438.68</v>
      </c>
      <c r="N378" s="19">
        <v>0</v>
      </c>
      <c r="O378" s="19">
        <v>6.3</v>
      </c>
      <c r="P378" s="19">
        <v>75.72</v>
      </c>
      <c r="Q378" s="19">
        <v>6.31</v>
      </c>
      <c r="R378" s="19">
        <v>75.650000000000006</v>
      </c>
      <c r="S378" s="19">
        <v>1293.67</v>
      </c>
      <c r="T378" s="19">
        <v>145.01</v>
      </c>
      <c r="U378" s="19">
        <v>145.01</v>
      </c>
      <c r="V378" s="19">
        <v>6.3</v>
      </c>
      <c r="W378" s="19">
        <v>75.72</v>
      </c>
      <c r="X378" s="19">
        <v>6.31</v>
      </c>
      <c r="Y378" s="19">
        <v>75.650000000000006</v>
      </c>
      <c r="Z378" s="19">
        <v>1293.67</v>
      </c>
      <c r="AA378" s="19">
        <v>226.97</v>
      </c>
      <c r="AB378" s="19">
        <v>145.01</v>
      </c>
      <c r="AC378" s="19">
        <v>0</v>
      </c>
      <c r="AD378" s="19">
        <v>-145.01</v>
      </c>
    </row>
    <row r="379" spans="1:30" hidden="1" x14ac:dyDescent="0.25">
      <c r="A379" s="19" t="s">
        <v>675</v>
      </c>
      <c r="B379" s="19" t="s">
        <v>676</v>
      </c>
      <c r="C379" s="19" t="b">
        <v>1</v>
      </c>
      <c r="D379" s="19" t="s">
        <v>5</v>
      </c>
      <c r="E379" s="19" t="s">
        <v>10905</v>
      </c>
      <c r="F379" s="19"/>
      <c r="G379" s="19" t="s">
        <v>10906</v>
      </c>
      <c r="H379" s="19">
        <v>10</v>
      </c>
      <c r="I379" s="20">
        <v>42825</v>
      </c>
      <c r="J379" s="20">
        <v>42388</v>
      </c>
      <c r="K379" s="20">
        <v>42825</v>
      </c>
      <c r="L379" s="20">
        <v>39144</v>
      </c>
      <c r="M379" s="19">
        <v>5158.8</v>
      </c>
      <c r="N379" s="19">
        <v>0</v>
      </c>
      <c r="O379" s="19">
        <v>22.59</v>
      </c>
      <c r="P379" s="19">
        <v>271.08999999999997</v>
      </c>
      <c r="Q379" s="19">
        <v>22.6</v>
      </c>
      <c r="R379" s="19">
        <v>271.13</v>
      </c>
      <c r="S379" s="19">
        <v>4639.12</v>
      </c>
      <c r="T379" s="19">
        <v>519.67999999999995</v>
      </c>
      <c r="U379" s="19">
        <v>519.67999999999995</v>
      </c>
      <c r="V379" s="19">
        <v>22.59</v>
      </c>
      <c r="W379" s="19">
        <v>271.08999999999997</v>
      </c>
      <c r="X379" s="19">
        <v>22.6</v>
      </c>
      <c r="Y379" s="19">
        <v>271.13</v>
      </c>
      <c r="Z379" s="19">
        <v>4639.12</v>
      </c>
      <c r="AA379" s="19">
        <v>813.4</v>
      </c>
      <c r="AB379" s="19">
        <v>519.67999999999995</v>
      </c>
      <c r="AC379" s="19">
        <v>0</v>
      </c>
      <c r="AD379" s="19">
        <v>-519.67999999999995</v>
      </c>
    </row>
    <row r="380" spans="1:30" x14ac:dyDescent="0.25">
      <c r="A380" s="19" t="s">
        <v>677</v>
      </c>
      <c r="B380" s="19" t="s">
        <v>678</v>
      </c>
      <c r="C380" s="19" t="b">
        <v>1</v>
      </c>
      <c r="D380" s="19" t="s">
        <v>5</v>
      </c>
      <c r="E380" s="19" t="s">
        <v>10905</v>
      </c>
      <c r="F380" s="19"/>
      <c r="G380" s="19" t="s">
        <v>10906</v>
      </c>
      <c r="H380" s="19">
        <v>0</v>
      </c>
      <c r="I380" s="20">
        <v>43190</v>
      </c>
      <c r="J380" s="20">
        <v>42388</v>
      </c>
      <c r="K380" s="19"/>
      <c r="L380" s="20">
        <v>39191</v>
      </c>
      <c r="M380" s="19">
        <v>15735.07</v>
      </c>
      <c r="N380" s="19">
        <v>0</v>
      </c>
      <c r="O380" s="19">
        <v>77.13</v>
      </c>
      <c r="P380" s="19">
        <v>925.56</v>
      </c>
      <c r="Q380" s="19">
        <v>77.13</v>
      </c>
      <c r="R380" s="19">
        <v>925.56</v>
      </c>
      <c r="S380" s="19">
        <v>10107.879999999999</v>
      </c>
      <c r="T380" s="19">
        <v>5627.19</v>
      </c>
      <c r="U380" s="19">
        <v>5627.19</v>
      </c>
      <c r="V380" s="19">
        <v>77.13</v>
      </c>
      <c r="W380" s="19">
        <v>925.56</v>
      </c>
      <c r="X380" s="19">
        <v>77.13</v>
      </c>
      <c r="Y380" s="19">
        <v>925.56</v>
      </c>
      <c r="Z380" s="19">
        <v>10107.879999999999</v>
      </c>
      <c r="AA380" s="19">
        <v>7478.31</v>
      </c>
      <c r="AB380" s="19">
        <v>0</v>
      </c>
      <c r="AC380" s="19">
        <v>0</v>
      </c>
      <c r="AD380" s="19">
        <v>0</v>
      </c>
    </row>
    <row r="381" spans="1:30" hidden="1" x14ac:dyDescent="0.25">
      <c r="A381" s="19" t="s">
        <v>679</v>
      </c>
      <c r="B381" s="19" t="s">
        <v>680</v>
      </c>
      <c r="C381" s="19" t="b">
        <v>1</v>
      </c>
      <c r="D381" s="19" t="s">
        <v>5</v>
      </c>
      <c r="E381" s="19" t="s">
        <v>10905</v>
      </c>
      <c r="F381" s="19"/>
      <c r="G381" s="19" t="s">
        <v>10906</v>
      </c>
      <c r="H381" s="19">
        <v>10</v>
      </c>
      <c r="I381" s="20">
        <v>42825</v>
      </c>
      <c r="J381" s="20">
        <v>42388</v>
      </c>
      <c r="K381" s="20">
        <v>42825</v>
      </c>
      <c r="L381" s="20">
        <v>39392</v>
      </c>
      <c r="M381" s="19">
        <v>1852.5</v>
      </c>
      <c r="N381" s="19">
        <v>0</v>
      </c>
      <c r="O381" s="19">
        <v>15.44</v>
      </c>
      <c r="P381" s="19">
        <v>185.28</v>
      </c>
      <c r="Q381" s="19">
        <v>15.44</v>
      </c>
      <c r="R381" s="19">
        <v>185.28</v>
      </c>
      <c r="S381" s="19">
        <v>1732.76</v>
      </c>
      <c r="T381" s="19">
        <v>119.74</v>
      </c>
      <c r="U381" s="19">
        <v>119.74</v>
      </c>
      <c r="V381" s="19">
        <v>15.44</v>
      </c>
      <c r="W381" s="19">
        <v>185.28</v>
      </c>
      <c r="X381" s="19">
        <v>15.44</v>
      </c>
      <c r="Y381" s="19">
        <v>185.28</v>
      </c>
      <c r="Z381" s="19">
        <v>1732.76</v>
      </c>
      <c r="AA381" s="19">
        <v>1867.94</v>
      </c>
      <c r="AB381" s="19">
        <v>119.74</v>
      </c>
      <c r="AC381" s="19">
        <v>0</v>
      </c>
      <c r="AD381" s="19">
        <v>-119.74</v>
      </c>
    </row>
    <row r="382" spans="1:30" x14ac:dyDescent="0.25">
      <c r="A382" s="19" t="s">
        <v>681</v>
      </c>
      <c r="B382" s="19" t="s">
        <v>682</v>
      </c>
      <c r="C382" s="19" t="b">
        <v>1</v>
      </c>
      <c r="D382" s="19" t="s">
        <v>5</v>
      </c>
      <c r="E382" s="19" t="s">
        <v>10905</v>
      </c>
      <c r="F382" s="19"/>
      <c r="G382" s="19" t="s">
        <v>10906</v>
      </c>
      <c r="H382" s="19">
        <v>0</v>
      </c>
      <c r="I382" s="20">
        <v>43190</v>
      </c>
      <c r="J382" s="20">
        <v>42388</v>
      </c>
      <c r="K382" s="19"/>
      <c r="L382" s="20">
        <v>39145</v>
      </c>
      <c r="M382" s="19">
        <v>10789.08</v>
      </c>
      <c r="N382" s="19">
        <v>0</v>
      </c>
      <c r="O382" s="19">
        <v>47.27</v>
      </c>
      <c r="P382" s="19">
        <v>567.29999999999995</v>
      </c>
      <c r="Q382" s="19">
        <v>47.28</v>
      </c>
      <c r="R382" s="19">
        <v>567.29999999999995</v>
      </c>
      <c r="S382" s="19">
        <v>10269.06</v>
      </c>
      <c r="T382" s="19">
        <v>520.02</v>
      </c>
      <c r="U382" s="19">
        <v>520.02</v>
      </c>
      <c r="V382" s="19">
        <v>47.27</v>
      </c>
      <c r="W382" s="19">
        <v>567.29999999999995</v>
      </c>
      <c r="X382" s="19">
        <v>47.28</v>
      </c>
      <c r="Y382" s="19">
        <v>567.29999999999995</v>
      </c>
      <c r="Z382" s="19">
        <v>10269.06</v>
      </c>
      <c r="AA382" s="19">
        <v>1701.9</v>
      </c>
      <c r="AB382" s="19">
        <v>0</v>
      </c>
      <c r="AC382" s="19">
        <v>0</v>
      </c>
      <c r="AD382" s="19">
        <v>0</v>
      </c>
    </row>
    <row r="383" spans="1:30" x14ac:dyDescent="0.25">
      <c r="A383" s="19" t="s">
        <v>683</v>
      </c>
      <c r="B383" s="19" t="s">
        <v>684</v>
      </c>
      <c r="C383" s="19" t="b">
        <v>1</v>
      </c>
      <c r="D383" s="19" t="s">
        <v>5</v>
      </c>
      <c r="E383" s="19" t="s">
        <v>10905</v>
      </c>
      <c r="F383" s="19"/>
      <c r="G383" s="19" t="s">
        <v>10906</v>
      </c>
      <c r="H383" s="19">
        <v>9</v>
      </c>
      <c r="I383" s="20">
        <v>43039</v>
      </c>
      <c r="J383" s="20">
        <v>42388</v>
      </c>
      <c r="K383" s="19"/>
      <c r="L383" s="20">
        <v>39366</v>
      </c>
      <c r="M383" s="19">
        <v>7809</v>
      </c>
      <c r="N383" s="19">
        <v>0</v>
      </c>
      <c r="O383" s="19">
        <v>65.08</v>
      </c>
      <c r="P383" s="19">
        <v>780.96</v>
      </c>
      <c r="Q383" s="19">
        <v>61</v>
      </c>
      <c r="R383" s="19">
        <v>451.48</v>
      </c>
      <c r="S383" s="19">
        <v>7809</v>
      </c>
      <c r="T383" s="19">
        <v>0</v>
      </c>
      <c r="U383" s="19">
        <v>0</v>
      </c>
      <c r="V383" s="19">
        <v>65.08</v>
      </c>
      <c r="W383" s="19">
        <v>780.96</v>
      </c>
      <c r="X383" s="19">
        <v>61</v>
      </c>
      <c r="Y383" s="19">
        <v>451.48</v>
      </c>
      <c r="Z383" s="19">
        <v>7809</v>
      </c>
      <c r="AA383" s="19">
        <v>1622.92</v>
      </c>
      <c r="AB383" s="19">
        <v>0</v>
      </c>
      <c r="AC383" s="19">
        <v>0</v>
      </c>
      <c r="AD383" s="19">
        <v>0</v>
      </c>
    </row>
    <row r="384" spans="1:30" hidden="1" x14ac:dyDescent="0.25">
      <c r="A384" s="19" t="s">
        <v>685</v>
      </c>
      <c r="B384" s="19" t="s">
        <v>686</v>
      </c>
      <c r="C384" s="19" t="b">
        <v>1</v>
      </c>
      <c r="D384" s="19" t="s">
        <v>5</v>
      </c>
      <c r="E384" s="19" t="s">
        <v>10905</v>
      </c>
      <c r="F384" s="19"/>
      <c r="G384" s="19" t="s">
        <v>10906</v>
      </c>
      <c r="H384" s="19">
        <v>10</v>
      </c>
      <c r="I384" s="20">
        <v>42825</v>
      </c>
      <c r="J384" s="20">
        <v>42388</v>
      </c>
      <c r="K384" s="20">
        <v>42825</v>
      </c>
      <c r="L384" s="20">
        <v>39766</v>
      </c>
      <c r="M384" s="19">
        <v>1765.86</v>
      </c>
      <c r="N384" s="19">
        <v>0</v>
      </c>
      <c r="O384" s="19">
        <v>14.72</v>
      </c>
      <c r="P384" s="19">
        <v>176.64</v>
      </c>
      <c r="Q384" s="19">
        <v>14.72</v>
      </c>
      <c r="R384" s="19">
        <v>176.64</v>
      </c>
      <c r="S384" s="19">
        <v>1482.88</v>
      </c>
      <c r="T384" s="19">
        <v>282.98</v>
      </c>
      <c r="U384" s="19">
        <v>282.98</v>
      </c>
      <c r="V384" s="19">
        <v>14.72</v>
      </c>
      <c r="W384" s="19">
        <v>176.64</v>
      </c>
      <c r="X384" s="19">
        <v>14.72</v>
      </c>
      <c r="Y384" s="19">
        <v>176.64</v>
      </c>
      <c r="Z384" s="19">
        <v>1482.88</v>
      </c>
      <c r="AA384" s="19">
        <v>1780.58</v>
      </c>
      <c r="AB384" s="19">
        <v>282.98</v>
      </c>
      <c r="AC384" s="19">
        <v>0</v>
      </c>
      <c r="AD384" s="19">
        <v>-282.98</v>
      </c>
    </row>
    <row r="385" spans="1:30" hidden="1" x14ac:dyDescent="0.25">
      <c r="A385" s="19" t="s">
        <v>687</v>
      </c>
      <c r="B385" s="19" t="s">
        <v>10948</v>
      </c>
      <c r="C385" s="19" t="b">
        <v>1</v>
      </c>
      <c r="D385" s="19" t="s">
        <v>5</v>
      </c>
      <c r="E385" s="19" t="s">
        <v>10905</v>
      </c>
      <c r="F385" s="19"/>
      <c r="G385" s="19" t="s">
        <v>10906</v>
      </c>
      <c r="H385" s="19">
        <v>10</v>
      </c>
      <c r="I385" s="20">
        <v>42825</v>
      </c>
      <c r="J385" s="20">
        <v>42388</v>
      </c>
      <c r="K385" s="20">
        <v>42825</v>
      </c>
      <c r="L385" s="20">
        <v>39734</v>
      </c>
      <c r="M385" s="19">
        <v>6556.14</v>
      </c>
      <c r="N385" s="19">
        <v>0</v>
      </c>
      <c r="O385" s="19">
        <v>54.63</v>
      </c>
      <c r="P385" s="19">
        <v>655.68</v>
      </c>
      <c r="Q385" s="19">
        <v>54.63</v>
      </c>
      <c r="R385" s="19">
        <v>655.61</v>
      </c>
      <c r="S385" s="19">
        <v>5568.19</v>
      </c>
      <c r="T385" s="19">
        <v>987.95</v>
      </c>
      <c r="U385" s="19">
        <v>987.95</v>
      </c>
      <c r="V385" s="19">
        <v>54.63</v>
      </c>
      <c r="W385" s="19">
        <v>655.68</v>
      </c>
      <c r="X385" s="19">
        <v>54.63</v>
      </c>
      <c r="Y385" s="19">
        <v>655.61</v>
      </c>
      <c r="Z385" s="19">
        <v>5568.19</v>
      </c>
      <c r="AA385" s="19">
        <v>1971.4</v>
      </c>
      <c r="AB385" s="19">
        <v>987.95</v>
      </c>
      <c r="AC385" s="19">
        <v>0</v>
      </c>
      <c r="AD385" s="19">
        <v>-987.95</v>
      </c>
    </row>
    <row r="386" spans="1:30" hidden="1" x14ac:dyDescent="0.25">
      <c r="A386" s="19" t="s">
        <v>688</v>
      </c>
      <c r="B386" s="19" t="s">
        <v>689</v>
      </c>
      <c r="C386" s="19" t="b">
        <v>1</v>
      </c>
      <c r="D386" s="19" t="s">
        <v>5</v>
      </c>
      <c r="E386" s="19" t="s">
        <v>10905</v>
      </c>
      <c r="F386" s="19"/>
      <c r="G386" s="19" t="s">
        <v>10906</v>
      </c>
      <c r="H386" s="19">
        <v>10</v>
      </c>
      <c r="I386" s="20">
        <v>42825</v>
      </c>
      <c r="J386" s="20">
        <v>42388</v>
      </c>
      <c r="K386" s="20">
        <v>42825</v>
      </c>
      <c r="L386" s="20">
        <v>39734</v>
      </c>
      <c r="M386" s="19">
        <v>6556.14</v>
      </c>
      <c r="N386" s="19">
        <v>0</v>
      </c>
      <c r="O386" s="19">
        <v>54.63</v>
      </c>
      <c r="P386" s="19">
        <v>655.68</v>
      </c>
      <c r="Q386" s="19">
        <v>54.63</v>
      </c>
      <c r="R386" s="19">
        <v>655.61</v>
      </c>
      <c r="S386" s="19">
        <v>5568.19</v>
      </c>
      <c r="T386" s="19">
        <v>987.95</v>
      </c>
      <c r="U386" s="19">
        <v>987.95</v>
      </c>
      <c r="V386" s="19">
        <v>54.63</v>
      </c>
      <c r="W386" s="19">
        <v>655.68</v>
      </c>
      <c r="X386" s="19">
        <v>54.63</v>
      </c>
      <c r="Y386" s="19">
        <v>655.61</v>
      </c>
      <c r="Z386" s="19">
        <v>5568.19</v>
      </c>
      <c r="AA386" s="19">
        <v>1971.4</v>
      </c>
      <c r="AB386" s="19">
        <v>987.95</v>
      </c>
      <c r="AC386" s="19">
        <v>0</v>
      </c>
      <c r="AD386" s="19">
        <v>-987.95</v>
      </c>
    </row>
    <row r="387" spans="1:30" x14ac:dyDescent="0.25">
      <c r="A387" s="19" t="s">
        <v>690</v>
      </c>
      <c r="B387" s="19" t="s">
        <v>691</v>
      </c>
      <c r="C387" s="19" t="b">
        <v>1</v>
      </c>
      <c r="D387" s="19" t="s">
        <v>5</v>
      </c>
      <c r="E387" s="19" t="s">
        <v>10905</v>
      </c>
      <c r="F387" s="19"/>
      <c r="G387" s="19" t="s">
        <v>10906</v>
      </c>
      <c r="H387" s="19">
        <v>9</v>
      </c>
      <c r="I387" s="20">
        <v>43159</v>
      </c>
      <c r="J387" s="20">
        <v>42388</v>
      </c>
      <c r="K387" s="19"/>
      <c r="L387" s="20">
        <v>39539</v>
      </c>
      <c r="M387" s="19">
        <v>4890.62</v>
      </c>
      <c r="N387" s="19">
        <v>0</v>
      </c>
      <c r="O387" s="19">
        <v>41.45</v>
      </c>
      <c r="P387" s="19">
        <v>497.4</v>
      </c>
      <c r="Q387" s="19">
        <v>2.82</v>
      </c>
      <c r="R387" s="19">
        <v>417.32</v>
      </c>
      <c r="S387" s="19">
        <v>4890.62</v>
      </c>
      <c r="T387" s="19">
        <v>0</v>
      </c>
      <c r="U387" s="19">
        <v>0</v>
      </c>
      <c r="V387" s="19">
        <v>41.45</v>
      </c>
      <c r="W387" s="19">
        <v>497.4</v>
      </c>
      <c r="X387" s="19">
        <v>2.82</v>
      </c>
      <c r="Y387" s="19">
        <v>417.32</v>
      </c>
      <c r="Z387" s="19">
        <v>4890.62</v>
      </c>
      <c r="AA387" s="19">
        <v>914.72</v>
      </c>
      <c r="AB387" s="19">
        <v>0</v>
      </c>
      <c r="AC387" s="19">
        <v>0</v>
      </c>
      <c r="AD387" s="19">
        <v>0</v>
      </c>
    </row>
    <row r="388" spans="1:30" hidden="1" x14ac:dyDescent="0.25">
      <c r="A388" s="19" t="s">
        <v>10830</v>
      </c>
      <c r="B388" s="19" t="s">
        <v>10949</v>
      </c>
      <c r="C388" s="19" t="b">
        <v>1</v>
      </c>
      <c r="D388" s="19" t="s">
        <v>5</v>
      </c>
      <c r="E388" s="19" t="s">
        <v>10905</v>
      </c>
      <c r="F388" s="19"/>
      <c r="G388" s="19" t="s">
        <v>10906</v>
      </c>
      <c r="H388" s="19">
        <v>10</v>
      </c>
      <c r="I388" s="20">
        <v>42460</v>
      </c>
      <c r="J388" s="20">
        <v>42388</v>
      </c>
      <c r="K388" s="20">
        <v>41729</v>
      </c>
      <c r="L388" s="20">
        <v>39539</v>
      </c>
      <c r="M388" s="19">
        <v>109.37</v>
      </c>
      <c r="N388" s="19">
        <v>0</v>
      </c>
      <c r="O388" s="19">
        <v>0.91</v>
      </c>
      <c r="P388" s="19">
        <v>10.95</v>
      </c>
      <c r="Q388" s="19">
        <v>0.91</v>
      </c>
      <c r="R388" s="19">
        <v>10.92</v>
      </c>
      <c r="S388" s="19">
        <v>87.48</v>
      </c>
      <c r="T388" s="19">
        <v>21.89</v>
      </c>
      <c r="U388" s="19">
        <v>21.89</v>
      </c>
      <c r="V388" s="19">
        <v>0.91</v>
      </c>
      <c r="W388" s="19">
        <v>10.95</v>
      </c>
      <c r="X388" s="19">
        <v>0.91</v>
      </c>
      <c r="Y388" s="19">
        <v>10.92</v>
      </c>
      <c r="Z388" s="19">
        <v>87.48</v>
      </c>
      <c r="AA388" s="19">
        <v>21.89</v>
      </c>
      <c r="AB388" s="19">
        <v>21.89</v>
      </c>
      <c r="AC388" s="19">
        <v>0</v>
      </c>
      <c r="AD388" s="19">
        <v>-21.89</v>
      </c>
    </row>
    <row r="389" spans="1:30" hidden="1" x14ac:dyDescent="0.25">
      <c r="A389" s="19" t="s">
        <v>692</v>
      </c>
      <c r="B389" s="19" t="s">
        <v>693</v>
      </c>
      <c r="C389" s="19" t="b">
        <v>1</v>
      </c>
      <c r="D389" s="19" t="s">
        <v>5</v>
      </c>
      <c r="E389" s="19" t="s">
        <v>10905</v>
      </c>
      <c r="F389" s="19"/>
      <c r="G389" s="19" t="s">
        <v>10906</v>
      </c>
      <c r="H389" s="19">
        <v>10</v>
      </c>
      <c r="I389" s="20">
        <v>42825</v>
      </c>
      <c r="J389" s="20">
        <v>42388</v>
      </c>
      <c r="K389" s="20">
        <v>42825</v>
      </c>
      <c r="L389" s="20">
        <v>39539</v>
      </c>
      <c r="M389" s="19">
        <v>3606.88</v>
      </c>
      <c r="N389" s="19">
        <v>0</v>
      </c>
      <c r="O389" s="19">
        <v>30.06</v>
      </c>
      <c r="P389" s="19">
        <v>360.72</v>
      </c>
      <c r="Q389" s="19">
        <v>30.06</v>
      </c>
      <c r="R389" s="19">
        <v>360.72</v>
      </c>
      <c r="S389" s="19">
        <v>3246.44</v>
      </c>
      <c r="T389" s="19">
        <v>360.44</v>
      </c>
      <c r="U389" s="19">
        <v>360.44</v>
      </c>
      <c r="V389" s="19">
        <v>30.06</v>
      </c>
      <c r="W389" s="19">
        <v>360.72</v>
      </c>
      <c r="X389" s="19">
        <v>30.06</v>
      </c>
      <c r="Y389" s="19">
        <v>360.72</v>
      </c>
      <c r="Z389" s="19">
        <v>3246.44</v>
      </c>
      <c r="AA389" s="19">
        <v>721.16</v>
      </c>
      <c r="AB389" s="19">
        <v>360.44</v>
      </c>
      <c r="AC389" s="19">
        <v>0</v>
      </c>
      <c r="AD389" s="19">
        <v>-360.44</v>
      </c>
    </row>
    <row r="390" spans="1:30" hidden="1" x14ac:dyDescent="0.25">
      <c r="A390" s="19" t="s">
        <v>694</v>
      </c>
      <c r="B390" s="19" t="s">
        <v>695</v>
      </c>
      <c r="C390" s="19" t="b">
        <v>1</v>
      </c>
      <c r="D390" s="19" t="s">
        <v>5</v>
      </c>
      <c r="E390" s="19" t="s">
        <v>10905</v>
      </c>
      <c r="F390" s="19"/>
      <c r="G390" s="19" t="s">
        <v>10906</v>
      </c>
      <c r="H390" s="19">
        <v>10</v>
      </c>
      <c r="I390" s="20">
        <v>42825</v>
      </c>
      <c r="J390" s="20">
        <v>42388</v>
      </c>
      <c r="K390" s="20">
        <v>42825</v>
      </c>
      <c r="L390" s="20">
        <v>39539</v>
      </c>
      <c r="M390" s="19">
        <v>3606.88</v>
      </c>
      <c r="N390" s="19">
        <v>0</v>
      </c>
      <c r="O390" s="19">
        <v>30.06</v>
      </c>
      <c r="P390" s="19">
        <v>360.72</v>
      </c>
      <c r="Q390" s="19">
        <v>30.06</v>
      </c>
      <c r="R390" s="19">
        <v>360.72</v>
      </c>
      <c r="S390" s="19">
        <v>3246.44</v>
      </c>
      <c r="T390" s="19">
        <v>360.44</v>
      </c>
      <c r="U390" s="19">
        <v>360.44</v>
      </c>
      <c r="V390" s="19">
        <v>30.06</v>
      </c>
      <c r="W390" s="19">
        <v>360.72</v>
      </c>
      <c r="X390" s="19">
        <v>30.06</v>
      </c>
      <c r="Y390" s="19">
        <v>360.72</v>
      </c>
      <c r="Z390" s="19">
        <v>3246.44</v>
      </c>
      <c r="AA390" s="19">
        <v>721.16</v>
      </c>
      <c r="AB390" s="19">
        <v>360.44</v>
      </c>
      <c r="AC390" s="19">
        <v>0</v>
      </c>
      <c r="AD390" s="19">
        <v>-360.44</v>
      </c>
    </row>
    <row r="391" spans="1:30" x14ac:dyDescent="0.25">
      <c r="A391" s="19" t="s">
        <v>696</v>
      </c>
      <c r="B391" s="19" t="s">
        <v>697</v>
      </c>
      <c r="C391" s="19" t="b">
        <v>1</v>
      </c>
      <c r="D391" s="19" t="s">
        <v>5</v>
      </c>
      <c r="E391" s="19" t="s">
        <v>10905</v>
      </c>
      <c r="F391" s="19"/>
      <c r="G391" s="19" t="s">
        <v>10906</v>
      </c>
      <c r="H391" s="19">
        <v>0</v>
      </c>
      <c r="I391" s="20">
        <v>43190</v>
      </c>
      <c r="J391" s="20">
        <v>42388</v>
      </c>
      <c r="K391" s="19"/>
      <c r="L391" s="20">
        <v>39138</v>
      </c>
      <c r="M391" s="19">
        <v>92817.7</v>
      </c>
      <c r="N391" s="19">
        <v>0</v>
      </c>
      <c r="O391" s="19">
        <v>454.99</v>
      </c>
      <c r="P391" s="19">
        <v>5459.88</v>
      </c>
      <c r="Q391" s="19">
        <v>454.99</v>
      </c>
      <c r="R391" s="19">
        <v>5459.88</v>
      </c>
      <c r="S391" s="19">
        <v>60454.64</v>
      </c>
      <c r="T391" s="19">
        <v>32363.06</v>
      </c>
      <c r="U391" s="19">
        <v>32363.06</v>
      </c>
      <c r="V391" s="19">
        <v>454.99</v>
      </c>
      <c r="W391" s="19">
        <v>5459.88</v>
      </c>
      <c r="X391" s="19">
        <v>454.99</v>
      </c>
      <c r="Y391" s="19">
        <v>5459.88</v>
      </c>
      <c r="Z391" s="19">
        <v>60454.64</v>
      </c>
      <c r="AA391" s="19">
        <v>44192.800000000003</v>
      </c>
      <c r="AB391" s="19">
        <v>0</v>
      </c>
      <c r="AC391" s="19">
        <v>0</v>
      </c>
      <c r="AD391" s="19">
        <v>0</v>
      </c>
    </row>
    <row r="392" spans="1:30" hidden="1" x14ac:dyDescent="0.25">
      <c r="A392" s="19" t="s">
        <v>10831</v>
      </c>
      <c r="B392" s="19" t="s">
        <v>10950</v>
      </c>
      <c r="C392" s="19" t="b">
        <v>1</v>
      </c>
      <c r="D392" s="19" t="s">
        <v>5</v>
      </c>
      <c r="E392" s="19" t="s">
        <v>10905</v>
      </c>
      <c r="F392" s="19"/>
      <c r="G392" s="19" t="s">
        <v>10906</v>
      </c>
      <c r="H392" s="19">
        <v>10</v>
      </c>
      <c r="I392" s="20">
        <v>42460</v>
      </c>
      <c r="J392" s="20">
        <v>42388</v>
      </c>
      <c r="K392" s="20">
        <v>42460</v>
      </c>
      <c r="L392" s="20">
        <v>39643</v>
      </c>
      <c r="M392" s="19">
        <v>1592.58</v>
      </c>
      <c r="N392" s="19">
        <v>0</v>
      </c>
      <c r="O392" s="19">
        <v>13.3</v>
      </c>
      <c r="P392" s="19">
        <v>158.07</v>
      </c>
      <c r="Q392" s="19">
        <v>13.31</v>
      </c>
      <c r="R392" s="19">
        <v>159.66</v>
      </c>
      <c r="S392" s="19">
        <v>1233.3599999999999</v>
      </c>
      <c r="T392" s="19">
        <v>359.22</v>
      </c>
      <c r="U392" s="19">
        <v>359.22</v>
      </c>
      <c r="V392" s="19">
        <v>13.3</v>
      </c>
      <c r="W392" s="19">
        <v>158.07</v>
      </c>
      <c r="X392" s="19">
        <v>13.31</v>
      </c>
      <c r="Y392" s="19">
        <v>159.66</v>
      </c>
      <c r="Z392" s="19">
        <v>1233.3599999999999</v>
      </c>
      <c r="AA392" s="19">
        <v>478.96</v>
      </c>
      <c r="AB392" s="19">
        <v>359.22</v>
      </c>
      <c r="AC392" s="19">
        <v>0</v>
      </c>
      <c r="AD392" s="19">
        <v>-359.22</v>
      </c>
    </row>
    <row r="393" spans="1:30" x14ac:dyDescent="0.25">
      <c r="A393" s="19" t="s">
        <v>698</v>
      </c>
      <c r="B393" s="19" t="s">
        <v>699</v>
      </c>
      <c r="C393" s="19" t="b">
        <v>1</v>
      </c>
      <c r="D393" s="19" t="s">
        <v>5</v>
      </c>
      <c r="E393" s="19" t="s">
        <v>10905</v>
      </c>
      <c r="F393" s="19"/>
      <c r="G393" s="19" t="s">
        <v>10906</v>
      </c>
      <c r="H393" s="19">
        <v>0</v>
      </c>
      <c r="I393" s="20">
        <v>43190</v>
      </c>
      <c r="J393" s="20">
        <v>42388</v>
      </c>
      <c r="K393" s="19"/>
      <c r="L393" s="20">
        <v>40671</v>
      </c>
      <c r="M393" s="19">
        <v>4360.5</v>
      </c>
      <c r="N393" s="19">
        <v>0</v>
      </c>
      <c r="O393" s="19">
        <v>27.79</v>
      </c>
      <c r="P393" s="19">
        <v>333.48</v>
      </c>
      <c r="Q393" s="19">
        <v>27.79</v>
      </c>
      <c r="R393" s="19">
        <v>333.48</v>
      </c>
      <c r="S393" s="19">
        <v>3332.14</v>
      </c>
      <c r="T393" s="19">
        <v>1028.3599999999999</v>
      </c>
      <c r="U393" s="19">
        <v>1028.3599999999999</v>
      </c>
      <c r="V393" s="19">
        <v>27.79</v>
      </c>
      <c r="W393" s="19">
        <v>333.48</v>
      </c>
      <c r="X393" s="19">
        <v>27.79</v>
      </c>
      <c r="Y393" s="19">
        <v>333.48</v>
      </c>
      <c r="Z393" s="19">
        <v>3332.14</v>
      </c>
      <c r="AA393" s="19">
        <v>1667.53</v>
      </c>
      <c r="AB393" s="19">
        <v>0</v>
      </c>
      <c r="AC393" s="19">
        <v>0</v>
      </c>
      <c r="AD393" s="19">
        <v>0</v>
      </c>
    </row>
    <row r="394" spans="1:30" x14ac:dyDescent="0.25">
      <c r="A394" s="19" t="s">
        <v>700</v>
      </c>
      <c r="B394" s="19" t="s">
        <v>701</v>
      </c>
      <c r="C394" s="19" t="b">
        <v>1</v>
      </c>
      <c r="D394" s="19" t="s">
        <v>5</v>
      </c>
      <c r="E394" s="19" t="s">
        <v>10905</v>
      </c>
      <c r="F394" s="19"/>
      <c r="G394" s="19" t="s">
        <v>10906</v>
      </c>
      <c r="H394" s="19">
        <v>0</v>
      </c>
      <c r="I394" s="20">
        <v>43190</v>
      </c>
      <c r="J394" s="20">
        <v>42388</v>
      </c>
      <c r="K394" s="19"/>
      <c r="L394" s="20">
        <v>39651</v>
      </c>
      <c r="M394" s="19">
        <v>1592.58</v>
      </c>
      <c r="N394" s="19">
        <v>0</v>
      </c>
      <c r="O394" s="19">
        <v>13.27</v>
      </c>
      <c r="P394" s="19">
        <v>159.24</v>
      </c>
      <c r="Q394" s="19">
        <v>13.27</v>
      </c>
      <c r="R394" s="19">
        <v>159.24</v>
      </c>
      <c r="S394" s="19">
        <v>1550.62</v>
      </c>
      <c r="T394" s="19">
        <v>41.96</v>
      </c>
      <c r="U394" s="19">
        <v>41.96</v>
      </c>
      <c r="V394" s="19">
        <v>13.27</v>
      </c>
      <c r="W394" s="19">
        <v>159.24</v>
      </c>
      <c r="X394" s="19">
        <v>13.27</v>
      </c>
      <c r="Y394" s="19">
        <v>159.24</v>
      </c>
      <c r="Z394" s="19">
        <v>1550.62</v>
      </c>
      <c r="AA394" s="19">
        <v>320.63</v>
      </c>
      <c r="AB394" s="19">
        <v>0</v>
      </c>
      <c r="AC394" s="19">
        <v>0</v>
      </c>
      <c r="AD394" s="19">
        <v>0</v>
      </c>
    </row>
    <row r="395" spans="1:30" x14ac:dyDescent="0.25">
      <c r="A395" s="19" t="s">
        <v>702</v>
      </c>
      <c r="B395" s="19" t="s">
        <v>703</v>
      </c>
      <c r="C395" s="19" t="b">
        <v>1</v>
      </c>
      <c r="D395" s="19" t="s">
        <v>5</v>
      </c>
      <c r="E395" s="19" t="s">
        <v>10905</v>
      </c>
      <c r="F395" s="19"/>
      <c r="G395" s="19" t="s">
        <v>10906</v>
      </c>
      <c r="H395" s="19">
        <v>0</v>
      </c>
      <c r="I395" s="20">
        <v>43190</v>
      </c>
      <c r="J395" s="20">
        <v>42388</v>
      </c>
      <c r="K395" s="19"/>
      <c r="L395" s="20">
        <v>39651</v>
      </c>
      <c r="M395" s="19">
        <v>1592.58</v>
      </c>
      <c r="N395" s="19">
        <v>0</v>
      </c>
      <c r="O395" s="19">
        <v>13.27</v>
      </c>
      <c r="P395" s="19">
        <v>159.24</v>
      </c>
      <c r="Q395" s="19">
        <v>13.27</v>
      </c>
      <c r="R395" s="19">
        <v>159.24</v>
      </c>
      <c r="S395" s="19">
        <v>1550.62</v>
      </c>
      <c r="T395" s="19">
        <v>41.96</v>
      </c>
      <c r="U395" s="19">
        <v>41.96</v>
      </c>
      <c r="V395" s="19">
        <v>13.27</v>
      </c>
      <c r="W395" s="19">
        <v>159.24</v>
      </c>
      <c r="X395" s="19">
        <v>13.27</v>
      </c>
      <c r="Y395" s="19">
        <v>159.24</v>
      </c>
      <c r="Z395" s="19">
        <v>1550.62</v>
      </c>
      <c r="AA395" s="19">
        <v>320.63</v>
      </c>
      <c r="AB395" s="19">
        <v>0</v>
      </c>
      <c r="AC395" s="19">
        <v>0</v>
      </c>
      <c r="AD395" s="19">
        <v>0</v>
      </c>
    </row>
    <row r="396" spans="1:30" hidden="1" x14ac:dyDescent="0.25">
      <c r="A396" s="19" t="s">
        <v>704</v>
      </c>
      <c r="B396" s="19" t="s">
        <v>705</v>
      </c>
      <c r="C396" s="19" t="b">
        <v>1</v>
      </c>
      <c r="D396" s="19" t="s">
        <v>5</v>
      </c>
      <c r="E396" s="19" t="s">
        <v>10905</v>
      </c>
      <c r="F396" s="19"/>
      <c r="G396" s="19" t="s">
        <v>10906</v>
      </c>
      <c r="H396" s="19">
        <v>10</v>
      </c>
      <c r="I396" s="20">
        <v>42825</v>
      </c>
      <c r="J396" s="20">
        <v>42388</v>
      </c>
      <c r="K396" s="20">
        <v>42825</v>
      </c>
      <c r="L396" s="20">
        <v>39651</v>
      </c>
      <c r="M396" s="19">
        <v>1592.58</v>
      </c>
      <c r="N396" s="19">
        <v>0</v>
      </c>
      <c r="O396" s="19">
        <v>13.27</v>
      </c>
      <c r="P396" s="19">
        <v>159.24</v>
      </c>
      <c r="Q396" s="19">
        <v>13.27</v>
      </c>
      <c r="R396" s="19">
        <v>159.24</v>
      </c>
      <c r="S396" s="19">
        <v>1391.38</v>
      </c>
      <c r="T396" s="19">
        <v>201.2</v>
      </c>
      <c r="U396" s="19">
        <v>201.2</v>
      </c>
      <c r="V396" s="19">
        <v>13.27</v>
      </c>
      <c r="W396" s="19">
        <v>159.24</v>
      </c>
      <c r="X396" s="19">
        <v>13.27</v>
      </c>
      <c r="Y396" s="19">
        <v>159.24</v>
      </c>
      <c r="Z396" s="19">
        <v>1391.38</v>
      </c>
      <c r="AA396" s="19">
        <v>320.63</v>
      </c>
      <c r="AB396" s="19">
        <v>201.2</v>
      </c>
      <c r="AC396" s="19">
        <v>0</v>
      </c>
      <c r="AD396" s="19">
        <v>-201.2</v>
      </c>
    </row>
    <row r="397" spans="1:30" hidden="1" x14ac:dyDescent="0.25">
      <c r="A397" s="19" t="s">
        <v>10832</v>
      </c>
      <c r="B397" s="19" t="s">
        <v>10951</v>
      </c>
      <c r="C397" s="19" t="b">
        <v>1</v>
      </c>
      <c r="D397" s="19" t="s">
        <v>5</v>
      </c>
      <c r="E397" s="19" t="s">
        <v>10905</v>
      </c>
      <c r="F397" s="19"/>
      <c r="G397" s="19" t="s">
        <v>10906</v>
      </c>
      <c r="H397" s="19">
        <v>10</v>
      </c>
      <c r="I397" s="20">
        <v>42460</v>
      </c>
      <c r="J397" s="20">
        <v>42388</v>
      </c>
      <c r="K397" s="20">
        <v>41729</v>
      </c>
      <c r="L397" s="20">
        <v>39539</v>
      </c>
      <c r="M397" s="19">
        <v>109.37</v>
      </c>
      <c r="N397" s="19">
        <v>0</v>
      </c>
      <c r="O397" s="19">
        <v>0.91</v>
      </c>
      <c r="P397" s="19">
        <v>10.95</v>
      </c>
      <c r="Q397" s="19">
        <v>0.91</v>
      </c>
      <c r="R397" s="19">
        <v>10.92</v>
      </c>
      <c r="S397" s="19">
        <v>87.48</v>
      </c>
      <c r="T397" s="19">
        <v>21.89</v>
      </c>
      <c r="U397" s="19">
        <v>21.89</v>
      </c>
      <c r="V397" s="19">
        <v>0.91</v>
      </c>
      <c r="W397" s="19">
        <v>10.95</v>
      </c>
      <c r="X397" s="19">
        <v>0.91</v>
      </c>
      <c r="Y397" s="19">
        <v>10.92</v>
      </c>
      <c r="Z397" s="19">
        <v>87.48</v>
      </c>
      <c r="AA397" s="19">
        <v>21.89</v>
      </c>
      <c r="AB397" s="19">
        <v>21.89</v>
      </c>
      <c r="AC397" s="19">
        <v>0</v>
      </c>
      <c r="AD397" s="19">
        <v>-21.89</v>
      </c>
    </row>
    <row r="398" spans="1:30" hidden="1" x14ac:dyDescent="0.25">
      <c r="A398" s="19" t="s">
        <v>10833</v>
      </c>
      <c r="B398" s="19" t="s">
        <v>10952</v>
      </c>
      <c r="C398" s="19" t="b">
        <v>1</v>
      </c>
      <c r="D398" s="19" t="s">
        <v>5</v>
      </c>
      <c r="E398" s="19" t="s">
        <v>10905</v>
      </c>
      <c r="F398" s="19"/>
      <c r="G398" s="19" t="s">
        <v>10906</v>
      </c>
      <c r="H398" s="19">
        <v>10</v>
      </c>
      <c r="I398" s="20">
        <v>42460</v>
      </c>
      <c r="J398" s="20">
        <v>42388</v>
      </c>
      <c r="K398" s="20">
        <v>41729</v>
      </c>
      <c r="L398" s="20">
        <v>37391</v>
      </c>
      <c r="M398" s="19">
        <v>150</v>
      </c>
      <c r="N398" s="19">
        <v>0</v>
      </c>
      <c r="O398" s="19">
        <v>0.83</v>
      </c>
      <c r="P398" s="19">
        <v>9.91</v>
      </c>
      <c r="Q398" s="19">
        <v>0.83</v>
      </c>
      <c r="R398" s="19">
        <v>9.9600000000000009</v>
      </c>
      <c r="S398" s="19">
        <v>139.02000000000001</v>
      </c>
      <c r="T398" s="19">
        <v>10.98</v>
      </c>
      <c r="U398" s="19">
        <v>10.98</v>
      </c>
      <c r="V398" s="19">
        <v>0.83</v>
      </c>
      <c r="W398" s="19">
        <v>9.91</v>
      </c>
      <c r="X398" s="19">
        <v>0.83</v>
      </c>
      <c r="Y398" s="19">
        <v>9.9600000000000009</v>
      </c>
      <c r="Z398" s="19">
        <v>139.02000000000001</v>
      </c>
      <c r="AA398" s="19">
        <v>20.11</v>
      </c>
      <c r="AB398" s="19">
        <v>10.98</v>
      </c>
      <c r="AC398" s="19">
        <v>0</v>
      </c>
      <c r="AD398" s="19">
        <v>-10.98</v>
      </c>
    </row>
    <row r="399" spans="1:30" hidden="1" x14ac:dyDescent="0.25">
      <c r="A399" s="19" t="s">
        <v>10834</v>
      </c>
      <c r="B399" s="19" t="s">
        <v>10953</v>
      </c>
      <c r="C399" s="19" t="b">
        <v>1</v>
      </c>
      <c r="D399" s="19" t="s">
        <v>5</v>
      </c>
      <c r="E399" s="19" t="s">
        <v>10905</v>
      </c>
      <c r="F399" s="19"/>
      <c r="G399" s="19" t="s">
        <v>10906</v>
      </c>
      <c r="H399" s="19">
        <v>10</v>
      </c>
      <c r="I399" s="20">
        <v>42460</v>
      </c>
      <c r="J399" s="20">
        <v>42388</v>
      </c>
      <c r="K399" s="20">
        <v>41729</v>
      </c>
      <c r="L399" s="20">
        <v>37391</v>
      </c>
      <c r="M399" s="19">
        <v>150</v>
      </c>
      <c r="N399" s="19">
        <v>0</v>
      </c>
      <c r="O399" s="19">
        <v>0.83</v>
      </c>
      <c r="P399" s="19">
        <v>9.91</v>
      </c>
      <c r="Q399" s="19">
        <v>0.83</v>
      </c>
      <c r="R399" s="19">
        <v>9.9600000000000009</v>
      </c>
      <c r="S399" s="19">
        <v>139.02000000000001</v>
      </c>
      <c r="T399" s="19">
        <v>10.98</v>
      </c>
      <c r="U399" s="19">
        <v>10.98</v>
      </c>
      <c r="V399" s="19">
        <v>0.83</v>
      </c>
      <c r="W399" s="19">
        <v>9.91</v>
      </c>
      <c r="X399" s="19">
        <v>0.83</v>
      </c>
      <c r="Y399" s="19">
        <v>9.9600000000000009</v>
      </c>
      <c r="Z399" s="19">
        <v>139.02000000000001</v>
      </c>
      <c r="AA399" s="19">
        <v>20.11</v>
      </c>
      <c r="AB399" s="19">
        <v>10.98</v>
      </c>
      <c r="AC399" s="19">
        <v>0</v>
      </c>
      <c r="AD399" s="19">
        <v>-10.98</v>
      </c>
    </row>
    <row r="400" spans="1:30" x14ac:dyDescent="0.25">
      <c r="A400" s="19" t="s">
        <v>706</v>
      </c>
      <c r="B400" s="19" t="s">
        <v>707</v>
      </c>
      <c r="C400" s="19" t="b">
        <v>1</v>
      </c>
      <c r="D400" s="19" t="s">
        <v>5</v>
      </c>
      <c r="E400" s="19" t="s">
        <v>10905</v>
      </c>
      <c r="F400" s="19"/>
      <c r="G400" s="19" t="s">
        <v>10906</v>
      </c>
      <c r="H400" s="19">
        <v>0</v>
      </c>
      <c r="I400" s="20">
        <v>43190</v>
      </c>
      <c r="J400" s="20">
        <v>42388</v>
      </c>
      <c r="K400" s="19"/>
      <c r="L400" s="20">
        <v>41000</v>
      </c>
      <c r="M400" s="19">
        <v>1853</v>
      </c>
      <c r="N400" s="19">
        <v>0</v>
      </c>
      <c r="O400" s="19">
        <v>15.44</v>
      </c>
      <c r="P400" s="19">
        <v>185.28</v>
      </c>
      <c r="Q400" s="19">
        <v>15.44</v>
      </c>
      <c r="R400" s="19">
        <v>185.28</v>
      </c>
      <c r="S400" s="19">
        <v>1111.5</v>
      </c>
      <c r="T400" s="19">
        <v>741.5</v>
      </c>
      <c r="U400" s="19">
        <v>741.5</v>
      </c>
      <c r="V400" s="19">
        <v>15.44</v>
      </c>
      <c r="W400" s="19">
        <v>185.28</v>
      </c>
      <c r="X400" s="19">
        <v>15.44</v>
      </c>
      <c r="Y400" s="19">
        <v>185.28</v>
      </c>
      <c r="Z400" s="19">
        <v>1111.5</v>
      </c>
      <c r="AA400" s="19">
        <v>1112.06</v>
      </c>
      <c r="AB400" s="19">
        <v>0</v>
      </c>
      <c r="AC400" s="19">
        <v>0</v>
      </c>
      <c r="AD400" s="19">
        <v>0</v>
      </c>
    </row>
    <row r="401" spans="1:30" x14ac:dyDescent="0.25">
      <c r="A401" s="19" t="s">
        <v>708</v>
      </c>
      <c r="B401" s="19" t="s">
        <v>709</v>
      </c>
      <c r="C401" s="19" t="b">
        <v>1</v>
      </c>
      <c r="D401" s="19" t="s">
        <v>5</v>
      </c>
      <c r="E401" s="19" t="s">
        <v>10905</v>
      </c>
      <c r="F401" s="19"/>
      <c r="G401" s="19" t="s">
        <v>10906</v>
      </c>
      <c r="H401" s="19">
        <v>0</v>
      </c>
      <c r="I401" s="20">
        <v>43190</v>
      </c>
      <c r="J401" s="20">
        <v>42388</v>
      </c>
      <c r="K401" s="19"/>
      <c r="L401" s="20">
        <v>40583</v>
      </c>
      <c r="M401" s="19">
        <v>2499.9499999999998</v>
      </c>
      <c r="N401" s="19">
        <v>0</v>
      </c>
      <c r="O401" s="19">
        <v>20.83</v>
      </c>
      <c r="P401" s="19">
        <v>249.96</v>
      </c>
      <c r="Q401" s="19">
        <v>20.83</v>
      </c>
      <c r="R401" s="19">
        <v>249.96</v>
      </c>
      <c r="S401" s="19">
        <v>2231.7800000000002</v>
      </c>
      <c r="T401" s="19">
        <v>268.17</v>
      </c>
      <c r="U401" s="19">
        <v>268.17</v>
      </c>
      <c r="V401" s="19">
        <v>20.83</v>
      </c>
      <c r="W401" s="19">
        <v>249.96</v>
      </c>
      <c r="X401" s="19">
        <v>20.83</v>
      </c>
      <c r="Y401" s="19">
        <v>249.96</v>
      </c>
      <c r="Z401" s="19">
        <v>2231.7800000000002</v>
      </c>
      <c r="AA401" s="19">
        <v>809.75</v>
      </c>
      <c r="AB401" s="19">
        <v>0</v>
      </c>
      <c r="AC401" s="19">
        <v>0</v>
      </c>
      <c r="AD401" s="19">
        <v>0</v>
      </c>
    </row>
    <row r="402" spans="1:30" x14ac:dyDescent="0.25">
      <c r="A402" s="19" t="s">
        <v>710</v>
      </c>
      <c r="B402" s="19" t="s">
        <v>711</v>
      </c>
      <c r="C402" s="19" t="b">
        <v>1</v>
      </c>
      <c r="D402" s="19" t="s">
        <v>5</v>
      </c>
      <c r="E402" s="19" t="s">
        <v>10905</v>
      </c>
      <c r="F402" s="19"/>
      <c r="G402" s="19" t="s">
        <v>10906</v>
      </c>
      <c r="H402" s="19">
        <v>0</v>
      </c>
      <c r="I402" s="20">
        <v>43190</v>
      </c>
      <c r="J402" s="20">
        <v>42388</v>
      </c>
      <c r="K402" s="19"/>
      <c r="L402" s="20">
        <v>40014</v>
      </c>
      <c r="M402" s="19">
        <v>1379.4</v>
      </c>
      <c r="N402" s="19">
        <v>0</v>
      </c>
      <c r="O402" s="19">
        <v>11.5</v>
      </c>
      <c r="P402" s="19">
        <v>138</v>
      </c>
      <c r="Q402" s="19">
        <v>11.5</v>
      </c>
      <c r="R402" s="19">
        <v>138</v>
      </c>
      <c r="S402" s="19">
        <v>1204.3699999999999</v>
      </c>
      <c r="T402" s="19">
        <v>175.03</v>
      </c>
      <c r="U402" s="19">
        <v>175.03</v>
      </c>
      <c r="V402" s="19">
        <v>11.5</v>
      </c>
      <c r="W402" s="19">
        <v>138</v>
      </c>
      <c r="X402" s="19">
        <v>11.5</v>
      </c>
      <c r="Y402" s="19">
        <v>138</v>
      </c>
      <c r="Z402" s="19">
        <v>1204.3699999999999</v>
      </c>
      <c r="AA402" s="19">
        <v>416.53</v>
      </c>
      <c r="AB402" s="19">
        <v>0</v>
      </c>
      <c r="AC402" s="19">
        <v>0</v>
      </c>
      <c r="AD402" s="19">
        <v>0</v>
      </c>
    </row>
    <row r="403" spans="1:30" x14ac:dyDescent="0.25">
      <c r="A403" s="19" t="s">
        <v>712</v>
      </c>
      <c r="B403" s="19" t="s">
        <v>713</v>
      </c>
      <c r="C403" s="19" t="b">
        <v>1</v>
      </c>
      <c r="D403" s="19" t="s">
        <v>5</v>
      </c>
      <c r="E403" s="19" t="s">
        <v>10905</v>
      </c>
      <c r="F403" s="19"/>
      <c r="G403" s="19" t="s">
        <v>10906</v>
      </c>
      <c r="H403" s="19">
        <v>0</v>
      </c>
      <c r="I403" s="20">
        <v>43190</v>
      </c>
      <c r="J403" s="20">
        <v>42388</v>
      </c>
      <c r="K403" s="19"/>
      <c r="L403" s="20">
        <v>39772</v>
      </c>
      <c r="M403" s="19">
        <v>1765.86</v>
      </c>
      <c r="N403" s="19">
        <v>0</v>
      </c>
      <c r="O403" s="19">
        <v>14.72</v>
      </c>
      <c r="P403" s="19">
        <v>176.64</v>
      </c>
      <c r="Q403" s="19">
        <v>14.72</v>
      </c>
      <c r="R403" s="19">
        <v>176.64</v>
      </c>
      <c r="S403" s="19">
        <v>1658.92</v>
      </c>
      <c r="T403" s="19">
        <v>106.94</v>
      </c>
      <c r="U403" s="19">
        <v>106.94</v>
      </c>
      <c r="V403" s="19">
        <v>14.72</v>
      </c>
      <c r="W403" s="19">
        <v>176.64</v>
      </c>
      <c r="X403" s="19">
        <v>14.72</v>
      </c>
      <c r="Y403" s="19">
        <v>176.64</v>
      </c>
      <c r="Z403" s="19">
        <v>1658.92</v>
      </c>
      <c r="AA403" s="19">
        <v>1780.58</v>
      </c>
      <c r="AB403" s="19">
        <v>0</v>
      </c>
      <c r="AC403" s="19">
        <v>0</v>
      </c>
      <c r="AD403" s="19">
        <v>0</v>
      </c>
    </row>
    <row r="404" spans="1:30" x14ac:dyDescent="0.25">
      <c r="A404" s="19" t="s">
        <v>714</v>
      </c>
      <c r="B404" s="19" t="s">
        <v>715</v>
      </c>
      <c r="C404" s="19" t="b">
        <v>1</v>
      </c>
      <c r="D404" s="19" t="s">
        <v>5</v>
      </c>
      <c r="E404" s="19" t="s">
        <v>10905</v>
      </c>
      <c r="F404" s="19"/>
      <c r="G404" s="19" t="s">
        <v>10906</v>
      </c>
      <c r="H404" s="19">
        <v>0</v>
      </c>
      <c r="I404" s="20">
        <v>43190</v>
      </c>
      <c r="J404" s="20">
        <v>42388</v>
      </c>
      <c r="K404" s="19"/>
      <c r="L404" s="20">
        <v>39121</v>
      </c>
      <c r="M404" s="19">
        <v>1786.8</v>
      </c>
      <c r="N404" s="19">
        <v>0</v>
      </c>
      <c r="O404" s="19">
        <v>7.74</v>
      </c>
      <c r="P404" s="19">
        <v>92.8</v>
      </c>
      <c r="Q404" s="19">
        <v>7.73</v>
      </c>
      <c r="R404" s="19">
        <v>92.82</v>
      </c>
      <c r="S404" s="19">
        <v>1709.45</v>
      </c>
      <c r="T404" s="19">
        <v>77.349999999999994</v>
      </c>
      <c r="U404" s="19">
        <v>77.349999999999994</v>
      </c>
      <c r="V404" s="19">
        <v>7.74</v>
      </c>
      <c r="W404" s="19">
        <v>92.8</v>
      </c>
      <c r="X404" s="19">
        <v>7.73</v>
      </c>
      <c r="Y404" s="19">
        <v>92.82</v>
      </c>
      <c r="Z404" s="19">
        <v>1709.45</v>
      </c>
      <c r="AA404" s="19">
        <v>278.44</v>
      </c>
      <c r="AB404" s="19">
        <v>0</v>
      </c>
      <c r="AC404" s="19">
        <v>0</v>
      </c>
      <c r="AD404" s="19">
        <v>0</v>
      </c>
    </row>
    <row r="405" spans="1:30" hidden="1" x14ac:dyDescent="0.25">
      <c r="A405" s="19" t="s">
        <v>10835</v>
      </c>
      <c r="B405" s="19" t="s">
        <v>10954</v>
      </c>
      <c r="C405" s="19" t="b">
        <v>1</v>
      </c>
      <c r="D405" s="19" t="s">
        <v>5</v>
      </c>
      <c r="E405" s="19" t="s">
        <v>10905</v>
      </c>
      <c r="F405" s="19"/>
      <c r="G405" s="19" t="s">
        <v>10906</v>
      </c>
      <c r="H405" s="19">
        <v>10</v>
      </c>
      <c r="I405" s="20">
        <v>42460</v>
      </c>
      <c r="J405" s="20">
        <v>42388</v>
      </c>
      <c r="K405" s="20">
        <v>41729</v>
      </c>
      <c r="L405" s="20">
        <v>39539</v>
      </c>
      <c r="M405" s="19">
        <v>109.37</v>
      </c>
      <c r="N405" s="19">
        <v>0</v>
      </c>
      <c r="O405" s="19">
        <v>0.91</v>
      </c>
      <c r="P405" s="19">
        <v>10.95</v>
      </c>
      <c r="Q405" s="19">
        <v>0.91</v>
      </c>
      <c r="R405" s="19">
        <v>10.92</v>
      </c>
      <c r="S405" s="19">
        <v>87.48</v>
      </c>
      <c r="T405" s="19">
        <v>21.89</v>
      </c>
      <c r="U405" s="19">
        <v>21.89</v>
      </c>
      <c r="V405" s="19">
        <v>0.91</v>
      </c>
      <c r="W405" s="19">
        <v>10.95</v>
      </c>
      <c r="X405" s="19">
        <v>0.91</v>
      </c>
      <c r="Y405" s="19">
        <v>10.92</v>
      </c>
      <c r="Z405" s="19">
        <v>87.48</v>
      </c>
      <c r="AA405" s="19">
        <v>21.89</v>
      </c>
      <c r="AB405" s="19">
        <v>21.89</v>
      </c>
      <c r="AC405" s="19">
        <v>0</v>
      </c>
      <c r="AD405" s="19">
        <v>-21.89</v>
      </c>
    </row>
    <row r="406" spans="1:30" hidden="1" x14ac:dyDescent="0.25">
      <c r="A406" s="19" t="s">
        <v>10836</v>
      </c>
      <c r="B406" s="19" t="s">
        <v>10955</v>
      </c>
      <c r="C406" s="19" t="b">
        <v>1</v>
      </c>
      <c r="D406" s="19" t="s">
        <v>5</v>
      </c>
      <c r="E406" s="19" t="s">
        <v>10905</v>
      </c>
      <c r="F406" s="19"/>
      <c r="G406" s="19" t="s">
        <v>10906</v>
      </c>
      <c r="H406" s="19">
        <v>10</v>
      </c>
      <c r="I406" s="20">
        <v>42460</v>
      </c>
      <c r="J406" s="20">
        <v>42388</v>
      </c>
      <c r="K406" s="20">
        <v>41729</v>
      </c>
      <c r="L406" s="20">
        <v>37225</v>
      </c>
      <c r="M406" s="19">
        <v>150</v>
      </c>
      <c r="N406" s="19">
        <v>0</v>
      </c>
      <c r="O406" s="19">
        <v>0.83</v>
      </c>
      <c r="P406" s="19">
        <v>9.84</v>
      </c>
      <c r="Q406" s="19">
        <v>0.83</v>
      </c>
      <c r="R406" s="19">
        <v>9.9600000000000009</v>
      </c>
      <c r="S406" s="19">
        <v>143.63999999999999</v>
      </c>
      <c r="T406" s="19">
        <v>6.36</v>
      </c>
      <c r="U406" s="19">
        <v>6.36</v>
      </c>
      <c r="V406" s="19">
        <v>0.83</v>
      </c>
      <c r="W406" s="19">
        <v>9.84</v>
      </c>
      <c r="X406" s="19">
        <v>0.83</v>
      </c>
      <c r="Y406" s="19">
        <v>9.9600000000000009</v>
      </c>
      <c r="Z406" s="19">
        <v>143.63999999999999</v>
      </c>
      <c r="AA406" s="19">
        <v>150.83000000000001</v>
      </c>
      <c r="AB406" s="19">
        <v>6.36</v>
      </c>
      <c r="AC406" s="19">
        <v>0</v>
      </c>
      <c r="AD406" s="19">
        <v>-6.36</v>
      </c>
    </row>
    <row r="407" spans="1:30" x14ac:dyDescent="0.25">
      <c r="A407" s="19" t="s">
        <v>716</v>
      </c>
      <c r="B407" s="19" t="s">
        <v>717</v>
      </c>
      <c r="C407" s="19" t="b">
        <v>1</v>
      </c>
      <c r="D407" s="19" t="s">
        <v>5</v>
      </c>
      <c r="E407" s="19" t="s">
        <v>10905</v>
      </c>
      <c r="F407" s="19"/>
      <c r="G407" s="19" t="s">
        <v>10906</v>
      </c>
      <c r="H407" s="19">
        <v>0</v>
      </c>
      <c r="I407" s="20">
        <v>43190</v>
      </c>
      <c r="J407" s="20">
        <v>42388</v>
      </c>
      <c r="K407" s="19"/>
      <c r="L407" s="20">
        <v>40746</v>
      </c>
      <c r="M407" s="19">
        <v>980.4</v>
      </c>
      <c r="N407" s="19">
        <v>0</v>
      </c>
      <c r="O407" s="19">
        <v>6.4</v>
      </c>
      <c r="P407" s="19">
        <v>76.84</v>
      </c>
      <c r="Q407" s="19">
        <v>6.41</v>
      </c>
      <c r="R407" s="19">
        <v>76.86</v>
      </c>
      <c r="S407" s="19">
        <v>961.19</v>
      </c>
      <c r="T407" s="19">
        <v>19.21</v>
      </c>
      <c r="U407" s="19">
        <v>19.21</v>
      </c>
      <c r="V407" s="19">
        <v>6.4</v>
      </c>
      <c r="W407" s="19">
        <v>76.84</v>
      </c>
      <c r="X407" s="19">
        <v>6.41</v>
      </c>
      <c r="Y407" s="19">
        <v>76.86</v>
      </c>
      <c r="Z407" s="19">
        <v>961.19</v>
      </c>
      <c r="AA407" s="19">
        <v>153.71</v>
      </c>
      <c r="AB407" s="19">
        <v>0</v>
      </c>
      <c r="AC407" s="19">
        <v>0</v>
      </c>
      <c r="AD407" s="19">
        <v>0</v>
      </c>
    </row>
    <row r="408" spans="1:30" hidden="1" x14ac:dyDescent="0.25">
      <c r="A408" s="19" t="s">
        <v>10837</v>
      </c>
      <c r="B408" s="19" t="s">
        <v>10956</v>
      </c>
      <c r="C408" s="19" t="b">
        <v>1</v>
      </c>
      <c r="D408" s="19" t="s">
        <v>5</v>
      </c>
      <c r="E408" s="19" t="s">
        <v>10905</v>
      </c>
      <c r="F408" s="19"/>
      <c r="G408" s="19" t="s">
        <v>10906</v>
      </c>
      <c r="H408" s="19">
        <v>10</v>
      </c>
      <c r="I408" s="20">
        <v>42460</v>
      </c>
      <c r="J408" s="20">
        <v>42388</v>
      </c>
      <c r="K408" s="20">
        <v>41729</v>
      </c>
      <c r="L408" s="20">
        <v>37225</v>
      </c>
      <c r="M408" s="19">
        <v>150</v>
      </c>
      <c r="N408" s="19">
        <v>0</v>
      </c>
      <c r="O408" s="19">
        <v>0.83</v>
      </c>
      <c r="P408" s="19">
        <v>9.84</v>
      </c>
      <c r="Q408" s="19">
        <v>0.83</v>
      </c>
      <c r="R408" s="19">
        <v>9.9600000000000009</v>
      </c>
      <c r="S408" s="19">
        <v>143.63999999999999</v>
      </c>
      <c r="T408" s="19">
        <v>6.36</v>
      </c>
      <c r="U408" s="19">
        <v>6.36</v>
      </c>
      <c r="V408" s="19">
        <v>0.83</v>
      </c>
      <c r="W408" s="19">
        <v>9.84</v>
      </c>
      <c r="X408" s="19">
        <v>0.83</v>
      </c>
      <c r="Y408" s="19">
        <v>9.9600000000000009</v>
      </c>
      <c r="Z408" s="19">
        <v>143.63999999999999</v>
      </c>
      <c r="AA408" s="19">
        <v>150.83000000000001</v>
      </c>
      <c r="AB408" s="19">
        <v>6.36</v>
      </c>
      <c r="AC408" s="19">
        <v>0</v>
      </c>
      <c r="AD408" s="19">
        <v>-6.36</v>
      </c>
    </row>
    <row r="409" spans="1:30" hidden="1" x14ac:dyDescent="0.25">
      <c r="A409" s="19" t="s">
        <v>10838</v>
      </c>
      <c r="B409" s="19" t="s">
        <v>10957</v>
      </c>
      <c r="C409" s="19" t="b">
        <v>1</v>
      </c>
      <c r="D409" s="19" t="s">
        <v>5</v>
      </c>
      <c r="E409" s="19" t="s">
        <v>10905</v>
      </c>
      <c r="F409" s="19"/>
      <c r="G409" s="19" t="s">
        <v>10906</v>
      </c>
      <c r="H409" s="19">
        <v>10</v>
      </c>
      <c r="I409" s="20">
        <v>42460</v>
      </c>
      <c r="J409" s="20">
        <v>42388</v>
      </c>
      <c r="K409" s="20">
        <v>41729</v>
      </c>
      <c r="L409" s="20">
        <v>38107</v>
      </c>
      <c r="M409" s="19">
        <v>150</v>
      </c>
      <c r="N409" s="19">
        <v>0</v>
      </c>
      <c r="O409" s="19">
        <v>0.83</v>
      </c>
      <c r="P409" s="19">
        <v>4.41</v>
      </c>
      <c r="Q409" s="19">
        <v>0.83</v>
      </c>
      <c r="R409" s="19">
        <v>9.9600000000000009</v>
      </c>
      <c r="S409" s="19">
        <v>141.99</v>
      </c>
      <c r="T409" s="19">
        <v>8.01</v>
      </c>
      <c r="U409" s="19">
        <v>8.01</v>
      </c>
      <c r="V409" s="19">
        <v>0.83</v>
      </c>
      <c r="W409" s="19">
        <v>4.41</v>
      </c>
      <c r="X409" s="19">
        <v>0.83</v>
      </c>
      <c r="Y409" s="19">
        <v>9.9600000000000009</v>
      </c>
      <c r="Z409" s="19">
        <v>141.99</v>
      </c>
      <c r="AA409" s="19">
        <v>8.01</v>
      </c>
      <c r="AB409" s="19">
        <v>8.01</v>
      </c>
      <c r="AC409" s="19">
        <v>0</v>
      </c>
      <c r="AD409" s="19">
        <v>-8.01</v>
      </c>
    </row>
    <row r="410" spans="1:30" x14ac:dyDescent="0.25">
      <c r="A410" s="19" t="s">
        <v>718</v>
      </c>
      <c r="B410" s="19" t="s">
        <v>719</v>
      </c>
      <c r="C410" s="19" t="b">
        <v>1</v>
      </c>
      <c r="D410" s="19" t="s">
        <v>5</v>
      </c>
      <c r="E410" s="19" t="s">
        <v>10905</v>
      </c>
      <c r="F410" s="19"/>
      <c r="G410" s="19" t="s">
        <v>10906</v>
      </c>
      <c r="H410" s="19">
        <v>0</v>
      </c>
      <c r="I410" s="20">
        <v>43190</v>
      </c>
      <c r="J410" s="20">
        <v>42388</v>
      </c>
      <c r="K410" s="19"/>
      <c r="L410" s="20">
        <v>39643</v>
      </c>
      <c r="M410" s="19">
        <v>1592.58</v>
      </c>
      <c r="N410" s="19">
        <v>0</v>
      </c>
      <c r="O410" s="19">
        <v>13.27</v>
      </c>
      <c r="P410" s="19">
        <v>159.24</v>
      </c>
      <c r="Q410" s="19">
        <v>13.27</v>
      </c>
      <c r="R410" s="19">
        <v>159.24</v>
      </c>
      <c r="S410" s="19">
        <v>1551.42</v>
      </c>
      <c r="T410" s="19">
        <v>41.16</v>
      </c>
      <c r="U410" s="19">
        <v>41.16</v>
      </c>
      <c r="V410" s="19">
        <v>13.27</v>
      </c>
      <c r="W410" s="19">
        <v>159.24</v>
      </c>
      <c r="X410" s="19">
        <v>13.27</v>
      </c>
      <c r="Y410" s="19">
        <v>159.24</v>
      </c>
      <c r="Z410" s="19">
        <v>1551.42</v>
      </c>
      <c r="AA410" s="19">
        <v>319.83</v>
      </c>
      <c r="AB410" s="19">
        <v>0</v>
      </c>
      <c r="AC410" s="19">
        <v>0</v>
      </c>
      <c r="AD410" s="19">
        <v>0</v>
      </c>
    </row>
    <row r="411" spans="1:30" x14ac:dyDescent="0.25">
      <c r="A411" s="19" t="s">
        <v>720</v>
      </c>
      <c r="B411" s="19" t="s">
        <v>721</v>
      </c>
      <c r="C411" s="19" t="b">
        <v>1</v>
      </c>
      <c r="D411" s="19" t="s">
        <v>5</v>
      </c>
      <c r="E411" s="19" t="s">
        <v>10905</v>
      </c>
      <c r="F411" s="19"/>
      <c r="G411" s="19" t="s">
        <v>10906</v>
      </c>
      <c r="H411" s="19">
        <v>0</v>
      </c>
      <c r="I411" s="20">
        <v>43190</v>
      </c>
      <c r="J411" s="20">
        <v>42388</v>
      </c>
      <c r="K411" s="19"/>
      <c r="L411" s="20">
        <v>39688</v>
      </c>
      <c r="M411" s="19">
        <v>6439.86</v>
      </c>
      <c r="N411" s="19">
        <v>0</v>
      </c>
      <c r="O411" s="19">
        <v>53.67</v>
      </c>
      <c r="P411" s="19">
        <v>644.04</v>
      </c>
      <c r="Q411" s="19">
        <v>53.67</v>
      </c>
      <c r="R411" s="19">
        <v>644.04</v>
      </c>
      <c r="S411" s="19">
        <v>6207.12</v>
      </c>
      <c r="T411" s="19">
        <v>232.74</v>
      </c>
      <c r="U411" s="19">
        <v>232.74</v>
      </c>
      <c r="V411" s="19">
        <v>53.67</v>
      </c>
      <c r="W411" s="19">
        <v>644.04</v>
      </c>
      <c r="X411" s="19">
        <v>53.67</v>
      </c>
      <c r="Y411" s="19">
        <v>644.04</v>
      </c>
      <c r="Z411" s="19">
        <v>6207.12</v>
      </c>
      <c r="AA411" s="19">
        <v>1306.1400000000001</v>
      </c>
      <c r="AB411" s="19">
        <v>0</v>
      </c>
      <c r="AC411" s="19">
        <v>0</v>
      </c>
      <c r="AD411" s="19">
        <v>0</v>
      </c>
    </row>
    <row r="412" spans="1:30" x14ac:dyDescent="0.25">
      <c r="A412" s="19" t="s">
        <v>722</v>
      </c>
      <c r="B412" s="19" t="s">
        <v>723</v>
      </c>
      <c r="C412" s="19" t="b">
        <v>1</v>
      </c>
      <c r="D412" s="19" t="s">
        <v>5</v>
      </c>
      <c r="E412" s="19" t="s">
        <v>10905</v>
      </c>
      <c r="F412" s="19"/>
      <c r="G412" s="19" t="s">
        <v>10906</v>
      </c>
      <c r="H412" s="19">
        <v>9</v>
      </c>
      <c r="I412" s="20">
        <v>43190</v>
      </c>
      <c r="J412" s="20">
        <v>42388</v>
      </c>
      <c r="K412" s="19"/>
      <c r="L412" s="20">
        <v>39539</v>
      </c>
      <c r="M412" s="19">
        <v>1322.2</v>
      </c>
      <c r="N412" s="19">
        <v>0</v>
      </c>
      <c r="O412" s="19">
        <v>11.02</v>
      </c>
      <c r="P412" s="19">
        <v>132.24</v>
      </c>
      <c r="Q412" s="19">
        <v>10.86</v>
      </c>
      <c r="R412" s="19">
        <v>132.08000000000001</v>
      </c>
      <c r="S412" s="19">
        <v>1322.2</v>
      </c>
      <c r="T412" s="19">
        <v>0</v>
      </c>
      <c r="U412" s="19">
        <v>0</v>
      </c>
      <c r="V412" s="19">
        <v>11.02</v>
      </c>
      <c r="W412" s="19">
        <v>132.24</v>
      </c>
      <c r="X412" s="19">
        <v>10.86</v>
      </c>
      <c r="Y412" s="19">
        <v>132.08000000000001</v>
      </c>
      <c r="Z412" s="19">
        <v>1322.2</v>
      </c>
      <c r="AA412" s="19">
        <v>264.32</v>
      </c>
      <c r="AB412" s="19">
        <v>0</v>
      </c>
      <c r="AC412" s="19">
        <v>0</v>
      </c>
      <c r="AD412" s="19">
        <v>0</v>
      </c>
    </row>
    <row r="413" spans="1:30" x14ac:dyDescent="0.25">
      <c r="A413" s="19" t="s">
        <v>724</v>
      </c>
      <c r="B413" s="19" t="s">
        <v>725</v>
      </c>
      <c r="C413" s="19" t="b">
        <v>1</v>
      </c>
      <c r="D413" s="19" t="s">
        <v>5</v>
      </c>
      <c r="E413" s="19" t="s">
        <v>10905</v>
      </c>
      <c r="F413" s="19"/>
      <c r="G413" s="19" t="s">
        <v>10906</v>
      </c>
      <c r="H413" s="19">
        <v>0</v>
      </c>
      <c r="I413" s="20">
        <v>43190</v>
      </c>
      <c r="J413" s="20">
        <v>42388</v>
      </c>
      <c r="K413" s="19"/>
      <c r="L413" s="20">
        <v>40848</v>
      </c>
      <c r="M413" s="19">
        <v>1402.2</v>
      </c>
      <c r="N413" s="19">
        <v>0</v>
      </c>
      <c r="O413" s="19">
        <v>10.32</v>
      </c>
      <c r="P413" s="19">
        <v>123.93</v>
      </c>
      <c r="Q413" s="19">
        <v>10.33</v>
      </c>
      <c r="R413" s="19">
        <v>123.9</v>
      </c>
      <c r="S413" s="19">
        <v>1329.93</v>
      </c>
      <c r="T413" s="19">
        <v>72.27</v>
      </c>
      <c r="U413" s="19">
        <v>72.27</v>
      </c>
      <c r="V413" s="19">
        <v>10.32</v>
      </c>
      <c r="W413" s="19">
        <v>123.93</v>
      </c>
      <c r="X413" s="19">
        <v>10.33</v>
      </c>
      <c r="Y413" s="19">
        <v>123.9</v>
      </c>
      <c r="Z413" s="19">
        <v>1329.93</v>
      </c>
      <c r="AA413" s="19">
        <v>371.75</v>
      </c>
      <c r="AB413" s="19">
        <v>0</v>
      </c>
      <c r="AC413" s="19">
        <v>0</v>
      </c>
      <c r="AD413" s="19">
        <v>0</v>
      </c>
    </row>
    <row r="414" spans="1:30" x14ac:dyDescent="0.25">
      <c r="A414" s="19" t="s">
        <v>726</v>
      </c>
      <c r="B414" s="19" t="s">
        <v>727</v>
      </c>
      <c r="C414" s="19" t="b">
        <v>1</v>
      </c>
      <c r="D414" s="19" t="s">
        <v>5</v>
      </c>
      <c r="E414" s="19" t="s">
        <v>10905</v>
      </c>
      <c r="F414" s="19"/>
      <c r="G414" s="19" t="s">
        <v>10906</v>
      </c>
      <c r="H414" s="19">
        <v>9</v>
      </c>
      <c r="I414" s="20">
        <v>43159</v>
      </c>
      <c r="J414" s="20">
        <v>42388</v>
      </c>
      <c r="K414" s="19"/>
      <c r="L414" s="20">
        <v>39531</v>
      </c>
      <c r="M414" s="19">
        <v>1824</v>
      </c>
      <c r="N414" s="19">
        <v>0</v>
      </c>
      <c r="O414" s="19">
        <v>15.35</v>
      </c>
      <c r="P414" s="19">
        <v>184.13</v>
      </c>
      <c r="Q414" s="19">
        <v>15.34</v>
      </c>
      <c r="R414" s="19">
        <v>168.79</v>
      </c>
      <c r="S414" s="19">
        <v>1824</v>
      </c>
      <c r="T414" s="19">
        <v>0</v>
      </c>
      <c r="U414" s="19">
        <v>0</v>
      </c>
      <c r="V414" s="19">
        <v>15.35</v>
      </c>
      <c r="W414" s="19">
        <v>184.13</v>
      </c>
      <c r="X414" s="19">
        <v>15.34</v>
      </c>
      <c r="Y414" s="19">
        <v>168.79</v>
      </c>
      <c r="Z414" s="19">
        <v>1824</v>
      </c>
      <c r="AA414" s="19">
        <v>368.26</v>
      </c>
      <c r="AB414" s="19">
        <v>0</v>
      </c>
      <c r="AC414" s="19">
        <v>0</v>
      </c>
      <c r="AD414" s="19">
        <v>0</v>
      </c>
    </row>
    <row r="415" spans="1:30" x14ac:dyDescent="0.25">
      <c r="A415" s="19" t="s">
        <v>728</v>
      </c>
      <c r="B415" s="19" t="s">
        <v>727</v>
      </c>
      <c r="C415" s="19" t="b">
        <v>1</v>
      </c>
      <c r="D415" s="19" t="s">
        <v>5</v>
      </c>
      <c r="E415" s="19" t="s">
        <v>10905</v>
      </c>
      <c r="F415" s="19"/>
      <c r="G415" s="19" t="s">
        <v>10906</v>
      </c>
      <c r="H415" s="19">
        <v>9</v>
      </c>
      <c r="I415" s="20">
        <v>43159</v>
      </c>
      <c r="J415" s="20">
        <v>42388</v>
      </c>
      <c r="K415" s="19"/>
      <c r="L415" s="20">
        <v>39531</v>
      </c>
      <c r="M415" s="19">
        <v>1824</v>
      </c>
      <c r="N415" s="19">
        <v>0</v>
      </c>
      <c r="O415" s="19">
        <v>15.35</v>
      </c>
      <c r="P415" s="19">
        <v>184.13</v>
      </c>
      <c r="Q415" s="19">
        <v>15.34</v>
      </c>
      <c r="R415" s="19">
        <v>168.79</v>
      </c>
      <c r="S415" s="19">
        <v>1824</v>
      </c>
      <c r="T415" s="19">
        <v>0</v>
      </c>
      <c r="U415" s="19">
        <v>0</v>
      </c>
      <c r="V415" s="19">
        <v>15.35</v>
      </c>
      <c r="W415" s="19">
        <v>184.13</v>
      </c>
      <c r="X415" s="19">
        <v>15.34</v>
      </c>
      <c r="Y415" s="19">
        <v>168.79</v>
      </c>
      <c r="Z415" s="19">
        <v>1824</v>
      </c>
      <c r="AA415" s="19">
        <v>368.26</v>
      </c>
      <c r="AB415" s="19">
        <v>0</v>
      </c>
      <c r="AC415" s="19">
        <v>0</v>
      </c>
      <c r="AD415" s="19">
        <v>0</v>
      </c>
    </row>
    <row r="416" spans="1:30" hidden="1" x14ac:dyDescent="0.25">
      <c r="A416" s="19" t="s">
        <v>10839</v>
      </c>
      <c r="B416" s="19" t="s">
        <v>727</v>
      </c>
      <c r="C416" s="19" t="b">
        <v>1</v>
      </c>
      <c r="D416" s="19" t="s">
        <v>5</v>
      </c>
      <c r="E416" s="19" t="s">
        <v>10905</v>
      </c>
      <c r="F416" s="19"/>
      <c r="G416" s="19" t="s">
        <v>10906</v>
      </c>
      <c r="H416" s="19">
        <v>10</v>
      </c>
      <c r="I416" s="20">
        <v>42094</v>
      </c>
      <c r="J416" s="20">
        <v>42388</v>
      </c>
      <c r="K416" s="20">
        <v>42443</v>
      </c>
      <c r="L416" s="20">
        <v>39531</v>
      </c>
      <c r="M416" s="19">
        <v>1824</v>
      </c>
      <c r="N416" s="19">
        <v>0</v>
      </c>
      <c r="O416" s="19">
        <v>0</v>
      </c>
      <c r="P416" s="19">
        <v>180.46</v>
      </c>
      <c r="Q416" s="19">
        <v>0</v>
      </c>
      <c r="R416" s="19">
        <v>0</v>
      </c>
      <c r="S416" s="19">
        <v>1287</v>
      </c>
      <c r="T416" s="19">
        <v>537</v>
      </c>
      <c r="U416" s="19">
        <v>537</v>
      </c>
      <c r="V416" s="19">
        <v>0</v>
      </c>
      <c r="W416" s="19">
        <v>180.46</v>
      </c>
      <c r="X416" s="19">
        <v>0</v>
      </c>
      <c r="Y416" s="19">
        <v>0</v>
      </c>
      <c r="Z416" s="19">
        <v>1287</v>
      </c>
      <c r="AA416" s="19">
        <v>537</v>
      </c>
      <c r="AB416" s="19">
        <v>537</v>
      </c>
      <c r="AC416" s="19">
        <v>0</v>
      </c>
      <c r="AD416" s="19">
        <v>-537</v>
      </c>
    </row>
    <row r="417" spans="1:30" hidden="1" x14ac:dyDescent="0.25">
      <c r="A417" s="19" t="s">
        <v>10840</v>
      </c>
      <c r="B417" s="19" t="s">
        <v>10958</v>
      </c>
      <c r="C417" s="19" t="b">
        <v>1</v>
      </c>
      <c r="D417" s="19" t="s">
        <v>5</v>
      </c>
      <c r="E417" s="19" t="s">
        <v>10905</v>
      </c>
      <c r="F417" s="19"/>
      <c r="G417" s="19" t="s">
        <v>10906</v>
      </c>
      <c r="H417" s="19">
        <v>10</v>
      </c>
      <c r="I417" s="20">
        <v>42460</v>
      </c>
      <c r="J417" s="20">
        <v>42388</v>
      </c>
      <c r="K417" s="20">
        <v>42460</v>
      </c>
      <c r="L417" s="20">
        <v>39735</v>
      </c>
      <c r="M417" s="19">
        <v>1585.74</v>
      </c>
      <c r="N417" s="19">
        <v>0</v>
      </c>
      <c r="O417" s="19">
        <v>13.29</v>
      </c>
      <c r="P417" s="19">
        <v>157.88999999999999</v>
      </c>
      <c r="Q417" s="19">
        <v>13.29</v>
      </c>
      <c r="R417" s="19">
        <v>159.47999999999999</v>
      </c>
      <c r="S417" s="19">
        <v>1187.18</v>
      </c>
      <c r="T417" s="19">
        <v>398.56</v>
      </c>
      <c r="U417" s="19">
        <v>398.56</v>
      </c>
      <c r="V417" s="19">
        <v>13.29</v>
      </c>
      <c r="W417" s="19">
        <v>157.88999999999999</v>
      </c>
      <c r="X417" s="19">
        <v>13.29</v>
      </c>
      <c r="Y417" s="19">
        <v>159.47999999999999</v>
      </c>
      <c r="Z417" s="19">
        <v>1187.18</v>
      </c>
      <c r="AA417" s="19">
        <v>478.3</v>
      </c>
      <c r="AB417" s="19">
        <v>398.56</v>
      </c>
      <c r="AC417" s="19">
        <v>0</v>
      </c>
      <c r="AD417" s="19">
        <v>-398.56</v>
      </c>
    </row>
    <row r="418" spans="1:30" x14ac:dyDescent="0.25">
      <c r="A418" s="19" t="s">
        <v>729</v>
      </c>
      <c r="B418" s="19" t="s">
        <v>730</v>
      </c>
      <c r="C418" s="19" t="b">
        <v>1</v>
      </c>
      <c r="D418" s="19" t="s">
        <v>5</v>
      </c>
      <c r="E418" s="19" t="s">
        <v>10905</v>
      </c>
      <c r="F418" s="19"/>
      <c r="G418" s="19" t="s">
        <v>10906</v>
      </c>
      <c r="H418" s="19">
        <v>0</v>
      </c>
      <c r="I418" s="20">
        <v>43190</v>
      </c>
      <c r="J418" s="20">
        <v>42388</v>
      </c>
      <c r="K418" s="19"/>
      <c r="L418" s="20">
        <v>39899</v>
      </c>
      <c r="M418" s="19">
        <v>7316.52</v>
      </c>
      <c r="N418" s="19">
        <v>0</v>
      </c>
      <c r="O418" s="19">
        <v>60.97</v>
      </c>
      <c r="P418" s="19">
        <v>731.64</v>
      </c>
      <c r="Q418" s="19">
        <v>60.97</v>
      </c>
      <c r="R418" s="19">
        <v>731.64</v>
      </c>
      <c r="S418" s="19">
        <v>6627.82</v>
      </c>
      <c r="T418" s="19">
        <v>688.7</v>
      </c>
      <c r="U418" s="19">
        <v>688.7</v>
      </c>
      <c r="V418" s="19">
        <v>60.97</v>
      </c>
      <c r="W418" s="19">
        <v>731.64</v>
      </c>
      <c r="X418" s="19">
        <v>60.97</v>
      </c>
      <c r="Y418" s="19">
        <v>731.64</v>
      </c>
      <c r="Z418" s="19">
        <v>6627.82</v>
      </c>
      <c r="AA418" s="19">
        <v>2212.9499999999998</v>
      </c>
      <c r="AB418" s="19">
        <v>0</v>
      </c>
      <c r="AC418" s="19">
        <v>0</v>
      </c>
      <c r="AD418" s="19">
        <v>0</v>
      </c>
    </row>
    <row r="419" spans="1:30" x14ac:dyDescent="0.25">
      <c r="A419" s="19" t="s">
        <v>731</v>
      </c>
      <c r="B419" s="19" t="s">
        <v>732</v>
      </c>
      <c r="C419" s="19" t="b">
        <v>1</v>
      </c>
      <c r="D419" s="19" t="s">
        <v>5</v>
      </c>
      <c r="E419" s="19" t="s">
        <v>10905</v>
      </c>
      <c r="F419" s="19"/>
      <c r="G419" s="19" t="s">
        <v>10906</v>
      </c>
      <c r="H419" s="19">
        <v>0</v>
      </c>
      <c r="I419" s="20">
        <v>43190</v>
      </c>
      <c r="J419" s="20">
        <v>42388</v>
      </c>
      <c r="K419" s="19"/>
      <c r="L419" s="20">
        <v>39997</v>
      </c>
      <c r="M419" s="19">
        <v>4027.62</v>
      </c>
      <c r="N419" s="19">
        <v>0</v>
      </c>
      <c r="O419" s="19">
        <v>33.56</v>
      </c>
      <c r="P419" s="19">
        <v>402.72</v>
      </c>
      <c r="Q419" s="19">
        <v>33.56</v>
      </c>
      <c r="R419" s="19">
        <v>402.72</v>
      </c>
      <c r="S419" s="19">
        <v>3523.76</v>
      </c>
      <c r="T419" s="19">
        <v>503.86</v>
      </c>
      <c r="U419" s="19">
        <v>503.86</v>
      </c>
      <c r="V419" s="19">
        <v>33.56</v>
      </c>
      <c r="W419" s="19">
        <v>402.72</v>
      </c>
      <c r="X419" s="19">
        <v>33.56</v>
      </c>
      <c r="Y419" s="19">
        <v>402.72</v>
      </c>
      <c r="Z419" s="19">
        <v>3523.76</v>
      </c>
      <c r="AA419" s="19">
        <v>1208.6199999999999</v>
      </c>
      <c r="AB419" s="19">
        <v>0</v>
      </c>
      <c r="AC419" s="19">
        <v>0</v>
      </c>
      <c r="AD419" s="19">
        <v>0</v>
      </c>
    </row>
    <row r="420" spans="1:30" x14ac:dyDescent="0.25">
      <c r="A420" s="19" t="s">
        <v>733</v>
      </c>
      <c r="B420" s="19" t="s">
        <v>734</v>
      </c>
      <c r="C420" s="19" t="b">
        <v>1</v>
      </c>
      <c r="D420" s="19" t="s">
        <v>5</v>
      </c>
      <c r="E420" s="19" t="s">
        <v>10905</v>
      </c>
      <c r="F420" s="19"/>
      <c r="G420" s="19" t="s">
        <v>10906</v>
      </c>
      <c r="H420" s="19">
        <v>0</v>
      </c>
      <c r="I420" s="20">
        <v>43190</v>
      </c>
      <c r="J420" s="20">
        <v>42388</v>
      </c>
      <c r="K420" s="19"/>
      <c r="L420" s="20">
        <v>40219</v>
      </c>
      <c r="M420" s="19">
        <v>1821.72</v>
      </c>
      <c r="N420" s="19">
        <v>0</v>
      </c>
      <c r="O420" s="19">
        <v>15.18</v>
      </c>
      <c r="P420" s="19">
        <v>182.16</v>
      </c>
      <c r="Q420" s="19">
        <v>15.18</v>
      </c>
      <c r="R420" s="19">
        <v>182.16</v>
      </c>
      <c r="S420" s="19">
        <v>1486.84</v>
      </c>
      <c r="T420" s="19">
        <v>334.88</v>
      </c>
      <c r="U420" s="19">
        <v>334.88</v>
      </c>
      <c r="V420" s="19">
        <v>15.18</v>
      </c>
      <c r="W420" s="19">
        <v>182.16</v>
      </c>
      <c r="X420" s="19">
        <v>15.18</v>
      </c>
      <c r="Y420" s="19">
        <v>182.16</v>
      </c>
      <c r="Z420" s="19">
        <v>1486.84</v>
      </c>
      <c r="AA420" s="19">
        <v>729.56</v>
      </c>
      <c r="AB420" s="19">
        <v>0</v>
      </c>
      <c r="AC420" s="19">
        <v>0</v>
      </c>
      <c r="AD420" s="19">
        <v>0</v>
      </c>
    </row>
    <row r="421" spans="1:30" x14ac:dyDescent="0.25">
      <c r="A421" s="19" t="s">
        <v>735</v>
      </c>
      <c r="B421" s="19" t="s">
        <v>736</v>
      </c>
      <c r="C421" s="19" t="b">
        <v>1</v>
      </c>
      <c r="D421" s="19" t="s">
        <v>5</v>
      </c>
      <c r="E421" s="19" t="s">
        <v>10905</v>
      </c>
      <c r="F421" s="19"/>
      <c r="G421" s="19" t="s">
        <v>10906</v>
      </c>
      <c r="H421" s="19">
        <v>0</v>
      </c>
      <c r="I421" s="20">
        <v>43190</v>
      </c>
      <c r="J421" s="20">
        <v>42388</v>
      </c>
      <c r="K421" s="19"/>
      <c r="L421" s="20">
        <v>40219</v>
      </c>
      <c r="M421" s="19">
        <v>706.8</v>
      </c>
      <c r="N421" s="19">
        <v>0</v>
      </c>
      <c r="O421" s="19">
        <v>5.89</v>
      </c>
      <c r="P421" s="19">
        <v>70.680000000000007</v>
      </c>
      <c r="Q421" s="19">
        <v>5.89</v>
      </c>
      <c r="R421" s="19">
        <v>70.680000000000007</v>
      </c>
      <c r="S421" s="19">
        <v>576.89</v>
      </c>
      <c r="T421" s="19">
        <v>129.91</v>
      </c>
      <c r="U421" s="19">
        <v>129.91</v>
      </c>
      <c r="V421" s="19">
        <v>5.89</v>
      </c>
      <c r="W421" s="19">
        <v>70.680000000000007</v>
      </c>
      <c r="X421" s="19">
        <v>5.89</v>
      </c>
      <c r="Y421" s="19">
        <v>70.680000000000007</v>
      </c>
      <c r="Z421" s="19">
        <v>576.89</v>
      </c>
      <c r="AA421" s="19">
        <v>283.05</v>
      </c>
      <c r="AB421" s="19">
        <v>0</v>
      </c>
      <c r="AC421" s="19">
        <v>0</v>
      </c>
      <c r="AD421" s="19">
        <v>0</v>
      </c>
    </row>
    <row r="422" spans="1:30" hidden="1" x14ac:dyDescent="0.25">
      <c r="A422" s="19" t="s">
        <v>10841</v>
      </c>
      <c r="B422" s="19" t="s">
        <v>10959</v>
      </c>
      <c r="C422" s="19" t="b">
        <v>1</v>
      </c>
      <c r="D422" s="19" t="s">
        <v>5</v>
      </c>
      <c r="E422" s="19" t="s">
        <v>10905</v>
      </c>
      <c r="F422" s="19"/>
      <c r="G422" s="19" t="s">
        <v>10906</v>
      </c>
      <c r="H422" s="19">
        <v>10</v>
      </c>
      <c r="I422" s="20">
        <v>42460</v>
      </c>
      <c r="J422" s="20">
        <v>42388</v>
      </c>
      <c r="K422" s="20">
        <v>41729</v>
      </c>
      <c r="L422" s="20">
        <v>39539</v>
      </c>
      <c r="M422" s="19">
        <v>109.37</v>
      </c>
      <c r="N422" s="19">
        <v>0</v>
      </c>
      <c r="O422" s="19">
        <v>0.91</v>
      </c>
      <c r="P422" s="19">
        <v>10.95</v>
      </c>
      <c r="Q422" s="19">
        <v>0.91</v>
      </c>
      <c r="R422" s="19">
        <v>10.92</v>
      </c>
      <c r="S422" s="19">
        <v>87.48</v>
      </c>
      <c r="T422" s="19">
        <v>21.89</v>
      </c>
      <c r="U422" s="19">
        <v>21.89</v>
      </c>
      <c r="V422" s="19">
        <v>0.91</v>
      </c>
      <c r="W422" s="19">
        <v>10.95</v>
      </c>
      <c r="X422" s="19">
        <v>0.91</v>
      </c>
      <c r="Y422" s="19">
        <v>10.92</v>
      </c>
      <c r="Z422" s="19">
        <v>87.48</v>
      </c>
      <c r="AA422" s="19">
        <v>21.89</v>
      </c>
      <c r="AB422" s="19">
        <v>21.89</v>
      </c>
      <c r="AC422" s="19">
        <v>0</v>
      </c>
      <c r="AD422" s="19">
        <v>-21.89</v>
      </c>
    </row>
    <row r="423" spans="1:30" hidden="1" x14ac:dyDescent="0.25">
      <c r="A423" s="19" t="s">
        <v>10842</v>
      </c>
      <c r="B423" s="19" t="s">
        <v>10960</v>
      </c>
      <c r="C423" s="19" t="b">
        <v>1</v>
      </c>
      <c r="D423" s="19" t="s">
        <v>5</v>
      </c>
      <c r="E423" s="19" t="s">
        <v>10905</v>
      </c>
      <c r="F423" s="19"/>
      <c r="G423" s="19" t="s">
        <v>10906</v>
      </c>
      <c r="H423" s="19">
        <v>10</v>
      </c>
      <c r="I423" s="20">
        <v>42460</v>
      </c>
      <c r="J423" s="20">
        <v>42388</v>
      </c>
      <c r="K423" s="20">
        <v>41729</v>
      </c>
      <c r="L423" s="20">
        <v>39539</v>
      </c>
      <c r="M423" s="19">
        <v>109.37</v>
      </c>
      <c r="N423" s="19">
        <v>0</v>
      </c>
      <c r="O423" s="19">
        <v>0.91</v>
      </c>
      <c r="P423" s="19">
        <v>10.95</v>
      </c>
      <c r="Q423" s="19">
        <v>0.91</v>
      </c>
      <c r="R423" s="19">
        <v>10.92</v>
      </c>
      <c r="S423" s="19">
        <v>87.48</v>
      </c>
      <c r="T423" s="19">
        <v>21.89</v>
      </c>
      <c r="U423" s="19">
        <v>21.89</v>
      </c>
      <c r="V423" s="19">
        <v>0.91</v>
      </c>
      <c r="W423" s="19">
        <v>10.95</v>
      </c>
      <c r="X423" s="19">
        <v>0.91</v>
      </c>
      <c r="Y423" s="19">
        <v>10.92</v>
      </c>
      <c r="Z423" s="19">
        <v>87.48</v>
      </c>
      <c r="AA423" s="19">
        <v>21.89</v>
      </c>
      <c r="AB423" s="19">
        <v>21.89</v>
      </c>
      <c r="AC423" s="19">
        <v>0</v>
      </c>
      <c r="AD423" s="19">
        <v>-21.89</v>
      </c>
    </row>
    <row r="424" spans="1:30" x14ac:dyDescent="0.25">
      <c r="A424" s="19" t="s">
        <v>737</v>
      </c>
      <c r="B424" s="19" t="s">
        <v>738</v>
      </c>
      <c r="C424" s="19" t="b">
        <v>1</v>
      </c>
      <c r="D424" s="19" t="s">
        <v>5</v>
      </c>
      <c r="E424" s="19" t="s">
        <v>10905</v>
      </c>
      <c r="F424" s="19"/>
      <c r="G424" s="19" t="s">
        <v>10906</v>
      </c>
      <c r="H424" s="19">
        <v>0</v>
      </c>
      <c r="I424" s="20">
        <v>43190</v>
      </c>
      <c r="J424" s="20">
        <v>42388</v>
      </c>
      <c r="K424" s="19"/>
      <c r="L424" s="20">
        <v>39539</v>
      </c>
      <c r="M424" s="19">
        <v>328.12</v>
      </c>
      <c r="N424" s="19">
        <v>0</v>
      </c>
      <c r="O424" s="19">
        <v>2.73</v>
      </c>
      <c r="P424" s="19">
        <v>32.76</v>
      </c>
      <c r="Q424" s="19">
        <v>2.73</v>
      </c>
      <c r="R424" s="19">
        <v>32.76</v>
      </c>
      <c r="S424" s="19">
        <v>327.97</v>
      </c>
      <c r="T424" s="19">
        <v>0.15</v>
      </c>
      <c r="U424" s="19">
        <v>0.15</v>
      </c>
      <c r="V424" s="19">
        <v>2.73</v>
      </c>
      <c r="W424" s="19">
        <v>32.76</v>
      </c>
      <c r="X424" s="19">
        <v>2.73</v>
      </c>
      <c r="Y424" s="19">
        <v>32.76</v>
      </c>
      <c r="Z424" s="19">
        <v>327.97</v>
      </c>
      <c r="AA424" s="19">
        <v>65.67</v>
      </c>
      <c r="AB424" s="19">
        <v>0</v>
      </c>
      <c r="AC424" s="19">
        <v>0</v>
      </c>
      <c r="AD424" s="19">
        <v>0</v>
      </c>
    </row>
    <row r="425" spans="1:30" x14ac:dyDescent="0.25">
      <c r="A425" s="19" t="s">
        <v>739</v>
      </c>
      <c r="B425" s="19" t="s">
        <v>740</v>
      </c>
      <c r="C425" s="19" t="b">
        <v>1</v>
      </c>
      <c r="D425" s="19" t="s">
        <v>5</v>
      </c>
      <c r="E425" s="19" t="s">
        <v>10905</v>
      </c>
      <c r="F425" s="19"/>
      <c r="G425" s="19" t="s">
        <v>10906</v>
      </c>
      <c r="H425" s="19">
        <v>0</v>
      </c>
      <c r="I425" s="20">
        <v>43190</v>
      </c>
      <c r="J425" s="20">
        <v>42388</v>
      </c>
      <c r="K425" s="19"/>
      <c r="L425" s="20">
        <v>40746</v>
      </c>
      <c r="M425" s="19">
        <v>980.4</v>
      </c>
      <c r="N425" s="19">
        <v>0</v>
      </c>
      <c r="O425" s="19">
        <v>4.8899999999999997</v>
      </c>
      <c r="P425" s="19">
        <v>58.75</v>
      </c>
      <c r="Q425" s="19">
        <v>4.9000000000000004</v>
      </c>
      <c r="R425" s="19">
        <v>58.74</v>
      </c>
      <c r="S425" s="19">
        <v>906.98</v>
      </c>
      <c r="T425" s="19">
        <v>73.42</v>
      </c>
      <c r="U425" s="19">
        <v>73.42</v>
      </c>
      <c r="V425" s="19">
        <v>4.8899999999999997</v>
      </c>
      <c r="W425" s="19">
        <v>58.75</v>
      </c>
      <c r="X425" s="19">
        <v>4.9000000000000004</v>
      </c>
      <c r="Y425" s="19">
        <v>58.74</v>
      </c>
      <c r="Z425" s="19">
        <v>906.98</v>
      </c>
      <c r="AA425" s="19">
        <v>176.21</v>
      </c>
      <c r="AB425" s="19">
        <v>0</v>
      </c>
      <c r="AC425" s="19">
        <v>0</v>
      </c>
      <c r="AD425" s="19">
        <v>0</v>
      </c>
    </row>
    <row r="426" spans="1:30" x14ac:dyDescent="0.25">
      <c r="A426" s="19" t="s">
        <v>741</v>
      </c>
      <c r="B426" s="19" t="s">
        <v>727</v>
      </c>
      <c r="C426" s="19" t="b">
        <v>1</v>
      </c>
      <c r="D426" s="19" t="s">
        <v>5</v>
      </c>
      <c r="E426" s="19" t="s">
        <v>10905</v>
      </c>
      <c r="F426" s="19"/>
      <c r="G426" s="19" t="s">
        <v>10906</v>
      </c>
      <c r="H426" s="19">
        <v>9</v>
      </c>
      <c r="I426" s="20">
        <v>43190</v>
      </c>
      <c r="J426" s="20">
        <v>42388</v>
      </c>
      <c r="K426" s="19"/>
      <c r="L426" s="20">
        <v>39531</v>
      </c>
      <c r="M426" s="19">
        <v>1824</v>
      </c>
      <c r="N426" s="19">
        <v>0</v>
      </c>
      <c r="O426" s="19">
        <v>15.2</v>
      </c>
      <c r="P426" s="19">
        <v>182.4</v>
      </c>
      <c r="Q426" s="19">
        <v>5</v>
      </c>
      <c r="R426" s="19">
        <v>172.2</v>
      </c>
      <c r="S426" s="19">
        <v>1824</v>
      </c>
      <c r="T426" s="19">
        <v>0</v>
      </c>
      <c r="U426" s="19">
        <v>0</v>
      </c>
      <c r="V426" s="19">
        <v>15.2</v>
      </c>
      <c r="W426" s="19">
        <v>182.4</v>
      </c>
      <c r="X426" s="19">
        <v>5</v>
      </c>
      <c r="Y426" s="19">
        <v>172.2</v>
      </c>
      <c r="Z426" s="19">
        <v>1824</v>
      </c>
      <c r="AA426" s="19">
        <v>369.8</v>
      </c>
      <c r="AB426" s="19">
        <v>0</v>
      </c>
      <c r="AC426" s="19">
        <v>0</v>
      </c>
      <c r="AD426" s="19">
        <v>0</v>
      </c>
    </row>
    <row r="427" spans="1:30" x14ac:dyDescent="0.25">
      <c r="A427" s="19" t="s">
        <v>742</v>
      </c>
      <c r="B427" s="19" t="s">
        <v>743</v>
      </c>
      <c r="C427" s="19" t="b">
        <v>1</v>
      </c>
      <c r="D427" s="19" t="s">
        <v>5</v>
      </c>
      <c r="E427" s="19" t="s">
        <v>10905</v>
      </c>
      <c r="F427" s="19"/>
      <c r="G427" s="19" t="s">
        <v>10906</v>
      </c>
      <c r="H427" s="19">
        <v>9</v>
      </c>
      <c r="I427" s="20">
        <v>43190</v>
      </c>
      <c r="J427" s="20">
        <v>42388</v>
      </c>
      <c r="K427" s="19"/>
      <c r="L427" s="20">
        <v>39539</v>
      </c>
      <c r="M427" s="19">
        <v>1111.23</v>
      </c>
      <c r="N427" s="19">
        <v>0</v>
      </c>
      <c r="O427" s="19">
        <v>9.26</v>
      </c>
      <c r="P427" s="19">
        <v>111.12</v>
      </c>
      <c r="Q427" s="19">
        <v>9.1999999999999993</v>
      </c>
      <c r="R427" s="19">
        <v>111.06</v>
      </c>
      <c r="S427" s="19">
        <v>1111.23</v>
      </c>
      <c r="T427" s="19">
        <v>0</v>
      </c>
      <c r="U427" s="19">
        <v>0</v>
      </c>
      <c r="V427" s="19">
        <v>9.26</v>
      </c>
      <c r="W427" s="19">
        <v>111.12</v>
      </c>
      <c r="X427" s="19">
        <v>9.1999999999999993</v>
      </c>
      <c r="Y427" s="19">
        <v>111.06</v>
      </c>
      <c r="Z427" s="19">
        <v>1111.23</v>
      </c>
      <c r="AA427" s="19">
        <v>222.18</v>
      </c>
      <c r="AB427" s="19">
        <v>0</v>
      </c>
      <c r="AC427" s="19">
        <v>0</v>
      </c>
      <c r="AD427" s="19">
        <v>0</v>
      </c>
    </row>
    <row r="428" spans="1:30" x14ac:dyDescent="0.25">
      <c r="A428" s="19" t="s">
        <v>744</v>
      </c>
      <c r="B428" s="19" t="s">
        <v>727</v>
      </c>
      <c r="C428" s="19" t="b">
        <v>1</v>
      </c>
      <c r="D428" s="19" t="s">
        <v>5</v>
      </c>
      <c r="E428" s="19" t="s">
        <v>10905</v>
      </c>
      <c r="F428" s="19"/>
      <c r="G428" s="19" t="s">
        <v>10906</v>
      </c>
      <c r="H428" s="19">
        <v>9</v>
      </c>
      <c r="I428" s="20">
        <v>43190</v>
      </c>
      <c r="J428" s="20">
        <v>42388</v>
      </c>
      <c r="K428" s="19"/>
      <c r="L428" s="20">
        <v>39531</v>
      </c>
      <c r="M428" s="19">
        <v>1824</v>
      </c>
      <c r="N428" s="19">
        <v>0</v>
      </c>
      <c r="O428" s="19">
        <v>15.2</v>
      </c>
      <c r="P428" s="19">
        <v>182.4</v>
      </c>
      <c r="Q428" s="19">
        <v>5</v>
      </c>
      <c r="R428" s="19">
        <v>172.2</v>
      </c>
      <c r="S428" s="19">
        <v>1824</v>
      </c>
      <c r="T428" s="19">
        <v>0</v>
      </c>
      <c r="U428" s="19">
        <v>0</v>
      </c>
      <c r="V428" s="19">
        <v>15.2</v>
      </c>
      <c r="W428" s="19">
        <v>182.4</v>
      </c>
      <c r="X428" s="19">
        <v>5</v>
      </c>
      <c r="Y428" s="19">
        <v>172.2</v>
      </c>
      <c r="Z428" s="19">
        <v>1824</v>
      </c>
      <c r="AA428" s="19">
        <v>369.8</v>
      </c>
      <c r="AB428" s="19">
        <v>0</v>
      </c>
      <c r="AC428" s="19">
        <v>0</v>
      </c>
      <c r="AD428" s="19">
        <v>0</v>
      </c>
    </row>
    <row r="429" spans="1:30" hidden="1" x14ac:dyDescent="0.25">
      <c r="A429" s="19" t="s">
        <v>10843</v>
      </c>
      <c r="B429" s="19" t="s">
        <v>10961</v>
      </c>
      <c r="C429" s="19" t="b">
        <v>1</v>
      </c>
      <c r="D429" s="19" t="s">
        <v>5</v>
      </c>
      <c r="E429" s="19" t="s">
        <v>10905</v>
      </c>
      <c r="F429" s="19"/>
      <c r="G429" s="19" t="s">
        <v>10906</v>
      </c>
      <c r="H429" s="19">
        <v>10</v>
      </c>
      <c r="I429" s="20">
        <v>42460</v>
      </c>
      <c r="J429" s="20">
        <v>42388</v>
      </c>
      <c r="K429" s="20">
        <v>41729</v>
      </c>
      <c r="L429" s="20">
        <v>39539</v>
      </c>
      <c r="M429" s="19">
        <v>109.37</v>
      </c>
      <c r="N429" s="19">
        <v>0</v>
      </c>
      <c r="O429" s="19">
        <v>0.91</v>
      </c>
      <c r="P429" s="19">
        <v>10.95</v>
      </c>
      <c r="Q429" s="19">
        <v>0.91</v>
      </c>
      <c r="R429" s="19">
        <v>10.92</v>
      </c>
      <c r="S429" s="19">
        <v>87.48</v>
      </c>
      <c r="T429" s="19">
        <v>21.89</v>
      </c>
      <c r="U429" s="19">
        <v>21.89</v>
      </c>
      <c r="V429" s="19">
        <v>0.91</v>
      </c>
      <c r="W429" s="19">
        <v>10.95</v>
      </c>
      <c r="X429" s="19">
        <v>0.91</v>
      </c>
      <c r="Y429" s="19">
        <v>10.92</v>
      </c>
      <c r="Z429" s="19">
        <v>87.48</v>
      </c>
      <c r="AA429" s="19">
        <v>21.89</v>
      </c>
      <c r="AB429" s="19">
        <v>21.89</v>
      </c>
      <c r="AC429" s="19">
        <v>0</v>
      </c>
      <c r="AD429" s="19">
        <v>-21.89</v>
      </c>
    </row>
    <row r="430" spans="1:30" hidden="1" x14ac:dyDescent="0.25">
      <c r="A430" s="19" t="s">
        <v>10844</v>
      </c>
      <c r="B430" s="19" t="s">
        <v>10962</v>
      </c>
      <c r="C430" s="19" t="b">
        <v>1</v>
      </c>
      <c r="D430" s="19" t="s">
        <v>5</v>
      </c>
      <c r="E430" s="19" t="s">
        <v>10905</v>
      </c>
      <c r="F430" s="19"/>
      <c r="G430" s="19" t="s">
        <v>10906</v>
      </c>
      <c r="H430" s="19">
        <v>10</v>
      </c>
      <c r="I430" s="20">
        <v>42460</v>
      </c>
      <c r="J430" s="20">
        <v>42388</v>
      </c>
      <c r="K430" s="20">
        <v>41729</v>
      </c>
      <c r="L430" s="20">
        <v>38604</v>
      </c>
      <c r="M430" s="19">
        <v>150</v>
      </c>
      <c r="N430" s="19">
        <v>0</v>
      </c>
      <c r="O430" s="19">
        <v>0.83</v>
      </c>
      <c r="P430" s="19">
        <v>10.37</v>
      </c>
      <c r="Q430" s="19">
        <v>0.83</v>
      </c>
      <c r="R430" s="19">
        <v>9.9600000000000009</v>
      </c>
      <c r="S430" s="19">
        <v>103.61</v>
      </c>
      <c r="T430" s="19">
        <v>46.39</v>
      </c>
      <c r="U430" s="19">
        <v>46.39</v>
      </c>
      <c r="V430" s="19">
        <v>0.83</v>
      </c>
      <c r="W430" s="19">
        <v>10.37</v>
      </c>
      <c r="X430" s="19">
        <v>0.83</v>
      </c>
      <c r="Y430" s="19">
        <v>9.9600000000000009</v>
      </c>
      <c r="Z430" s="19">
        <v>103.61</v>
      </c>
      <c r="AA430" s="19">
        <v>52.2</v>
      </c>
      <c r="AB430" s="19">
        <v>46.39</v>
      </c>
      <c r="AC430" s="19">
        <v>0</v>
      </c>
      <c r="AD430" s="19">
        <v>-46.39</v>
      </c>
    </row>
    <row r="431" spans="1:30" x14ac:dyDescent="0.25">
      <c r="A431" s="19" t="s">
        <v>745</v>
      </c>
      <c r="B431" s="19" t="s">
        <v>746</v>
      </c>
      <c r="C431" s="19" t="b">
        <v>1</v>
      </c>
      <c r="D431" s="19" t="s">
        <v>5</v>
      </c>
      <c r="E431" s="19" t="s">
        <v>10905</v>
      </c>
      <c r="F431" s="19"/>
      <c r="G431" s="19" t="s">
        <v>10906</v>
      </c>
      <c r="H431" s="19">
        <v>0</v>
      </c>
      <c r="I431" s="20">
        <v>43190</v>
      </c>
      <c r="J431" s="20">
        <v>42388</v>
      </c>
      <c r="K431" s="19"/>
      <c r="L431" s="20">
        <v>38905</v>
      </c>
      <c r="M431" s="19">
        <v>980.4</v>
      </c>
      <c r="N431" s="19">
        <v>0</v>
      </c>
      <c r="O431" s="19">
        <v>3.64</v>
      </c>
      <c r="P431" s="19">
        <v>43.73</v>
      </c>
      <c r="Q431" s="19">
        <v>3.65</v>
      </c>
      <c r="R431" s="19">
        <v>43.74</v>
      </c>
      <c r="S431" s="19">
        <v>969.47</v>
      </c>
      <c r="T431" s="19">
        <v>10.93</v>
      </c>
      <c r="U431" s="19">
        <v>10.93</v>
      </c>
      <c r="V431" s="19">
        <v>3.64</v>
      </c>
      <c r="W431" s="19">
        <v>43.73</v>
      </c>
      <c r="X431" s="19">
        <v>3.65</v>
      </c>
      <c r="Y431" s="19">
        <v>43.74</v>
      </c>
      <c r="Z431" s="19">
        <v>969.47</v>
      </c>
      <c r="AA431" s="19">
        <v>87.47</v>
      </c>
      <c r="AB431" s="19">
        <v>0</v>
      </c>
      <c r="AC431" s="19">
        <v>0</v>
      </c>
      <c r="AD431" s="19">
        <v>0</v>
      </c>
    </row>
    <row r="432" spans="1:30" hidden="1" x14ac:dyDescent="0.25">
      <c r="A432" s="19" t="s">
        <v>10845</v>
      </c>
      <c r="B432" s="19" t="s">
        <v>10963</v>
      </c>
      <c r="C432" s="19" t="b">
        <v>1</v>
      </c>
      <c r="D432" s="19" t="s">
        <v>5</v>
      </c>
      <c r="E432" s="19" t="s">
        <v>10905</v>
      </c>
      <c r="F432" s="19"/>
      <c r="G432" s="19" t="s">
        <v>10906</v>
      </c>
      <c r="H432" s="19">
        <v>10</v>
      </c>
      <c r="I432" s="20">
        <v>42460</v>
      </c>
      <c r="J432" s="20">
        <v>42388</v>
      </c>
      <c r="K432" s="20">
        <v>41729</v>
      </c>
      <c r="L432" s="20">
        <v>38604</v>
      </c>
      <c r="M432" s="19">
        <v>150</v>
      </c>
      <c r="N432" s="19">
        <v>0</v>
      </c>
      <c r="O432" s="19">
        <v>0.83</v>
      </c>
      <c r="P432" s="19">
        <v>10.37</v>
      </c>
      <c r="Q432" s="19">
        <v>0.83</v>
      </c>
      <c r="R432" s="19">
        <v>9.9600000000000009</v>
      </c>
      <c r="S432" s="19">
        <v>103.61</v>
      </c>
      <c r="T432" s="19">
        <v>46.39</v>
      </c>
      <c r="U432" s="19">
        <v>46.39</v>
      </c>
      <c r="V432" s="19">
        <v>0.83</v>
      </c>
      <c r="W432" s="19">
        <v>10.37</v>
      </c>
      <c r="X432" s="19">
        <v>0.83</v>
      </c>
      <c r="Y432" s="19">
        <v>9.9600000000000009</v>
      </c>
      <c r="Z432" s="19">
        <v>103.61</v>
      </c>
      <c r="AA432" s="19">
        <v>52.2</v>
      </c>
      <c r="AB432" s="19">
        <v>46.39</v>
      </c>
      <c r="AC432" s="19">
        <v>0</v>
      </c>
      <c r="AD432" s="19">
        <v>-46.39</v>
      </c>
    </row>
    <row r="433" spans="1:30" hidden="1" x14ac:dyDescent="0.25">
      <c r="A433" s="19" t="s">
        <v>10846</v>
      </c>
      <c r="B433" s="19" t="s">
        <v>10964</v>
      </c>
      <c r="C433" s="19" t="b">
        <v>1</v>
      </c>
      <c r="D433" s="19" t="s">
        <v>5</v>
      </c>
      <c r="E433" s="19" t="s">
        <v>10905</v>
      </c>
      <c r="F433" s="19"/>
      <c r="G433" s="19" t="s">
        <v>10906</v>
      </c>
      <c r="H433" s="19">
        <v>10</v>
      </c>
      <c r="I433" s="20">
        <v>42094</v>
      </c>
      <c r="J433" s="20">
        <v>42388</v>
      </c>
      <c r="K433" s="20">
        <v>42443</v>
      </c>
      <c r="L433" s="20">
        <v>39531</v>
      </c>
      <c r="M433" s="19">
        <v>5742</v>
      </c>
      <c r="N433" s="19">
        <v>0</v>
      </c>
      <c r="O433" s="19">
        <v>0</v>
      </c>
      <c r="P433" s="19">
        <v>568.14</v>
      </c>
      <c r="Q433" s="19">
        <v>0</v>
      </c>
      <c r="R433" s="19">
        <v>0</v>
      </c>
      <c r="S433" s="19">
        <v>4051.5</v>
      </c>
      <c r="T433" s="19">
        <v>1690.5</v>
      </c>
      <c r="U433" s="19">
        <v>1690.5</v>
      </c>
      <c r="V433" s="19">
        <v>0</v>
      </c>
      <c r="W433" s="19">
        <v>568.14</v>
      </c>
      <c r="X433" s="19">
        <v>0</v>
      </c>
      <c r="Y433" s="19">
        <v>0</v>
      </c>
      <c r="Z433" s="19">
        <v>4051.5</v>
      </c>
      <c r="AA433" s="19">
        <v>1690.5</v>
      </c>
      <c r="AB433" s="19">
        <v>1690.5</v>
      </c>
      <c r="AC433" s="19">
        <v>0</v>
      </c>
      <c r="AD433" s="19">
        <v>-1690.5</v>
      </c>
    </row>
    <row r="434" spans="1:30" x14ac:dyDescent="0.25">
      <c r="A434" s="19" t="s">
        <v>747</v>
      </c>
      <c r="B434" s="19" t="s">
        <v>748</v>
      </c>
      <c r="C434" s="19" t="b">
        <v>1</v>
      </c>
      <c r="D434" s="19" t="s">
        <v>5</v>
      </c>
      <c r="E434" s="19" t="s">
        <v>10905</v>
      </c>
      <c r="F434" s="19"/>
      <c r="G434" s="19" t="s">
        <v>10906</v>
      </c>
      <c r="H434" s="19">
        <v>0</v>
      </c>
      <c r="I434" s="20">
        <v>43190</v>
      </c>
      <c r="J434" s="20">
        <v>42388</v>
      </c>
      <c r="K434" s="19"/>
      <c r="L434" s="20">
        <v>39643</v>
      </c>
      <c r="M434" s="19">
        <v>1592.58</v>
      </c>
      <c r="N434" s="19">
        <v>0</v>
      </c>
      <c r="O434" s="19">
        <v>13.27</v>
      </c>
      <c r="P434" s="19">
        <v>159.24</v>
      </c>
      <c r="Q434" s="19">
        <v>13.27</v>
      </c>
      <c r="R434" s="19">
        <v>159.24</v>
      </c>
      <c r="S434" s="19">
        <v>1551.42</v>
      </c>
      <c r="T434" s="19">
        <v>41.16</v>
      </c>
      <c r="U434" s="19">
        <v>41.16</v>
      </c>
      <c r="V434" s="19">
        <v>13.27</v>
      </c>
      <c r="W434" s="19">
        <v>159.24</v>
      </c>
      <c r="X434" s="19">
        <v>13.27</v>
      </c>
      <c r="Y434" s="19">
        <v>159.24</v>
      </c>
      <c r="Z434" s="19">
        <v>1551.42</v>
      </c>
      <c r="AA434" s="19">
        <v>319.83</v>
      </c>
      <c r="AB434" s="19">
        <v>0</v>
      </c>
      <c r="AC434" s="19">
        <v>0</v>
      </c>
      <c r="AD434" s="19">
        <v>0</v>
      </c>
    </row>
    <row r="435" spans="1:30" hidden="1" x14ac:dyDescent="0.25">
      <c r="A435" s="19" t="s">
        <v>10847</v>
      </c>
      <c r="B435" s="19" t="s">
        <v>10965</v>
      </c>
      <c r="C435" s="19" t="b">
        <v>1</v>
      </c>
      <c r="D435" s="19" t="s">
        <v>5</v>
      </c>
      <c r="E435" s="19" t="s">
        <v>10905</v>
      </c>
      <c r="F435" s="19"/>
      <c r="G435" s="19" t="s">
        <v>10906</v>
      </c>
      <c r="H435" s="19">
        <v>10</v>
      </c>
      <c r="I435" s="20">
        <v>42460</v>
      </c>
      <c r="J435" s="20">
        <v>42388</v>
      </c>
      <c r="K435" s="20">
        <v>41729</v>
      </c>
      <c r="L435" s="20">
        <v>39539</v>
      </c>
      <c r="M435" s="19">
        <v>109.37</v>
      </c>
      <c r="N435" s="19">
        <v>0</v>
      </c>
      <c r="O435" s="19">
        <v>0.91</v>
      </c>
      <c r="P435" s="19">
        <v>10.95</v>
      </c>
      <c r="Q435" s="19">
        <v>0.91</v>
      </c>
      <c r="R435" s="19">
        <v>10.92</v>
      </c>
      <c r="S435" s="19">
        <v>87.48</v>
      </c>
      <c r="T435" s="19">
        <v>21.89</v>
      </c>
      <c r="U435" s="19">
        <v>21.89</v>
      </c>
      <c r="V435" s="19">
        <v>0.91</v>
      </c>
      <c r="W435" s="19">
        <v>10.95</v>
      </c>
      <c r="X435" s="19">
        <v>0.91</v>
      </c>
      <c r="Y435" s="19">
        <v>10.92</v>
      </c>
      <c r="Z435" s="19">
        <v>87.48</v>
      </c>
      <c r="AA435" s="19">
        <v>21.89</v>
      </c>
      <c r="AB435" s="19">
        <v>21.89</v>
      </c>
      <c r="AC435" s="19">
        <v>0</v>
      </c>
      <c r="AD435" s="19">
        <v>-21.89</v>
      </c>
    </row>
    <row r="436" spans="1:30" x14ac:dyDescent="0.25">
      <c r="A436" s="19" t="s">
        <v>749</v>
      </c>
      <c r="B436" s="19" t="s">
        <v>750</v>
      </c>
      <c r="C436" s="19" t="b">
        <v>1</v>
      </c>
      <c r="D436" s="19" t="s">
        <v>5</v>
      </c>
      <c r="E436" s="19" t="s">
        <v>10905</v>
      </c>
      <c r="F436" s="19"/>
      <c r="G436" s="19" t="s">
        <v>10906</v>
      </c>
      <c r="H436" s="19">
        <v>0</v>
      </c>
      <c r="I436" s="20">
        <v>43190</v>
      </c>
      <c r="J436" s="20">
        <v>42388</v>
      </c>
      <c r="K436" s="19"/>
      <c r="L436" s="20">
        <v>38929</v>
      </c>
      <c r="M436" s="19">
        <v>1818.3</v>
      </c>
      <c r="N436" s="19">
        <v>0</v>
      </c>
      <c r="O436" s="19">
        <v>6.91</v>
      </c>
      <c r="P436" s="19">
        <v>82.96</v>
      </c>
      <c r="Q436" s="19">
        <v>6.92</v>
      </c>
      <c r="R436" s="19">
        <v>82.98</v>
      </c>
      <c r="S436" s="19">
        <v>1797.56</v>
      </c>
      <c r="T436" s="19">
        <v>20.74</v>
      </c>
      <c r="U436" s="19">
        <v>20.74</v>
      </c>
      <c r="V436" s="19">
        <v>6.91</v>
      </c>
      <c r="W436" s="19">
        <v>82.96</v>
      </c>
      <c r="X436" s="19">
        <v>6.92</v>
      </c>
      <c r="Y436" s="19">
        <v>82.98</v>
      </c>
      <c r="Z436" s="19">
        <v>1797.56</v>
      </c>
      <c r="AA436" s="19">
        <v>165.95</v>
      </c>
      <c r="AB436" s="19">
        <v>0</v>
      </c>
      <c r="AC436" s="19">
        <v>0</v>
      </c>
      <c r="AD436" s="19">
        <v>0</v>
      </c>
    </row>
    <row r="437" spans="1:30" x14ac:dyDescent="0.25">
      <c r="A437" s="19" t="s">
        <v>751</v>
      </c>
      <c r="B437" s="19" t="s">
        <v>752</v>
      </c>
      <c r="C437" s="19" t="b">
        <v>1</v>
      </c>
      <c r="D437" s="19" t="s">
        <v>5</v>
      </c>
      <c r="E437" s="19" t="s">
        <v>10905</v>
      </c>
      <c r="F437" s="19"/>
      <c r="G437" s="19" t="s">
        <v>10906</v>
      </c>
      <c r="H437" s="19">
        <v>0</v>
      </c>
      <c r="I437" s="20">
        <v>43190</v>
      </c>
      <c r="J437" s="20">
        <v>42388</v>
      </c>
      <c r="K437" s="19"/>
      <c r="L437" s="20">
        <v>38905</v>
      </c>
      <c r="M437" s="19">
        <v>733.02</v>
      </c>
      <c r="N437" s="19">
        <v>0</v>
      </c>
      <c r="O437" s="19">
        <v>2.72</v>
      </c>
      <c r="P437" s="19">
        <v>32.69</v>
      </c>
      <c r="Q437" s="19">
        <v>2.73</v>
      </c>
      <c r="R437" s="19">
        <v>32.700000000000003</v>
      </c>
      <c r="S437" s="19">
        <v>724.85</v>
      </c>
      <c r="T437" s="19">
        <v>8.17</v>
      </c>
      <c r="U437" s="19">
        <v>8.17</v>
      </c>
      <c r="V437" s="19">
        <v>2.72</v>
      </c>
      <c r="W437" s="19">
        <v>32.69</v>
      </c>
      <c r="X437" s="19">
        <v>2.73</v>
      </c>
      <c r="Y437" s="19">
        <v>32.700000000000003</v>
      </c>
      <c r="Z437" s="19">
        <v>724.85</v>
      </c>
      <c r="AA437" s="19">
        <v>65.39</v>
      </c>
      <c r="AB437" s="19">
        <v>0</v>
      </c>
      <c r="AC437" s="19">
        <v>0</v>
      </c>
      <c r="AD437" s="19">
        <v>0</v>
      </c>
    </row>
    <row r="438" spans="1:30" hidden="1" x14ac:dyDescent="0.25">
      <c r="A438" s="19" t="s">
        <v>10848</v>
      </c>
      <c r="B438" s="19" t="s">
        <v>10966</v>
      </c>
      <c r="C438" s="19" t="b">
        <v>1</v>
      </c>
      <c r="D438" s="19" t="s">
        <v>5</v>
      </c>
      <c r="E438" s="19" t="s">
        <v>10905</v>
      </c>
      <c r="F438" s="19"/>
      <c r="G438" s="19" t="s">
        <v>10906</v>
      </c>
      <c r="H438" s="19">
        <v>10</v>
      </c>
      <c r="I438" s="20">
        <v>42460</v>
      </c>
      <c r="J438" s="20">
        <v>42388</v>
      </c>
      <c r="K438" s="20">
        <v>41729</v>
      </c>
      <c r="L438" s="20">
        <v>39539</v>
      </c>
      <c r="M438" s="19">
        <v>109.37</v>
      </c>
      <c r="N438" s="19">
        <v>0</v>
      </c>
      <c r="O438" s="19">
        <v>0.91</v>
      </c>
      <c r="P438" s="19">
        <v>10.95</v>
      </c>
      <c r="Q438" s="19">
        <v>0.91</v>
      </c>
      <c r="R438" s="19">
        <v>10.92</v>
      </c>
      <c r="S438" s="19">
        <v>87.48</v>
      </c>
      <c r="T438" s="19">
        <v>21.89</v>
      </c>
      <c r="U438" s="19">
        <v>21.89</v>
      </c>
      <c r="V438" s="19">
        <v>0.91</v>
      </c>
      <c r="W438" s="19">
        <v>10.95</v>
      </c>
      <c r="X438" s="19">
        <v>0.91</v>
      </c>
      <c r="Y438" s="19">
        <v>10.92</v>
      </c>
      <c r="Z438" s="19">
        <v>87.48</v>
      </c>
      <c r="AA438" s="19">
        <v>21.89</v>
      </c>
      <c r="AB438" s="19">
        <v>21.89</v>
      </c>
      <c r="AC438" s="19">
        <v>0</v>
      </c>
      <c r="AD438" s="19">
        <v>-21.89</v>
      </c>
    </row>
    <row r="439" spans="1:30" x14ac:dyDescent="0.25">
      <c r="A439" s="19" t="s">
        <v>753</v>
      </c>
      <c r="B439" s="19" t="s">
        <v>754</v>
      </c>
      <c r="C439" s="19" t="b">
        <v>1</v>
      </c>
      <c r="D439" s="19" t="s">
        <v>5</v>
      </c>
      <c r="E439" s="19" t="s">
        <v>10905</v>
      </c>
      <c r="F439" s="19"/>
      <c r="G439" s="19" t="s">
        <v>10967</v>
      </c>
      <c r="H439" s="19">
        <v>0</v>
      </c>
      <c r="I439" s="20">
        <v>43190</v>
      </c>
      <c r="J439" s="20">
        <v>42388</v>
      </c>
      <c r="K439" s="19"/>
      <c r="L439" s="20">
        <v>40497</v>
      </c>
      <c r="M439" s="19">
        <v>91770</v>
      </c>
      <c r="N439" s="19">
        <v>0</v>
      </c>
      <c r="O439" s="19">
        <v>229.63</v>
      </c>
      <c r="P439" s="19">
        <v>2755.64</v>
      </c>
      <c r="Q439" s="19">
        <v>229.64</v>
      </c>
      <c r="R439" s="19">
        <v>2755.62</v>
      </c>
      <c r="S439" s="19">
        <v>87406.94</v>
      </c>
      <c r="T439" s="19">
        <v>4363.0600000000004</v>
      </c>
      <c r="U439" s="19">
        <v>4363.0600000000004</v>
      </c>
      <c r="V439" s="19">
        <v>229.63</v>
      </c>
      <c r="W439" s="19">
        <v>2755.64</v>
      </c>
      <c r="X439" s="19">
        <v>229.64</v>
      </c>
      <c r="Y439" s="19">
        <v>2755.62</v>
      </c>
      <c r="Z439" s="19">
        <v>87406.94</v>
      </c>
      <c r="AA439" s="19">
        <v>11022.52</v>
      </c>
      <c r="AB439" s="19">
        <v>0</v>
      </c>
      <c r="AC439" s="19">
        <v>0</v>
      </c>
      <c r="AD439" s="19">
        <v>0</v>
      </c>
    </row>
    <row r="440" spans="1:30" x14ac:dyDescent="0.25">
      <c r="A440" s="19" t="s">
        <v>755</v>
      </c>
      <c r="B440" s="19" t="s">
        <v>756</v>
      </c>
      <c r="C440" s="19" t="b">
        <v>1</v>
      </c>
      <c r="D440" s="19" t="s">
        <v>5</v>
      </c>
      <c r="E440" s="19" t="s">
        <v>10905</v>
      </c>
      <c r="F440" s="19"/>
      <c r="G440" s="19" t="s">
        <v>10967</v>
      </c>
      <c r="H440" s="19">
        <v>0</v>
      </c>
      <c r="I440" s="20">
        <v>43190</v>
      </c>
      <c r="J440" s="20">
        <v>42388</v>
      </c>
      <c r="K440" s="19"/>
      <c r="L440" s="20">
        <v>40497</v>
      </c>
      <c r="M440" s="19">
        <v>14204.4</v>
      </c>
      <c r="N440" s="19">
        <v>0</v>
      </c>
      <c r="O440" s="19">
        <v>35.549999999999997</v>
      </c>
      <c r="P440" s="19">
        <v>426.6</v>
      </c>
      <c r="Q440" s="19">
        <v>35.56</v>
      </c>
      <c r="R440" s="19">
        <v>426.66</v>
      </c>
      <c r="S440" s="19">
        <v>13528.86</v>
      </c>
      <c r="T440" s="19">
        <v>675.54</v>
      </c>
      <c r="U440" s="19">
        <v>675.54</v>
      </c>
      <c r="V440" s="19">
        <v>35.549999999999997</v>
      </c>
      <c r="W440" s="19">
        <v>426.6</v>
      </c>
      <c r="X440" s="19">
        <v>35.56</v>
      </c>
      <c r="Y440" s="19">
        <v>426.66</v>
      </c>
      <c r="Z440" s="19">
        <v>13528.86</v>
      </c>
      <c r="AA440" s="19">
        <v>1706.55</v>
      </c>
      <c r="AB440" s="19">
        <v>0</v>
      </c>
      <c r="AC440" s="19">
        <v>0</v>
      </c>
      <c r="AD440" s="19">
        <v>0</v>
      </c>
    </row>
    <row r="441" spans="1:30" x14ac:dyDescent="0.25">
      <c r="A441" s="19" t="s">
        <v>757</v>
      </c>
      <c r="B441" s="19" t="s">
        <v>758</v>
      </c>
      <c r="C441" s="19" t="b">
        <v>1</v>
      </c>
      <c r="D441" s="19" t="s">
        <v>5</v>
      </c>
      <c r="E441" s="19" t="s">
        <v>10905</v>
      </c>
      <c r="F441" s="19"/>
      <c r="G441" s="19" t="s">
        <v>10967</v>
      </c>
      <c r="H441" s="19">
        <v>9</v>
      </c>
      <c r="I441" s="20">
        <v>42825</v>
      </c>
      <c r="J441" s="20">
        <v>42388</v>
      </c>
      <c r="K441" s="19"/>
      <c r="L441" s="20">
        <v>40497</v>
      </c>
      <c r="M441" s="19">
        <v>91770</v>
      </c>
      <c r="N441" s="19">
        <v>0</v>
      </c>
      <c r="O441" s="19">
        <v>0</v>
      </c>
      <c r="P441" s="19">
        <v>0</v>
      </c>
      <c r="Q441" s="19">
        <v>0</v>
      </c>
      <c r="R441" s="19">
        <v>0</v>
      </c>
      <c r="S441" s="19">
        <v>91770</v>
      </c>
      <c r="T441" s="19">
        <v>0</v>
      </c>
      <c r="U441" s="19">
        <v>0</v>
      </c>
      <c r="V441" s="19">
        <v>0</v>
      </c>
      <c r="W441" s="19">
        <v>0</v>
      </c>
      <c r="X441" s="19">
        <v>0</v>
      </c>
      <c r="Y441" s="19">
        <v>0</v>
      </c>
      <c r="Z441" s="19">
        <v>91770</v>
      </c>
      <c r="AA441" s="19">
        <v>91770</v>
      </c>
      <c r="AB441" s="19">
        <v>0</v>
      </c>
      <c r="AC441" s="19">
        <v>0</v>
      </c>
      <c r="AD441" s="19">
        <v>0</v>
      </c>
    </row>
    <row r="442" spans="1:30" x14ac:dyDescent="0.25">
      <c r="A442" s="19" t="s">
        <v>759</v>
      </c>
      <c r="B442" s="19" t="s">
        <v>760</v>
      </c>
      <c r="C442" s="19" t="b">
        <v>1</v>
      </c>
      <c r="D442" s="19" t="s">
        <v>5</v>
      </c>
      <c r="E442" s="19" t="s">
        <v>10905</v>
      </c>
      <c r="F442" s="19"/>
      <c r="G442" s="19" t="s">
        <v>10967</v>
      </c>
      <c r="H442" s="19">
        <v>0</v>
      </c>
      <c r="I442" s="20">
        <v>43190</v>
      </c>
      <c r="J442" s="20">
        <v>42388</v>
      </c>
      <c r="K442" s="19"/>
      <c r="L442" s="20">
        <v>40497</v>
      </c>
      <c r="M442" s="19">
        <v>14204.4</v>
      </c>
      <c r="N442" s="19">
        <v>0</v>
      </c>
      <c r="O442" s="19">
        <v>35.549999999999997</v>
      </c>
      <c r="P442" s="19">
        <v>426.6</v>
      </c>
      <c r="Q442" s="19">
        <v>35.56</v>
      </c>
      <c r="R442" s="19">
        <v>426.66</v>
      </c>
      <c r="S442" s="19">
        <v>13528.86</v>
      </c>
      <c r="T442" s="19">
        <v>675.54</v>
      </c>
      <c r="U442" s="19">
        <v>675.54</v>
      </c>
      <c r="V442" s="19">
        <v>35.549999999999997</v>
      </c>
      <c r="W442" s="19">
        <v>426.6</v>
      </c>
      <c r="X442" s="19">
        <v>35.56</v>
      </c>
      <c r="Y442" s="19">
        <v>426.66</v>
      </c>
      <c r="Z442" s="19">
        <v>13528.86</v>
      </c>
      <c r="AA442" s="19">
        <v>1706.55</v>
      </c>
      <c r="AB442" s="19">
        <v>0</v>
      </c>
      <c r="AC442" s="19">
        <v>0</v>
      </c>
      <c r="AD442" s="19">
        <v>0</v>
      </c>
    </row>
    <row r="443" spans="1:30" x14ac:dyDescent="0.25">
      <c r="A443" s="19" t="s">
        <v>761</v>
      </c>
      <c r="B443" s="19" t="s">
        <v>762</v>
      </c>
      <c r="C443" s="19" t="b">
        <v>1</v>
      </c>
      <c r="D443" s="19" t="s">
        <v>5</v>
      </c>
      <c r="E443" s="19" t="s">
        <v>10905</v>
      </c>
      <c r="F443" s="19"/>
      <c r="G443" s="19" t="s">
        <v>10906</v>
      </c>
      <c r="H443" s="19">
        <v>0</v>
      </c>
      <c r="I443" s="20">
        <v>43190</v>
      </c>
      <c r="J443" s="20">
        <v>42388</v>
      </c>
      <c r="K443" s="19"/>
      <c r="L443" s="20">
        <v>41722</v>
      </c>
      <c r="M443" s="19">
        <v>5618.37</v>
      </c>
      <c r="N443" s="19">
        <v>0</v>
      </c>
      <c r="O443" s="19">
        <v>79.400000000000006</v>
      </c>
      <c r="P443" s="19">
        <v>952.8</v>
      </c>
      <c r="Q443" s="19">
        <v>79.41</v>
      </c>
      <c r="R443" s="19">
        <v>952.82</v>
      </c>
      <c r="S443" s="19">
        <v>4744.92</v>
      </c>
      <c r="T443" s="19">
        <v>873.45</v>
      </c>
      <c r="U443" s="19">
        <v>873.45</v>
      </c>
      <c r="V443" s="19">
        <v>79.400000000000006</v>
      </c>
      <c r="W443" s="19">
        <v>952.8</v>
      </c>
      <c r="X443" s="19">
        <v>79.41</v>
      </c>
      <c r="Y443" s="19">
        <v>952.82</v>
      </c>
      <c r="Z443" s="19">
        <v>4744.92</v>
      </c>
      <c r="AA443" s="19">
        <v>2858.47</v>
      </c>
      <c r="AB443" s="19">
        <v>0</v>
      </c>
      <c r="AC443" s="19">
        <v>0</v>
      </c>
      <c r="AD443" s="19">
        <v>0</v>
      </c>
    </row>
    <row r="444" spans="1:30" hidden="1" x14ac:dyDescent="0.25">
      <c r="A444" s="19" t="s">
        <v>10849</v>
      </c>
      <c r="B444" s="19" t="s">
        <v>10968</v>
      </c>
      <c r="C444" s="19" t="b">
        <v>1</v>
      </c>
      <c r="D444" s="19" t="s">
        <v>5</v>
      </c>
      <c r="E444" s="19" t="s">
        <v>10905</v>
      </c>
      <c r="F444" s="19"/>
      <c r="G444" s="19" t="s">
        <v>10906</v>
      </c>
      <c r="H444" s="19">
        <v>10</v>
      </c>
      <c r="I444" s="20">
        <v>42094</v>
      </c>
      <c r="J444" s="20">
        <v>42388</v>
      </c>
      <c r="K444" s="20">
        <v>42443</v>
      </c>
      <c r="L444" s="20">
        <v>39539</v>
      </c>
      <c r="M444" s="19">
        <v>109.37</v>
      </c>
      <c r="N444" s="19">
        <v>0</v>
      </c>
      <c r="O444" s="19">
        <v>0</v>
      </c>
      <c r="P444" s="19">
        <v>10.95</v>
      </c>
      <c r="Q444" s="19">
        <v>0</v>
      </c>
      <c r="R444" s="19">
        <v>0</v>
      </c>
      <c r="S444" s="19">
        <v>76.56</v>
      </c>
      <c r="T444" s="19">
        <v>32.81</v>
      </c>
      <c r="U444" s="19">
        <v>32.81</v>
      </c>
      <c r="V444" s="19">
        <v>0</v>
      </c>
      <c r="W444" s="19">
        <v>10.95</v>
      </c>
      <c r="X444" s="19">
        <v>0</v>
      </c>
      <c r="Y444" s="19">
        <v>0</v>
      </c>
      <c r="Z444" s="19">
        <v>76.56</v>
      </c>
      <c r="AA444" s="19">
        <v>32.81</v>
      </c>
      <c r="AB444" s="19">
        <v>32.81</v>
      </c>
      <c r="AC444" s="19">
        <v>0</v>
      </c>
      <c r="AD444" s="19">
        <v>-32.81</v>
      </c>
    </row>
    <row r="445" spans="1:30" x14ac:dyDescent="0.25">
      <c r="A445" s="19" t="s">
        <v>763</v>
      </c>
      <c r="B445" s="19" t="s">
        <v>764</v>
      </c>
      <c r="C445" s="19" t="b">
        <v>1</v>
      </c>
      <c r="D445" s="19" t="s">
        <v>5</v>
      </c>
      <c r="E445" s="19" t="s">
        <v>10905</v>
      </c>
      <c r="F445" s="19"/>
      <c r="G445" s="19" t="s">
        <v>10906</v>
      </c>
      <c r="H445" s="19">
        <v>9</v>
      </c>
      <c r="I445" s="20">
        <v>42916</v>
      </c>
      <c r="J445" s="20">
        <v>42388</v>
      </c>
      <c r="K445" s="19"/>
      <c r="L445" s="20">
        <v>38066</v>
      </c>
      <c r="M445" s="19">
        <v>1100</v>
      </c>
      <c r="N445" s="19">
        <v>0</v>
      </c>
      <c r="O445" s="19">
        <v>5.39</v>
      </c>
      <c r="P445" s="19">
        <v>64.680000000000007</v>
      </c>
      <c r="Q445" s="19">
        <v>2.34</v>
      </c>
      <c r="R445" s="19">
        <v>13.12</v>
      </c>
      <c r="S445" s="19">
        <v>1100</v>
      </c>
      <c r="T445" s="19">
        <v>0</v>
      </c>
      <c r="U445" s="19">
        <v>0</v>
      </c>
      <c r="V445" s="19">
        <v>5.39</v>
      </c>
      <c r="W445" s="19">
        <v>64.680000000000007</v>
      </c>
      <c r="X445" s="19">
        <v>2.34</v>
      </c>
      <c r="Y445" s="19">
        <v>13.12</v>
      </c>
      <c r="Z445" s="19">
        <v>1100</v>
      </c>
      <c r="AA445" s="19">
        <v>83.19</v>
      </c>
      <c r="AB445" s="19">
        <v>0</v>
      </c>
      <c r="AC445" s="19">
        <v>0</v>
      </c>
      <c r="AD445" s="19">
        <v>0</v>
      </c>
    </row>
    <row r="446" spans="1:30" x14ac:dyDescent="0.25">
      <c r="A446" s="19" t="s">
        <v>765</v>
      </c>
      <c r="B446" s="19" t="s">
        <v>766</v>
      </c>
      <c r="C446" s="19" t="b">
        <v>1</v>
      </c>
      <c r="D446" s="19" t="s">
        <v>5</v>
      </c>
      <c r="E446" s="19" t="s">
        <v>10905</v>
      </c>
      <c r="F446" s="19"/>
      <c r="G446" s="19" t="s">
        <v>10906</v>
      </c>
      <c r="H446" s="19">
        <v>0</v>
      </c>
      <c r="I446" s="20">
        <v>43190</v>
      </c>
      <c r="J446" s="20">
        <v>42388</v>
      </c>
      <c r="K446" s="19"/>
      <c r="L446" s="20">
        <v>39692</v>
      </c>
      <c r="M446" s="19">
        <v>1591.8</v>
      </c>
      <c r="N446" s="19">
        <v>0</v>
      </c>
      <c r="O446" s="19">
        <v>13.27</v>
      </c>
      <c r="P446" s="19">
        <v>159.24</v>
      </c>
      <c r="Q446" s="19">
        <v>13.27</v>
      </c>
      <c r="R446" s="19">
        <v>159.24</v>
      </c>
      <c r="S446" s="19">
        <v>1525.62</v>
      </c>
      <c r="T446" s="19">
        <v>66.180000000000007</v>
      </c>
      <c r="U446" s="19">
        <v>66.180000000000007</v>
      </c>
      <c r="V446" s="19">
        <v>13.27</v>
      </c>
      <c r="W446" s="19">
        <v>159.24</v>
      </c>
      <c r="X446" s="19">
        <v>13.27</v>
      </c>
      <c r="Y446" s="19">
        <v>159.24</v>
      </c>
      <c r="Z446" s="19">
        <v>1525.62</v>
      </c>
      <c r="AA446" s="19">
        <v>318.31</v>
      </c>
      <c r="AB446" s="19">
        <v>0</v>
      </c>
      <c r="AC446" s="19">
        <v>0</v>
      </c>
      <c r="AD446" s="19">
        <v>0</v>
      </c>
    </row>
    <row r="447" spans="1:30" hidden="1" x14ac:dyDescent="0.25">
      <c r="A447" s="19" t="s">
        <v>767</v>
      </c>
      <c r="B447" s="19" t="s">
        <v>647</v>
      </c>
      <c r="C447" s="19" t="b">
        <v>1</v>
      </c>
      <c r="D447" s="19" t="s">
        <v>5</v>
      </c>
      <c r="E447" s="19" t="s">
        <v>10905</v>
      </c>
      <c r="F447" s="19"/>
      <c r="G447" s="19" t="s">
        <v>10906</v>
      </c>
      <c r="H447" s="19">
        <v>10</v>
      </c>
      <c r="I447" s="20">
        <v>42825</v>
      </c>
      <c r="J447" s="20">
        <v>42388</v>
      </c>
      <c r="K447" s="20">
        <v>42825</v>
      </c>
      <c r="L447" s="20">
        <v>39531</v>
      </c>
      <c r="M447" s="19">
        <v>5742</v>
      </c>
      <c r="N447" s="19">
        <v>0</v>
      </c>
      <c r="O447" s="19">
        <v>47.85</v>
      </c>
      <c r="P447" s="19">
        <v>574.20000000000005</v>
      </c>
      <c r="Q447" s="19">
        <v>47.85</v>
      </c>
      <c r="R447" s="19">
        <v>574.20000000000005</v>
      </c>
      <c r="S447" s="19">
        <v>5199.8999999999996</v>
      </c>
      <c r="T447" s="19">
        <v>542.1</v>
      </c>
      <c r="U447" s="19">
        <v>542.1</v>
      </c>
      <c r="V447" s="19">
        <v>47.85</v>
      </c>
      <c r="W447" s="19">
        <v>574.20000000000005</v>
      </c>
      <c r="X447" s="19">
        <v>47.85</v>
      </c>
      <c r="Y447" s="19">
        <v>574.20000000000005</v>
      </c>
      <c r="Z447" s="19">
        <v>5199.8999999999996</v>
      </c>
      <c r="AA447" s="19">
        <v>1164.1500000000001</v>
      </c>
      <c r="AB447" s="19">
        <v>542.1</v>
      </c>
      <c r="AC447" s="19">
        <v>0</v>
      </c>
      <c r="AD447" s="19">
        <v>-542.1</v>
      </c>
    </row>
    <row r="448" spans="1:30" x14ac:dyDescent="0.25">
      <c r="A448" s="19" t="s">
        <v>768</v>
      </c>
      <c r="B448" s="19" t="s">
        <v>647</v>
      </c>
      <c r="C448" s="19" t="b">
        <v>1</v>
      </c>
      <c r="D448" s="19" t="s">
        <v>5</v>
      </c>
      <c r="E448" s="19" t="s">
        <v>10905</v>
      </c>
      <c r="F448" s="19"/>
      <c r="G448" s="19" t="s">
        <v>10906</v>
      </c>
      <c r="H448" s="19">
        <v>9</v>
      </c>
      <c r="I448" s="20">
        <v>43190</v>
      </c>
      <c r="J448" s="20">
        <v>42388</v>
      </c>
      <c r="K448" s="19"/>
      <c r="L448" s="20">
        <v>39531</v>
      </c>
      <c r="M448" s="19">
        <v>5742</v>
      </c>
      <c r="N448" s="19">
        <v>0</v>
      </c>
      <c r="O448" s="19">
        <v>47.85</v>
      </c>
      <c r="P448" s="19">
        <v>574.20000000000005</v>
      </c>
      <c r="Q448" s="19">
        <v>15.75</v>
      </c>
      <c r="R448" s="19">
        <v>542.1</v>
      </c>
      <c r="S448" s="19">
        <v>5742</v>
      </c>
      <c r="T448" s="19">
        <v>0</v>
      </c>
      <c r="U448" s="19">
        <v>0</v>
      </c>
      <c r="V448" s="19">
        <v>47.85</v>
      </c>
      <c r="W448" s="19">
        <v>574.20000000000005</v>
      </c>
      <c r="X448" s="19">
        <v>15.75</v>
      </c>
      <c r="Y448" s="19">
        <v>542.1</v>
      </c>
      <c r="Z448" s="19">
        <v>5742</v>
      </c>
      <c r="AA448" s="19">
        <v>1164.1500000000001</v>
      </c>
      <c r="AB448" s="19">
        <v>0</v>
      </c>
      <c r="AC448" s="19">
        <v>0</v>
      </c>
      <c r="AD448" s="19">
        <v>0</v>
      </c>
    </row>
    <row r="449" spans="1:30" hidden="1" x14ac:dyDescent="0.25">
      <c r="A449" s="19" t="s">
        <v>10850</v>
      </c>
      <c r="B449" s="19" t="s">
        <v>10969</v>
      </c>
      <c r="C449" s="19" t="b">
        <v>1</v>
      </c>
      <c r="D449" s="19" t="s">
        <v>5</v>
      </c>
      <c r="E449" s="19" t="s">
        <v>10905</v>
      </c>
      <c r="F449" s="19"/>
      <c r="G449" s="19" t="s">
        <v>10906</v>
      </c>
      <c r="H449" s="19">
        <v>10</v>
      </c>
      <c r="I449" s="20">
        <v>42155</v>
      </c>
      <c r="J449" s="20">
        <v>42388</v>
      </c>
      <c r="K449" s="20">
        <v>42135</v>
      </c>
      <c r="L449" s="20">
        <v>39997</v>
      </c>
      <c r="M449" s="19">
        <v>4027.62</v>
      </c>
      <c r="N449" s="19">
        <v>0</v>
      </c>
      <c r="O449" s="19">
        <v>33.57</v>
      </c>
      <c r="P449" s="19">
        <v>402.62</v>
      </c>
      <c r="Q449" s="19">
        <v>33.57</v>
      </c>
      <c r="R449" s="19">
        <v>67.14</v>
      </c>
      <c r="S449" s="19">
        <v>2382.7399999999998</v>
      </c>
      <c r="T449" s="19">
        <v>1644.88</v>
      </c>
      <c r="U449" s="19">
        <v>1644.88</v>
      </c>
      <c r="V449" s="19">
        <v>33.57</v>
      </c>
      <c r="W449" s="19">
        <v>402.62</v>
      </c>
      <c r="X449" s="19">
        <v>33.57</v>
      </c>
      <c r="Y449" s="19">
        <v>67.14</v>
      </c>
      <c r="Z449" s="19">
        <v>2382.7399999999998</v>
      </c>
      <c r="AA449" s="19">
        <v>4061.18</v>
      </c>
      <c r="AB449" s="19">
        <v>1644.88</v>
      </c>
      <c r="AC449" s="19">
        <v>8564.42</v>
      </c>
      <c r="AD449" s="19">
        <v>6919.54</v>
      </c>
    </row>
    <row r="450" spans="1:30" x14ac:dyDescent="0.25">
      <c r="A450" s="19" t="s">
        <v>769</v>
      </c>
      <c r="B450" s="19" t="s">
        <v>727</v>
      </c>
      <c r="C450" s="19" t="b">
        <v>1</v>
      </c>
      <c r="D450" s="19" t="s">
        <v>5</v>
      </c>
      <c r="E450" s="19" t="s">
        <v>10905</v>
      </c>
      <c r="F450" s="19"/>
      <c r="G450" s="19" t="s">
        <v>10906</v>
      </c>
      <c r="H450" s="19">
        <v>9</v>
      </c>
      <c r="I450" s="20">
        <v>43190</v>
      </c>
      <c r="J450" s="20">
        <v>42388</v>
      </c>
      <c r="K450" s="19"/>
      <c r="L450" s="20">
        <v>39531</v>
      </c>
      <c r="M450" s="19">
        <v>1824</v>
      </c>
      <c r="N450" s="19">
        <v>0</v>
      </c>
      <c r="O450" s="19">
        <v>15.2</v>
      </c>
      <c r="P450" s="19">
        <v>182.4</v>
      </c>
      <c r="Q450" s="19">
        <v>5</v>
      </c>
      <c r="R450" s="19">
        <v>172.2</v>
      </c>
      <c r="S450" s="19">
        <v>1824</v>
      </c>
      <c r="T450" s="19">
        <v>0</v>
      </c>
      <c r="U450" s="19">
        <v>0</v>
      </c>
      <c r="V450" s="19">
        <v>15.2</v>
      </c>
      <c r="W450" s="19">
        <v>182.4</v>
      </c>
      <c r="X450" s="19">
        <v>5</v>
      </c>
      <c r="Y450" s="19">
        <v>172.2</v>
      </c>
      <c r="Z450" s="19">
        <v>1824</v>
      </c>
      <c r="AA450" s="19">
        <v>369.8</v>
      </c>
      <c r="AB450" s="19">
        <v>0</v>
      </c>
      <c r="AC450" s="19">
        <v>0</v>
      </c>
      <c r="AD450" s="19">
        <v>0</v>
      </c>
    </row>
    <row r="451" spans="1:30" hidden="1" x14ac:dyDescent="0.25">
      <c r="A451" s="19" t="s">
        <v>10851</v>
      </c>
      <c r="B451" s="19" t="s">
        <v>10970</v>
      </c>
      <c r="C451" s="19" t="b">
        <v>1</v>
      </c>
      <c r="D451" s="19" t="s">
        <v>5</v>
      </c>
      <c r="E451" s="19" t="s">
        <v>10905</v>
      </c>
      <c r="F451" s="19"/>
      <c r="G451" s="19" t="s">
        <v>10906</v>
      </c>
      <c r="H451" s="19">
        <v>10</v>
      </c>
      <c r="I451" s="20">
        <v>42094</v>
      </c>
      <c r="J451" s="20">
        <v>42388</v>
      </c>
      <c r="K451" s="20">
        <v>42443</v>
      </c>
      <c r="L451" s="20">
        <v>39539</v>
      </c>
      <c r="M451" s="19">
        <v>109.37</v>
      </c>
      <c r="N451" s="19">
        <v>0</v>
      </c>
      <c r="O451" s="19">
        <v>0</v>
      </c>
      <c r="P451" s="19">
        <v>10.95</v>
      </c>
      <c r="Q451" s="19">
        <v>0</v>
      </c>
      <c r="R451" s="19">
        <v>0</v>
      </c>
      <c r="S451" s="19">
        <v>76.56</v>
      </c>
      <c r="T451" s="19">
        <v>32.81</v>
      </c>
      <c r="U451" s="19">
        <v>32.81</v>
      </c>
      <c r="V451" s="19">
        <v>0</v>
      </c>
      <c r="W451" s="19">
        <v>10.95</v>
      </c>
      <c r="X451" s="19">
        <v>0</v>
      </c>
      <c r="Y451" s="19">
        <v>0</v>
      </c>
      <c r="Z451" s="19">
        <v>76.56</v>
      </c>
      <c r="AA451" s="19">
        <v>32.81</v>
      </c>
      <c r="AB451" s="19">
        <v>32.81</v>
      </c>
      <c r="AC451" s="19">
        <v>0</v>
      </c>
      <c r="AD451" s="19">
        <v>-32.81</v>
      </c>
    </row>
    <row r="452" spans="1:30" x14ac:dyDescent="0.25">
      <c r="A452" s="19" t="s">
        <v>770</v>
      </c>
      <c r="B452" s="19" t="s">
        <v>771</v>
      </c>
      <c r="C452" s="19" t="b">
        <v>1</v>
      </c>
      <c r="D452" s="19" t="s">
        <v>5</v>
      </c>
      <c r="E452" s="19" t="s">
        <v>10905</v>
      </c>
      <c r="F452" s="19"/>
      <c r="G452" s="19" t="s">
        <v>10906</v>
      </c>
      <c r="H452" s="19">
        <v>0</v>
      </c>
      <c r="I452" s="20">
        <v>43190</v>
      </c>
      <c r="J452" s="20">
        <v>42388</v>
      </c>
      <c r="K452" s="19"/>
      <c r="L452" s="20">
        <v>40014</v>
      </c>
      <c r="M452" s="19">
        <v>1379.4</v>
      </c>
      <c r="N452" s="19">
        <v>0</v>
      </c>
      <c r="O452" s="19">
        <v>11.5</v>
      </c>
      <c r="P452" s="19">
        <v>138</v>
      </c>
      <c r="Q452" s="19">
        <v>11.5</v>
      </c>
      <c r="R452" s="19">
        <v>138</v>
      </c>
      <c r="S452" s="19">
        <v>1204.3699999999999</v>
      </c>
      <c r="T452" s="19">
        <v>175.03</v>
      </c>
      <c r="U452" s="19">
        <v>175.03</v>
      </c>
      <c r="V452" s="19">
        <v>11.5</v>
      </c>
      <c r="W452" s="19">
        <v>138</v>
      </c>
      <c r="X452" s="19">
        <v>11.5</v>
      </c>
      <c r="Y452" s="19">
        <v>138</v>
      </c>
      <c r="Z452" s="19">
        <v>1204.3699999999999</v>
      </c>
      <c r="AA452" s="19">
        <v>416.53</v>
      </c>
      <c r="AB452" s="19">
        <v>0</v>
      </c>
      <c r="AC452" s="19">
        <v>0</v>
      </c>
      <c r="AD452" s="19">
        <v>0</v>
      </c>
    </row>
    <row r="453" spans="1:30" x14ac:dyDescent="0.25">
      <c r="A453" s="19" t="s">
        <v>772</v>
      </c>
      <c r="B453" s="19" t="s">
        <v>773</v>
      </c>
      <c r="C453" s="19" t="b">
        <v>1</v>
      </c>
      <c r="D453" s="19" t="s">
        <v>5</v>
      </c>
      <c r="E453" s="19" t="s">
        <v>10905</v>
      </c>
      <c r="F453" s="19"/>
      <c r="G453" s="19" t="s">
        <v>10906</v>
      </c>
      <c r="H453" s="19">
        <v>0</v>
      </c>
      <c r="I453" s="20">
        <v>43190</v>
      </c>
      <c r="J453" s="20">
        <v>42388</v>
      </c>
      <c r="K453" s="19"/>
      <c r="L453" s="20">
        <v>38905</v>
      </c>
      <c r="M453" s="19">
        <v>733.02</v>
      </c>
      <c r="N453" s="19">
        <v>0</v>
      </c>
      <c r="O453" s="19">
        <v>2.72</v>
      </c>
      <c r="P453" s="19">
        <v>32.69</v>
      </c>
      <c r="Q453" s="19">
        <v>2.73</v>
      </c>
      <c r="R453" s="19">
        <v>32.700000000000003</v>
      </c>
      <c r="S453" s="19">
        <v>724.85</v>
      </c>
      <c r="T453" s="19">
        <v>8.17</v>
      </c>
      <c r="U453" s="19">
        <v>8.17</v>
      </c>
      <c r="V453" s="19">
        <v>2.72</v>
      </c>
      <c r="W453" s="19">
        <v>32.69</v>
      </c>
      <c r="X453" s="19">
        <v>2.73</v>
      </c>
      <c r="Y453" s="19">
        <v>32.700000000000003</v>
      </c>
      <c r="Z453" s="19">
        <v>724.85</v>
      </c>
      <c r="AA453" s="19">
        <v>65.39</v>
      </c>
      <c r="AB453" s="19">
        <v>0</v>
      </c>
      <c r="AC453" s="19">
        <v>0</v>
      </c>
      <c r="AD453" s="19">
        <v>0</v>
      </c>
    </row>
    <row r="454" spans="1:30" x14ac:dyDescent="0.25">
      <c r="A454" s="19" t="s">
        <v>774</v>
      </c>
      <c r="B454" s="19" t="s">
        <v>775</v>
      </c>
      <c r="C454" s="19" t="b">
        <v>1</v>
      </c>
      <c r="D454" s="19" t="s">
        <v>5</v>
      </c>
      <c r="E454" s="19" t="s">
        <v>10905</v>
      </c>
      <c r="F454" s="19"/>
      <c r="G454" s="19" t="s">
        <v>10906</v>
      </c>
      <c r="H454" s="19">
        <v>0</v>
      </c>
      <c r="I454" s="20">
        <v>43190</v>
      </c>
      <c r="J454" s="20">
        <v>42388</v>
      </c>
      <c r="K454" s="19"/>
      <c r="L454" s="20">
        <v>39651</v>
      </c>
      <c r="M454" s="19">
        <v>1592.58</v>
      </c>
      <c r="N454" s="19">
        <v>0</v>
      </c>
      <c r="O454" s="19">
        <v>13.27</v>
      </c>
      <c r="P454" s="19">
        <v>159.24</v>
      </c>
      <c r="Q454" s="19">
        <v>13.27</v>
      </c>
      <c r="R454" s="19">
        <v>159.24</v>
      </c>
      <c r="S454" s="19">
        <v>1550.62</v>
      </c>
      <c r="T454" s="19">
        <v>41.96</v>
      </c>
      <c r="U454" s="19">
        <v>41.96</v>
      </c>
      <c r="V454" s="19">
        <v>13.27</v>
      </c>
      <c r="W454" s="19">
        <v>159.24</v>
      </c>
      <c r="X454" s="19">
        <v>13.27</v>
      </c>
      <c r="Y454" s="19">
        <v>159.24</v>
      </c>
      <c r="Z454" s="19">
        <v>1550.62</v>
      </c>
      <c r="AA454" s="19">
        <v>320.63</v>
      </c>
      <c r="AB454" s="19">
        <v>0</v>
      </c>
      <c r="AC454" s="19">
        <v>0</v>
      </c>
      <c r="AD454" s="19">
        <v>0</v>
      </c>
    </row>
    <row r="455" spans="1:30" x14ac:dyDescent="0.25">
      <c r="A455" s="19" t="s">
        <v>776</v>
      </c>
      <c r="B455" s="19" t="s">
        <v>777</v>
      </c>
      <c r="C455" s="19" t="b">
        <v>1</v>
      </c>
      <c r="D455" s="19" t="s">
        <v>5</v>
      </c>
      <c r="E455" s="19" t="s">
        <v>10905</v>
      </c>
      <c r="F455" s="19"/>
      <c r="G455" s="19" t="s">
        <v>10906</v>
      </c>
      <c r="H455" s="19">
        <v>0</v>
      </c>
      <c r="I455" s="20">
        <v>43190</v>
      </c>
      <c r="J455" s="20">
        <v>42388</v>
      </c>
      <c r="K455" s="19"/>
      <c r="L455" s="20">
        <v>39539</v>
      </c>
      <c r="M455" s="19">
        <v>194.44</v>
      </c>
      <c r="N455" s="19">
        <v>0</v>
      </c>
      <c r="O455" s="19">
        <v>1.62</v>
      </c>
      <c r="P455" s="19">
        <v>19.440000000000001</v>
      </c>
      <c r="Q455" s="19">
        <v>1.62</v>
      </c>
      <c r="R455" s="19">
        <v>19.440000000000001</v>
      </c>
      <c r="S455" s="19">
        <v>194.43</v>
      </c>
      <c r="T455" s="19">
        <v>0.01</v>
      </c>
      <c r="U455" s="19">
        <v>0.01</v>
      </c>
      <c r="V455" s="19">
        <v>1.62</v>
      </c>
      <c r="W455" s="19">
        <v>19.440000000000001</v>
      </c>
      <c r="X455" s="19">
        <v>1.62</v>
      </c>
      <c r="Y455" s="19">
        <v>19.440000000000001</v>
      </c>
      <c r="Z455" s="19">
        <v>194.43</v>
      </c>
      <c r="AA455" s="19">
        <v>38.89</v>
      </c>
      <c r="AB455" s="19">
        <v>0</v>
      </c>
      <c r="AC455" s="19">
        <v>0</v>
      </c>
      <c r="AD455" s="19">
        <v>0</v>
      </c>
    </row>
    <row r="456" spans="1:30" hidden="1" x14ac:dyDescent="0.25">
      <c r="A456" s="19" t="s">
        <v>778</v>
      </c>
      <c r="B456" s="19" t="s">
        <v>779</v>
      </c>
      <c r="C456" s="19" t="b">
        <v>1</v>
      </c>
      <c r="D456" s="19" t="s">
        <v>5</v>
      </c>
      <c r="E456" s="19" t="s">
        <v>10905</v>
      </c>
      <c r="F456" s="19"/>
      <c r="G456" s="19" t="s">
        <v>10906</v>
      </c>
      <c r="H456" s="19">
        <v>10</v>
      </c>
      <c r="I456" s="20">
        <v>42825</v>
      </c>
      <c r="J456" s="20">
        <v>42388</v>
      </c>
      <c r="K456" s="20">
        <v>42825</v>
      </c>
      <c r="L456" s="20">
        <v>39381</v>
      </c>
      <c r="M456" s="19">
        <v>2808.96</v>
      </c>
      <c r="N456" s="19">
        <v>0</v>
      </c>
      <c r="O456" s="19">
        <v>23.41</v>
      </c>
      <c r="P456" s="19">
        <v>280.92</v>
      </c>
      <c r="Q456" s="19">
        <v>23.41</v>
      </c>
      <c r="R456" s="19">
        <v>280.92</v>
      </c>
      <c r="S456" s="19">
        <v>2643.24</v>
      </c>
      <c r="T456" s="19">
        <v>165.72</v>
      </c>
      <c r="U456" s="19">
        <v>165.72</v>
      </c>
      <c r="V456" s="19">
        <v>23.41</v>
      </c>
      <c r="W456" s="19">
        <v>280.92</v>
      </c>
      <c r="X456" s="19">
        <v>23.41</v>
      </c>
      <c r="Y456" s="19">
        <v>280.92</v>
      </c>
      <c r="Z456" s="19">
        <v>2643.24</v>
      </c>
      <c r="AA456" s="19">
        <v>587.1</v>
      </c>
      <c r="AB456" s="19">
        <v>165.72</v>
      </c>
      <c r="AC456" s="19">
        <v>0</v>
      </c>
      <c r="AD456" s="19">
        <v>-165.72</v>
      </c>
    </row>
    <row r="457" spans="1:30" hidden="1" x14ac:dyDescent="0.25">
      <c r="A457" s="19" t="s">
        <v>780</v>
      </c>
      <c r="B457" s="19" t="s">
        <v>781</v>
      </c>
      <c r="C457" s="19" t="b">
        <v>1</v>
      </c>
      <c r="D457" s="19" t="s">
        <v>5</v>
      </c>
      <c r="E457" s="19" t="s">
        <v>10905</v>
      </c>
      <c r="F457" s="19"/>
      <c r="G457" s="19" t="s">
        <v>10906</v>
      </c>
      <c r="H457" s="19">
        <v>10</v>
      </c>
      <c r="I457" s="20">
        <v>42825</v>
      </c>
      <c r="J457" s="20">
        <v>42388</v>
      </c>
      <c r="K457" s="20">
        <v>42825</v>
      </c>
      <c r="L457" s="20">
        <v>39145</v>
      </c>
      <c r="M457" s="19">
        <v>1438.68</v>
      </c>
      <c r="N457" s="19">
        <v>0</v>
      </c>
      <c r="O457" s="19">
        <v>6.3</v>
      </c>
      <c r="P457" s="19">
        <v>75.72</v>
      </c>
      <c r="Q457" s="19">
        <v>6.31</v>
      </c>
      <c r="R457" s="19">
        <v>75.650000000000006</v>
      </c>
      <c r="S457" s="19">
        <v>1293.67</v>
      </c>
      <c r="T457" s="19">
        <v>145.01</v>
      </c>
      <c r="U457" s="19">
        <v>145.01</v>
      </c>
      <c r="V457" s="19">
        <v>6.3</v>
      </c>
      <c r="W457" s="19">
        <v>75.72</v>
      </c>
      <c r="X457" s="19">
        <v>6.31</v>
      </c>
      <c r="Y457" s="19">
        <v>75.650000000000006</v>
      </c>
      <c r="Z457" s="19">
        <v>1293.67</v>
      </c>
      <c r="AA457" s="19">
        <v>226.97</v>
      </c>
      <c r="AB457" s="19">
        <v>145.01</v>
      </c>
      <c r="AC457" s="19">
        <v>0</v>
      </c>
      <c r="AD457" s="19">
        <v>-145.01</v>
      </c>
    </row>
    <row r="458" spans="1:30" x14ac:dyDescent="0.25">
      <c r="A458" s="19" t="s">
        <v>782</v>
      </c>
      <c r="B458" s="19" t="s">
        <v>783</v>
      </c>
      <c r="C458" s="19" t="b">
        <v>1</v>
      </c>
      <c r="D458" s="19" t="s">
        <v>5</v>
      </c>
      <c r="E458" s="19" t="s">
        <v>10905</v>
      </c>
      <c r="F458" s="19"/>
      <c r="G458" s="19" t="s">
        <v>10906</v>
      </c>
      <c r="H458" s="19">
        <v>0</v>
      </c>
      <c r="I458" s="20">
        <v>43190</v>
      </c>
      <c r="J458" s="20">
        <v>42388</v>
      </c>
      <c r="K458" s="19"/>
      <c r="L458" s="20">
        <v>39525</v>
      </c>
      <c r="M458" s="19">
        <v>3182.88</v>
      </c>
      <c r="N458" s="19">
        <v>0</v>
      </c>
      <c r="O458" s="19">
        <v>26.52</v>
      </c>
      <c r="P458" s="19">
        <v>318.24</v>
      </c>
      <c r="Q458" s="19">
        <v>26.52</v>
      </c>
      <c r="R458" s="19">
        <v>318.24</v>
      </c>
      <c r="S458" s="19">
        <v>2948.12</v>
      </c>
      <c r="T458" s="19">
        <v>234.76</v>
      </c>
      <c r="U458" s="19">
        <v>234.76</v>
      </c>
      <c r="V458" s="19">
        <v>26.52</v>
      </c>
      <c r="W458" s="19">
        <v>318.24</v>
      </c>
      <c r="X458" s="19">
        <v>26.52</v>
      </c>
      <c r="Y458" s="19">
        <v>318.24</v>
      </c>
      <c r="Z458" s="19">
        <v>2948.12</v>
      </c>
      <c r="AA458" s="19">
        <v>897.76</v>
      </c>
      <c r="AB458" s="19">
        <v>0</v>
      </c>
      <c r="AC458" s="19">
        <v>0</v>
      </c>
      <c r="AD458" s="19">
        <v>0</v>
      </c>
    </row>
    <row r="459" spans="1:30" hidden="1" x14ac:dyDescent="0.25">
      <c r="A459" s="19" t="s">
        <v>10852</v>
      </c>
      <c r="B459" s="19" t="s">
        <v>10971</v>
      </c>
      <c r="C459" s="19" t="b">
        <v>1</v>
      </c>
      <c r="D459" s="19" t="s">
        <v>5</v>
      </c>
      <c r="E459" s="19" t="s">
        <v>10905</v>
      </c>
      <c r="F459" s="19"/>
      <c r="G459" s="19" t="s">
        <v>10906</v>
      </c>
      <c r="H459" s="19">
        <v>10</v>
      </c>
      <c r="I459" s="20">
        <v>42216</v>
      </c>
      <c r="J459" s="20">
        <v>42388</v>
      </c>
      <c r="K459" s="20">
        <v>42202</v>
      </c>
      <c r="L459" s="20">
        <v>39765</v>
      </c>
      <c r="M459" s="19">
        <v>1767</v>
      </c>
      <c r="N459" s="19">
        <v>0</v>
      </c>
      <c r="O459" s="19">
        <v>14.8</v>
      </c>
      <c r="P459" s="19">
        <v>175.99</v>
      </c>
      <c r="Q459" s="19">
        <v>14.8</v>
      </c>
      <c r="R459" s="19">
        <v>59.2</v>
      </c>
      <c r="S459" s="19">
        <v>1189.7</v>
      </c>
      <c r="T459" s="19">
        <v>577.29999999999995</v>
      </c>
      <c r="U459" s="19">
        <v>577.29999999999995</v>
      </c>
      <c r="V459" s="19">
        <v>14.8</v>
      </c>
      <c r="W459" s="19">
        <v>175.99</v>
      </c>
      <c r="X459" s="19">
        <v>14.8</v>
      </c>
      <c r="Y459" s="19">
        <v>59.2</v>
      </c>
      <c r="Z459" s="19">
        <v>1189.7</v>
      </c>
      <c r="AA459" s="19">
        <v>3030.07</v>
      </c>
      <c r="AB459" s="19">
        <v>577.29999999999995</v>
      </c>
      <c r="AC459" s="19">
        <v>0</v>
      </c>
      <c r="AD459" s="19">
        <v>-577.29999999999995</v>
      </c>
    </row>
    <row r="460" spans="1:30" hidden="1" x14ac:dyDescent="0.25">
      <c r="A460" s="19" t="s">
        <v>10853</v>
      </c>
      <c r="B460" s="19" t="s">
        <v>10972</v>
      </c>
      <c r="C460" s="19" t="b">
        <v>1</v>
      </c>
      <c r="D460" s="19" t="s">
        <v>5</v>
      </c>
      <c r="E460" s="19" t="s">
        <v>10905</v>
      </c>
      <c r="F460" s="19"/>
      <c r="G460" s="19" t="s">
        <v>10906</v>
      </c>
      <c r="H460" s="19">
        <v>10</v>
      </c>
      <c r="I460" s="20">
        <v>42460</v>
      </c>
      <c r="J460" s="20">
        <v>42388</v>
      </c>
      <c r="K460" s="20">
        <v>41729</v>
      </c>
      <c r="L460" s="20">
        <v>39539</v>
      </c>
      <c r="M460" s="19">
        <v>109.37</v>
      </c>
      <c r="N460" s="19">
        <v>0</v>
      </c>
      <c r="O460" s="19">
        <v>0.91</v>
      </c>
      <c r="P460" s="19">
        <v>10.95</v>
      </c>
      <c r="Q460" s="19">
        <v>0.91</v>
      </c>
      <c r="R460" s="19">
        <v>10.92</v>
      </c>
      <c r="S460" s="19">
        <v>87.48</v>
      </c>
      <c r="T460" s="19">
        <v>21.89</v>
      </c>
      <c r="U460" s="19">
        <v>21.89</v>
      </c>
      <c r="V460" s="19">
        <v>0.91</v>
      </c>
      <c r="W460" s="19">
        <v>10.95</v>
      </c>
      <c r="X460" s="19">
        <v>0.91</v>
      </c>
      <c r="Y460" s="19">
        <v>10.92</v>
      </c>
      <c r="Z460" s="19">
        <v>87.48</v>
      </c>
      <c r="AA460" s="19">
        <v>21.89</v>
      </c>
      <c r="AB460" s="19">
        <v>21.89</v>
      </c>
      <c r="AC460" s="19">
        <v>0</v>
      </c>
      <c r="AD460" s="19">
        <v>-21.89</v>
      </c>
    </row>
    <row r="461" spans="1:30" hidden="1" x14ac:dyDescent="0.25">
      <c r="A461" s="19" t="s">
        <v>10854</v>
      </c>
      <c r="B461" s="19" t="s">
        <v>10973</v>
      </c>
      <c r="C461" s="19" t="b">
        <v>1</v>
      </c>
      <c r="D461" s="19" t="s">
        <v>5</v>
      </c>
      <c r="E461" s="19" t="s">
        <v>10905</v>
      </c>
      <c r="F461" s="19"/>
      <c r="G461" s="19" t="s">
        <v>10906</v>
      </c>
      <c r="H461" s="19">
        <v>10</v>
      </c>
      <c r="I461" s="20">
        <v>42460</v>
      </c>
      <c r="J461" s="20">
        <v>42388</v>
      </c>
      <c r="K461" s="20">
        <v>41729</v>
      </c>
      <c r="L461" s="20">
        <v>39539</v>
      </c>
      <c r="M461" s="19">
        <v>109.37</v>
      </c>
      <c r="N461" s="19">
        <v>0</v>
      </c>
      <c r="O461" s="19">
        <v>0.91</v>
      </c>
      <c r="P461" s="19">
        <v>10.95</v>
      </c>
      <c r="Q461" s="19">
        <v>0.91</v>
      </c>
      <c r="R461" s="19">
        <v>10.92</v>
      </c>
      <c r="S461" s="19">
        <v>87.48</v>
      </c>
      <c r="T461" s="19">
        <v>21.89</v>
      </c>
      <c r="U461" s="19">
        <v>21.89</v>
      </c>
      <c r="V461" s="19">
        <v>0.91</v>
      </c>
      <c r="W461" s="19">
        <v>10.95</v>
      </c>
      <c r="X461" s="19">
        <v>0.91</v>
      </c>
      <c r="Y461" s="19">
        <v>10.92</v>
      </c>
      <c r="Z461" s="19">
        <v>87.48</v>
      </c>
      <c r="AA461" s="19">
        <v>21.89</v>
      </c>
      <c r="AB461" s="19">
        <v>21.89</v>
      </c>
      <c r="AC461" s="19">
        <v>0</v>
      </c>
      <c r="AD461" s="19">
        <v>-21.89</v>
      </c>
    </row>
    <row r="462" spans="1:30" hidden="1" x14ac:dyDescent="0.25">
      <c r="A462" s="19" t="s">
        <v>10855</v>
      </c>
      <c r="B462" s="19" t="s">
        <v>10974</v>
      </c>
      <c r="C462" s="19" t="b">
        <v>1</v>
      </c>
      <c r="D462" s="19" t="s">
        <v>5</v>
      </c>
      <c r="E462" s="19" t="s">
        <v>10905</v>
      </c>
      <c r="F462" s="19"/>
      <c r="G462" s="19" t="s">
        <v>10906</v>
      </c>
      <c r="H462" s="19">
        <v>10</v>
      </c>
      <c r="I462" s="20">
        <v>42460</v>
      </c>
      <c r="J462" s="20">
        <v>42388</v>
      </c>
      <c r="K462" s="20">
        <v>41729</v>
      </c>
      <c r="L462" s="20">
        <v>39539</v>
      </c>
      <c r="M462" s="19">
        <v>109.37</v>
      </c>
      <c r="N462" s="19">
        <v>0</v>
      </c>
      <c r="O462" s="19">
        <v>0.91</v>
      </c>
      <c r="P462" s="19">
        <v>10.95</v>
      </c>
      <c r="Q462" s="19">
        <v>0.91</v>
      </c>
      <c r="R462" s="19">
        <v>10.92</v>
      </c>
      <c r="S462" s="19">
        <v>87.48</v>
      </c>
      <c r="T462" s="19">
        <v>21.89</v>
      </c>
      <c r="U462" s="19">
        <v>21.89</v>
      </c>
      <c r="V462" s="19">
        <v>0.91</v>
      </c>
      <c r="W462" s="19">
        <v>10.95</v>
      </c>
      <c r="X462" s="19">
        <v>0.91</v>
      </c>
      <c r="Y462" s="19">
        <v>10.92</v>
      </c>
      <c r="Z462" s="19">
        <v>87.48</v>
      </c>
      <c r="AA462" s="19">
        <v>21.89</v>
      </c>
      <c r="AB462" s="19">
        <v>21.89</v>
      </c>
      <c r="AC462" s="19">
        <v>0</v>
      </c>
      <c r="AD462" s="19">
        <v>-21.89</v>
      </c>
    </row>
    <row r="463" spans="1:30" hidden="1" x14ac:dyDescent="0.25">
      <c r="A463" s="19" t="s">
        <v>10856</v>
      </c>
      <c r="B463" s="19" t="s">
        <v>10975</v>
      </c>
      <c r="C463" s="19" t="b">
        <v>1</v>
      </c>
      <c r="D463" s="19" t="s">
        <v>5</v>
      </c>
      <c r="E463" s="19" t="s">
        <v>10905</v>
      </c>
      <c r="F463" s="19"/>
      <c r="G463" s="19" t="s">
        <v>10906</v>
      </c>
      <c r="H463" s="19">
        <v>10</v>
      </c>
      <c r="I463" s="20">
        <v>42460</v>
      </c>
      <c r="J463" s="20">
        <v>42388</v>
      </c>
      <c r="K463" s="20">
        <v>41729</v>
      </c>
      <c r="L463" s="20">
        <v>39539</v>
      </c>
      <c r="M463" s="19">
        <v>109.37</v>
      </c>
      <c r="N463" s="19">
        <v>0</v>
      </c>
      <c r="O463" s="19">
        <v>0.91</v>
      </c>
      <c r="P463" s="19">
        <v>10.95</v>
      </c>
      <c r="Q463" s="19">
        <v>0.91</v>
      </c>
      <c r="R463" s="19">
        <v>10.92</v>
      </c>
      <c r="S463" s="19">
        <v>87.48</v>
      </c>
      <c r="T463" s="19">
        <v>21.89</v>
      </c>
      <c r="U463" s="19">
        <v>21.89</v>
      </c>
      <c r="V463" s="19">
        <v>0.91</v>
      </c>
      <c r="W463" s="19">
        <v>10.95</v>
      </c>
      <c r="X463" s="19">
        <v>0.91</v>
      </c>
      <c r="Y463" s="19">
        <v>10.92</v>
      </c>
      <c r="Z463" s="19">
        <v>87.48</v>
      </c>
      <c r="AA463" s="19">
        <v>21.89</v>
      </c>
      <c r="AB463" s="19">
        <v>21.89</v>
      </c>
      <c r="AC463" s="19">
        <v>0</v>
      </c>
      <c r="AD463" s="19">
        <v>-21.89</v>
      </c>
    </row>
    <row r="464" spans="1:30" x14ac:dyDescent="0.25">
      <c r="A464" s="19" t="s">
        <v>784</v>
      </c>
      <c r="B464" s="19" t="s">
        <v>785</v>
      </c>
      <c r="C464" s="19" t="b">
        <v>1</v>
      </c>
      <c r="D464" s="19" t="s">
        <v>5</v>
      </c>
      <c r="E464" s="19" t="s">
        <v>10905</v>
      </c>
      <c r="F464" s="19"/>
      <c r="G464" s="19" t="s">
        <v>10906</v>
      </c>
      <c r="H464" s="19">
        <v>9</v>
      </c>
      <c r="I464" s="20">
        <v>43190</v>
      </c>
      <c r="J464" s="20">
        <v>42388</v>
      </c>
      <c r="K464" s="19"/>
      <c r="L464" s="20">
        <v>39539</v>
      </c>
      <c r="M464" s="19">
        <v>3606.88</v>
      </c>
      <c r="N464" s="19">
        <v>0</v>
      </c>
      <c r="O464" s="19">
        <v>30.06</v>
      </c>
      <c r="P464" s="19">
        <v>360.72</v>
      </c>
      <c r="Q464" s="19">
        <v>29.78</v>
      </c>
      <c r="R464" s="19">
        <v>360.44</v>
      </c>
      <c r="S464" s="19">
        <v>3606.88</v>
      </c>
      <c r="T464" s="19">
        <v>0</v>
      </c>
      <c r="U464" s="19">
        <v>0</v>
      </c>
      <c r="V464" s="19">
        <v>30.06</v>
      </c>
      <c r="W464" s="19">
        <v>360.72</v>
      </c>
      <c r="X464" s="19">
        <v>29.78</v>
      </c>
      <c r="Y464" s="19">
        <v>360.44</v>
      </c>
      <c r="Z464" s="19">
        <v>3606.88</v>
      </c>
      <c r="AA464" s="19">
        <v>721.16</v>
      </c>
      <c r="AB464" s="19">
        <v>0</v>
      </c>
      <c r="AC464" s="19">
        <v>0</v>
      </c>
      <c r="AD464" s="19">
        <v>0</v>
      </c>
    </row>
    <row r="465" spans="1:30" hidden="1" x14ac:dyDescent="0.25">
      <c r="A465" s="19" t="s">
        <v>786</v>
      </c>
      <c r="B465" s="19" t="s">
        <v>787</v>
      </c>
      <c r="C465" s="19" t="b">
        <v>1</v>
      </c>
      <c r="D465" s="19" t="s">
        <v>5</v>
      </c>
      <c r="E465" s="19" t="s">
        <v>10905</v>
      </c>
      <c r="F465" s="19"/>
      <c r="G465" s="19" t="s">
        <v>10906</v>
      </c>
      <c r="H465" s="19">
        <v>10</v>
      </c>
      <c r="I465" s="20">
        <v>42825</v>
      </c>
      <c r="J465" s="20">
        <v>42388</v>
      </c>
      <c r="K465" s="20">
        <v>42825</v>
      </c>
      <c r="L465" s="20">
        <v>39651</v>
      </c>
      <c r="M465" s="19">
        <v>6439.86</v>
      </c>
      <c r="N465" s="19">
        <v>0</v>
      </c>
      <c r="O465" s="19">
        <v>53.67</v>
      </c>
      <c r="P465" s="19">
        <v>644.04</v>
      </c>
      <c r="Q465" s="19">
        <v>53.67</v>
      </c>
      <c r="R465" s="19">
        <v>644.04</v>
      </c>
      <c r="S465" s="19">
        <v>5619.18</v>
      </c>
      <c r="T465" s="19">
        <v>820.68</v>
      </c>
      <c r="U465" s="19">
        <v>820.68</v>
      </c>
      <c r="V465" s="19">
        <v>53.67</v>
      </c>
      <c r="W465" s="19">
        <v>644.04</v>
      </c>
      <c r="X465" s="19">
        <v>53.67</v>
      </c>
      <c r="Y465" s="19">
        <v>644.04</v>
      </c>
      <c r="Z465" s="19">
        <v>5619.18</v>
      </c>
      <c r="AA465" s="19">
        <v>1303.71</v>
      </c>
      <c r="AB465" s="19">
        <v>820.68</v>
      </c>
      <c r="AC465" s="19">
        <v>0</v>
      </c>
      <c r="AD465" s="19">
        <v>-820.68</v>
      </c>
    </row>
    <row r="466" spans="1:30" hidden="1" x14ac:dyDescent="0.25">
      <c r="A466" s="19" t="s">
        <v>10857</v>
      </c>
      <c r="B466" s="19" t="s">
        <v>10976</v>
      </c>
      <c r="C466" s="19" t="b">
        <v>1</v>
      </c>
      <c r="D466" s="19" t="s">
        <v>5</v>
      </c>
      <c r="E466" s="19" t="s">
        <v>10905</v>
      </c>
      <c r="F466" s="19"/>
      <c r="G466" s="19" t="s">
        <v>10906</v>
      </c>
      <c r="H466" s="19">
        <v>10</v>
      </c>
      <c r="I466" s="20">
        <v>42460</v>
      </c>
      <c r="J466" s="20">
        <v>42388</v>
      </c>
      <c r="K466" s="20">
        <v>42460</v>
      </c>
      <c r="L466" s="20">
        <v>39666</v>
      </c>
      <c r="M466" s="19">
        <v>1841.1</v>
      </c>
      <c r="N466" s="19">
        <v>0</v>
      </c>
      <c r="O466" s="19">
        <v>15.36</v>
      </c>
      <c r="P466" s="19">
        <v>183.62</v>
      </c>
      <c r="Q466" s="19">
        <v>15.36</v>
      </c>
      <c r="R466" s="19">
        <v>184.32</v>
      </c>
      <c r="S466" s="19">
        <v>1411.12</v>
      </c>
      <c r="T466" s="19">
        <v>429.98</v>
      </c>
      <c r="U466" s="19">
        <v>429.98</v>
      </c>
      <c r="V466" s="19">
        <v>15.36</v>
      </c>
      <c r="W466" s="19">
        <v>183.62</v>
      </c>
      <c r="X466" s="19">
        <v>15.36</v>
      </c>
      <c r="Y466" s="19">
        <v>184.32</v>
      </c>
      <c r="Z466" s="19">
        <v>1411.12</v>
      </c>
      <c r="AA466" s="19">
        <v>552.86</v>
      </c>
      <c r="AB466" s="19">
        <v>429.98</v>
      </c>
      <c r="AC466" s="19">
        <v>0</v>
      </c>
      <c r="AD466" s="19">
        <v>-429.98</v>
      </c>
    </row>
    <row r="467" spans="1:30" x14ac:dyDescent="0.25">
      <c r="A467" s="19" t="s">
        <v>788</v>
      </c>
      <c r="B467" s="19" t="s">
        <v>727</v>
      </c>
      <c r="C467" s="19" t="b">
        <v>1</v>
      </c>
      <c r="D467" s="19" t="s">
        <v>5</v>
      </c>
      <c r="E467" s="19" t="s">
        <v>10905</v>
      </c>
      <c r="F467" s="19"/>
      <c r="G467" s="19" t="s">
        <v>10906</v>
      </c>
      <c r="H467" s="19">
        <v>9</v>
      </c>
      <c r="I467" s="20">
        <v>43190</v>
      </c>
      <c r="J467" s="20">
        <v>42388</v>
      </c>
      <c r="K467" s="19"/>
      <c r="L467" s="20">
        <v>39531</v>
      </c>
      <c r="M467" s="19">
        <v>1824</v>
      </c>
      <c r="N467" s="19">
        <v>0</v>
      </c>
      <c r="O467" s="19">
        <v>15.2</v>
      </c>
      <c r="P467" s="19">
        <v>182.4</v>
      </c>
      <c r="Q467" s="19">
        <v>5</v>
      </c>
      <c r="R467" s="19">
        <v>172.2</v>
      </c>
      <c r="S467" s="19">
        <v>1824</v>
      </c>
      <c r="T467" s="19">
        <v>0</v>
      </c>
      <c r="U467" s="19">
        <v>0</v>
      </c>
      <c r="V467" s="19">
        <v>15.2</v>
      </c>
      <c r="W467" s="19">
        <v>182.4</v>
      </c>
      <c r="X467" s="19">
        <v>5</v>
      </c>
      <c r="Y467" s="19">
        <v>172.2</v>
      </c>
      <c r="Z467" s="19">
        <v>1824</v>
      </c>
      <c r="AA467" s="19">
        <v>369.8</v>
      </c>
      <c r="AB467" s="19">
        <v>0</v>
      </c>
      <c r="AC467" s="19">
        <v>0</v>
      </c>
      <c r="AD467" s="19">
        <v>0</v>
      </c>
    </row>
    <row r="468" spans="1:30" x14ac:dyDescent="0.25">
      <c r="A468" s="19" t="s">
        <v>789</v>
      </c>
      <c r="B468" s="19" t="s">
        <v>790</v>
      </c>
      <c r="C468" s="19" t="b">
        <v>1</v>
      </c>
      <c r="D468" s="19" t="s">
        <v>5</v>
      </c>
      <c r="E468" s="19" t="s">
        <v>10905</v>
      </c>
      <c r="F468" s="19"/>
      <c r="G468" s="19" t="s">
        <v>10906</v>
      </c>
      <c r="H468" s="19">
        <v>0</v>
      </c>
      <c r="I468" s="20">
        <v>43190</v>
      </c>
      <c r="J468" s="20">
        <v>42388</v>
      </c>
      <c r="K468" s="19"/>
      <c r="L468" s="20">
        <v>40848</v>
      </c>
      <c r="M468" s="19">
        <v>5985</v>
      </c>
      <c r="N468" s="19">
        <v>0</v>
      </c>
      <c r="O468" s="19">
        <v>44.08</v>
      </c>
      <c r="P468" s="19">
        <v>528.96</v>
      </c>
      <c r="Q468" s="19">
        <v>44.08</v>
      </c>
      <c r="R468" s="19">
        <v>528.96</v>
      </c>
      <c r="S468" s="19">
        <v>5676.48</v>
      </c>
      <c r="T468" s="19">
        <v>308.52</v>
      </c>
      <c r="U468" s="19">
        <v>308.52</v>
      </c>
      <c r="V468" s="19">
        <v>44.08</v>
      </c>
      <c r="W468" s="19">
        <v>528.96</v>
      </c>
      <c r="X468" s="19">
        <v>44.08</v>
      </c>
      <c r="Y468" s="19">
        <v>528.96</v>
      </c>
      <c r="Z468" s="19">
        <v>5676.48</v>
      </c>
      <c r="AA468" s="19">
        <v>1586.84</v>
      </c>
      <c r="AB468" s="19">
        <v>0</v>
      </c>
      <c r="AC468" s="19">
        <v>0</v>
      </c>
      <c r="AD468" s="19">
        <v>0</v>
      </c>
    </row>
    <row r="469" spans="1:30" hidden="1" x14ac:dyDescent="0.25">
      <c r="A469" s="19" t="s">
        <v>10858</v>
      </c>
      <c r="B469" s="19" t="s">
        <v>10977</v>
      </c>
      <c r="C469" s="19" t="b">
        <v>1</v>
      </c>
      <c r="D469" s="19" t="s">
        <v>5</v>
      </c>
      <c r="E469" s="19" t="s">
        <v>10905</v>
      </c>
      <c r="F469" s="19"/>
      <c r="G469" s="19" t="s">
        <v>10906</v>
      </c>
      <c r="H469" s="19">
        <v>10</v>
      </c>
      <c r="I469" s="20">
        <v>42460</v>
      </c>
      <c r="J469" s="20">
        <v>42388</v>
      </c>
      <c r="K469" s="20">
        <v>42460</v>
      </c>
      <c r="L469" s="20">
        <v>41000</v>
      </c>
      <c r="M469" s="19">
        <v>13763</v>
      </c>
      <c r="N469" s="19">
        <v>0</v>
      </c>
      <c r="O469" s="19">
        <v>229.37</v>
      </c>
      <c r="P469" s="19">
        <v>2752.49</v>
      </c>
      <c r="Q469" s="19">
        <v>229.38</v>
      </c>
      <c r="R469" s="19">
        <v>2752.51</v>
      </c>
      <c r="S469" s="19">
        <v>11010.51</v>
      </c>
      <c r="T469" s="19">
        <v>2752.49</v>
      </c>
      <c r="U469" s="19">
        <v>2752.49</v>
      </c>
      <c r="V469" s="19">
        <v>229.37</v>
      </c>
      <c r="W469" s="19">
        <v>2752.49</v>
      </c>
      <c r="X469" s="19">
        <v>229.38</v>
      </c>
      <c r="Y469" s="19">
        <v>2752.51</v>
      </c>
      <c r="Z469" s="19">
        <v>11010.51</v>
      </c>
      <c r="AA469" s="19">
        <v>2752.49</v>
      </c>
      <c r="AB469" s="19">
        <v>2752.49</v>
      </c>
      <c r="AC469" s="19">
        <v>0</v>
      </c>
      <c r="AD469" s="19">
        <v>-2752.49</v>
      </c>
    </row>
    <row r="470" spans="1:30" hidden="1" x14ac:dyDescent="0.25">
      <c r="A470" s="19" t="s">
        <v>10859</v>
      </c>
      <c r="B470" s="19" t="s">
        <v>10978</v>
      </c>
      <c r="C470" s="19" t="b">
        <v>1</v>
      </c>
      <c r="D470" s="19" t="s">
        <v>5</v>
      </c>
      <c r="E470" s="19" t="s">
        <v>10905</v>
      </c>
      <c r="F470" s="19"/>
      <c r="G470" s="19" t="s">
        <v>10906</v>
      </c>
      <c r="H470" s="19">
        <v>10</v>
      </c>
      <c r="I470" s="20">
        <v>42460</v>
      </c>
      <c r="J470" s="20">
        <v>42388</v>
      </c>
      <c r="K470" s="20">
        <v>42460</v>
      </c>
      <c r="L470" s="20">
        <v>41000</v>
      </c>
      <c r="M470" s="19">
        <v>10789</v>
      </c>
      <c r="N470" s="19">
        <v>0</v>
      </c>
      <c r="O470" s="19">
        <v>89.91</v>
      </c>
      <c r="P470" s="19">
        <v>1078.8900000000001</v>
      </c>
      <c r="Q470" s="19">
        <v>89.91</v>
      </c>
      <c r="R470" s="19">
        <v>1078.92</v>
      </c>
      <c r="S470" s="19">
        <v>4315.72</v>
      </c>
      <c r="T470" s="19">
        <v>6473.28</v>
      </c>
      <c r="U470" s="19">
        <v>6473.28</v>
      </c>
      <c r="V470" s="19">
        <v>89.91</v>
      </c>
      <c r="W470" s="19">
        <v>1078.8900000000001</v>
      </c>
      <c r="X470" s="19">
        <v>89.91</v>
      </c>
      <c r="Y470" s="19">
        <v>1078.92</v>
      </c>
      <c r="Z470" s="19">
        <v>4315.72</v>
      </c>
      <c r="AA470" s="19">
        <v>6473.28</v>
      </c>
      <c r="AB470" s="19">
        <v>6473.28</v>
      </c>
      <c r="AC470" s="19">
        <v>0</v>
      </c>
      <c r="AD470" s="19">
        <v>-6473.28</v>
      </c>
    </row>
    <row r="471" spans="1:30" hidden="1" x14ac:dyDescent="0.25">
      <c r="A471" s="19" t="s">
        <v>10860</v>
      </c>
      <c r="B471" s="19" t="s">
        <v>10979</v>
      </c>
      <c r="C471" s="19" t="b">
        <v>1</v>
      </c>
      <c r="D471" s="19" t="s">
        <v>5</v>
      </c>
      <c r="E471" s="19" t="s">
        <v>10905</v>
      </c>
      <c r="F471" s="19"/>
      <c r="G471" s="19" t="s">
        <v>10906</v>
      </c>
      <c r="H471" s="19">
        <v>10</v>
      </c>
      <c r="I471" s="20">
        <v>42460</v>
      </c>
      <c r="J471" s="20">
        <v>42388</v>
      </c>
      <c r="K471" s="20">
        <v>42460</v>
      </c>
      <c r="L471" s="20">
        <v>39861</v>
      </c>
      <c r="M471" s="19">
        <v>14757.3</v>
      </c>
      <c r="N471" s="19">
        <v>0</v>
      </c>
      <c r="O471" s="19">
        <v>123.64</v>
      </c>
      <c r="P471" s="19">
        <v>1466.03</v>
      </c>
      <c r="Q471" s="19">
        <v>123.64</v>
      </c>
      <c r="R471" s="19">
        <v>1483.68</v>
      </c>
      <c r="S471" s="19">
        <v>10553.58</v>
      </c>
      <c r="T471" s="19">
        <v>4203.72</v>
      </c>
      <c r="U471" s="19">
        <v>4203.72</v>
      </c>
      <c r="V471" s="19">
        <v>123.64</v>
      </c>
      <c r="W471" s="19">
        <v>1466.03</v>
      </c>
      <c r="X471" s="19">
        <v>123.64</v>
      </c>
      <c r="Y471" s="19">
        <v>1483.68</v>
      </c>
      <c r="Z471" s="19">
        <v>10553.58</v>
      </c>
      <c r="AA471" s="19">
        <v>4451</v>
      </c>
      <c r="AB471" s="19">
        <v>4203.72</v>
      </c>
      <c r="AC471" s="19">
        <v>0</v>
      </c>
      <c r="AD471" s="19">
        <v>-4203.72</v>
      </c>
    </row>
    <row r="472" spans="1:30" hidden="1" x14ac:dyDescent="0.25">
      <c r="A472" s="19" t="s">
        <v>10861</v>
      </c>
      <c r="B472" s="19" t="s">
        <v>10980</v>
      </c>
      <c r="C472" s="19" t="b">
        <v>1</v>
      </c>
      <c r="D472" s="19" t="s">
        <v>5</v>
      </c>
      <c r="E472" s="19" t="s">
        <v>10905</v>
      </c>
      <c r="F472" s="19"/>
      <c r="G472" s="19" t="s">
        <v>10906</v>
      </c>
      <c r="H472" s="19">
        <v>10</v>
      </c>
      <c r="I472" s="20">
        <v>42460</v>
      </c>
      <c r="J472" s="20">
        <v>42388</v>
      </c>
      <c r="K472" s="20">
        <v>42460</v>
      </c>
      <c r="L472" s="20">
        <v>40848</v>
      </c>
      <c r="M472" s="19">
        <v>1402.2</v>
      </c>
      <c r="N472" s="19">
        <v>0</v>
      </c>
      <c r="O472" s="19">
        <v>23.37</v>
      </c>
      <c r="P472" s="19">
        <v>280.42</v>
      </c>
      <c r="Q472" s="19">
        <v>23.37</v>
      </c>
      <c r="R472" s="19">
        <v>280.44</v>
      </c>
      <c r="S472" s="19">
        <v>1238.58</v>
      </c>
      <c r="T472" s="19">
        <v>163.62</v>
      </c>
      <c r="U472" s="19">
        <v>163.62</v>
      </c>
      <c r="V472" s="19">
        <v>23.37</v>
      </c>
      <c r="W472" s="19">
        <v>280.42</v>
      </c>
      <c r="X472" s="19">
        <v>23.37</v>
      </c>
      <c r="Y472" s="19">
        <v>280.44</v>
      </c>
      <c r="Z472" s="19">
        <v>1238.58</v>
      </c>
      <c r="AA472" s="19">
        <v>280.47000000000003</v>
      </c>
      <c r="AB472" s="19">
        <v>163.62</v>
      </c>
      <c r="AC472" s="19">
        <v>0</v>
      </c>
      <c r="AD472" s="19">
        <v>-163.62</v>
      </c>
    </row>
    <row r="473" spans="1:30" hidden="1" x14ac:dyDescent="0.25">
      <c r="A473" s="19" t="s">
        <v>10862</v>
      </c>
      <c r="B473" s="19" t="s">
        <v>10981</v>
      </c>
      <c r="C473" s="19" t="b">
        <v>1</v>
      </c>
      <c r="D473" s="19" t="s">
        <v>5</v>
      </c>
      <c r="E473" s="19" t="s">
        <v>10905</v>
      </c>
      <c r="F473" s="19"/>
      <c r="G473" s="19" t="s">
        <v>10906</v>
      </c>
      <c r="H473" s="19">
        <v>10</v>
      </c>
      <c r="I473" s="20">
        <v>42460</v>
      </c>
      <c r="J473" s="20">
        <v>42388</v>
      </c>
      <c r="K473" s="20">
        <v>42460</v>
      </c>
      <c r="L473" s="20">
        <v>39651</v>
      </c>
      <c r="M473" s="19">
        <v>6439.86</v>
      </c>
      <c r="N473" s="19">
        <v>0</v>
      </c>
      <c r="O473" s="19">
        <v>54.07</v>
      </c>
      <c r="P473" s="19">
        <v>638.22</v>
      </c>
      <c r="Q473" s="19">
        <v>54.07</v>
      </c>
      <c r="R473" s="19">
        <v>648.84</v>
      </c>
      <c r="S473" s="19">
        <v>4979.9399999999996</v>
      </c>
      <c r="T473" s="19">
        <v>1459.92</v>
      </c>
      <c r="U473" s="19">
        <v>1459.92</v>
      </c>
      <c r="V473" s="19">
        <v>54.07</v>
      </c>
      <c r="W473" s="19">
        <v>638.22</v>
      </c>
      <c r="X473" s="19">
        <v>54.07</v>
      </c>
      <c r="Y473" s="19">
        <v>648.84</v>
      </c>
      <c r="Z473" s="19">
        <v>4979.9399999999996</v>
      </c>
      <c r="AA473" s="19">
        <v>1946.55</v>
      </c>
      <c r="AB473" s="19">
        <v>1459.92</v>
      </c>
      <c r="AC473" s="19">
        <v>0</v>
      </c>
      <c r="AD473" s="19">
        <v>-1459.92</v>
      </c>
    </row>
    <row r="474" spans="1:30" hidden="1" x14ac:dyDescent="0.25">
      <c r="A474" s="19" t="s">
        <v>10863</v>
      </c>
      <c r="B474" s="19" t="s">
        <v>10982</v>
      </c>
      <c r="C474" s="19" t="b">
        <v>1</v>
      </c>
      <c r="D474" s="19" t="s">
        <v>5</v>
      </c>
      <c r="E474" s="19" t="s">
        <v>10905</v>
      </c>
      <c r="F474" s="19"/>
      <c r="G474" s="19" t="s">
        <v>10906</v>
      </c>
      <c r="H474" s="19">
        <v>10</v>
      </c>
      <c r="I474" s="20">
        <v>42460</v>
      </c>
      <c r="J474" s="20">
        <v>42388</v>
      </c>
      <c r="K474" s="20">
        <v>42460</v>
      </c>
      <c r="L474" s="20">
        <v>40252</v>
      </c>
      <c r="M474" s="19">
        <v>8594.4599999999991</v>
      </c>
      <c r="N474" s="19">
        <v>0</v>
      </c>
      <c r="O474" s="19">
        <v>71.7</v>
      </c>
      <c r="P474" s="19">
        <v>854.54</v>
      </c>
      <c r="Q474" s="19">
        <v>71.709999999999994</v>
      </c>
      <c r="R474" s="19">
        <v>860.45</v>
      </c>
      <c r="S474" s="19">
        <v>5224.3500000000004</v>
      </c>
      <c r="T474" s="19">
        <v>3370.11</v>
      </c>
      <c r="U474" s="19">
        <v>3370.11</v>
      </c>
      <c r="V474" s="19">
        <v>71.7</v>
      </c>
      <c r="W474" s="19">
        <v>854.54</v>
      </c>
      <c r="X474" s="19">
        <v>71.709999999999994</v>
      </c>
      <c r="Y474" s="19">
        <v>860.45</v>
      </c>
      <c r="Z474" s="19">
        <v>5224.3500000000004</v>
      </c>
      <c r="AA474" s="19">
        <v>3441.82</v>
      </c>
      <c r="AB474" s="19">
        <v>3370.11</v>
      </c>
      <c r="AC474" s="19">
        <v>0</v>
      </c>
      <c r="AD474" s="19">
        <v>-3370.11</v>
      </c>
    </row>
    <row r="475" spans="1:30" x14ac:dyDescent="0.25">
      <c r="A475" s="19" t="s">
        <v>791</v>
      </c>
      <c r="B475" s="19" t="s">
        <v>647</v>
      </c>
      <c r="C475" s="19" t="b">
        <v>1</v>
      </c>
      <c r="D475" s="19" t="s">
        <v>5</v>
      </c>
      <c r="E475" s="19" t="s">
        <v>10905</v>
      </c>
      <c r="F475" s="19"/>
      <c r="G475" s="19" t="s">
        <v>10906</v>
      </c>
      <c r="H475" s="19">
        <v>9</v>
      </c>
      <c r="I475" s="20">
        <v>43190</v>
      </c>
      <c r="J475" s="20">
        <v>42388</v>
      </c>
      <c r="K475" s="19"/>
      <c r="L475" s="20">
        <v>39531</v>
      </c>
      <c r="M475" s="19">
        <v>5742</v>
      </c>
      <c r="N475" s="19">
        <v>0</v>
      </c>
      <c r="O475" s="19">
        <v>47.85</v>
      </c>
      <c r="P475" s="19">
        <v>574.20000000000005</v>
      </c>
      <c r="Q475" s="19">
        <v>15.75</v>
      </c>
      <c r="R475" s="19">
        <v>542.1</v>
      </c>
      <c r="S475" s="19">
        <v>5742</v>
      </c>
      <c r="T475" s="19">
        <v>0</v>
      </c>
      <c r="U475" s="19">
        <v>0</v>
      </c>
      <c r="V475" s="19">
        <v>47.85</v>
      </c>
      <c r="W475" s="19">
        <v>574.20000000000005</v>
      </c>
      <c r="X475" s="19">
        <v>15.75</v>
      </c>
      <c r="Y475" s="19">
        <v>542.1</v>
      </c>
      <c r="Z475" s="19">
        <v>5742</v>
      </c>
      <c r="AA475" s="19">
        <v>1164.1500000000001</v>
      </c>
      <c r="AB475" s="19">
        <v>0</v>
      </c>
      <c r="AC475" s="19">
        <v>0</v>
      </c>
      <c r="AD475" s="19">
        <v>0</v>
      </c>
    </row>
    <row r="476" spans="1:30" x14ac:dyDescent="0.25">
      <c r="A476" s="19" t="s">
        <v>792</v>
      </c>
      <c r="B476" s="19" t="s">
        <v>727</v>
      </c>
      <c r="C476" s="19" t="b">
        <v>1</v>
      </c>
      <c r="D476" s="19" t="s">
        <v>5</v>
      </c>
      <c r="E476" s="19" t="s">
        <v>10905</v>
      </c>
      <c r="F476" s="19"/>
      <c r="G476" s="19" t="s">
        <v>10906</v>
      </c>
      <c r="H476" s="19">
        <v>9</v>
      </c>
      <c r="I476" s="20">
        <v>43190</v>
      </c>
      <c r="J476" s="20">
        <v>42388</v>
      </c>
      <c r="K476" s="19"/>
      <c r="L476" s="20">
        <v>39531</v>
      </c>
      <c r="M476" s="19">
        <v>1824</v>
      </c>
      <c r="N476" s="19">
        <v>0</v>
      </c>
      <c r="O476" s="19">
        <v>15.2</v>
      </c>
      <c r="P476" s="19">
        <v>182.4</v>
      </c>
      <c r="Q476" s="19">
        <v>5</v>
      </c>
      <c r="R476" s="19">
        <v>172.2</v>
      </c>
      <c r="S476" s="19">
        <v>1824</v>
      </c>
      <c r="T476" s="19">
        <v>0</v>
      </c>
      <c r="U476" s="19">
        <v>0</v>
      </c>
      <c r="V476" s="19">
        <v>15.2</v>
      </c>
      <c r="W476" s="19">
        <v>182.4</v>
      </c>
      <c r="X476" s="19">
        <v>5</v>
      </c>
      <c r="Y476" s="19">
        <v>172.2</v>
      </c>
      <c r="Z476" s="19">
        <v>1824</v>
      </c>
      <c r="AA476" s="19">
        <v>369.8</v>
      </c>
      <c r="AB476" s="19">
        <v>0</v>
      </c>
      <c r="AC476" s="19">
        <v>0</v>
      </c>
      <c r="AD476" s="19">
        <v>0</v>
      </c>
    </row>
    <row r="477" spans="1:30" hidden="1" x14ac:dyDescent="0.25">
      <c r="A477" s="19" t="s">
        <v>10864</v>
      </c>
      <c r="B477" s="19" t="s">
        <v>10983</v>
      </c>
      <c r="C477" s="19" t="b">
        <v>1</v>
      </c>
      <c r="D477" s="19" t="s">
        <v>5</v>
      </c>
      <c r="E477" s="19" t="s">
        <v>10905</v>
      </c>
      <c r="F477" s="19"/>
      <c r="G477" s="19" t="s">
        <v>10906</v>
      </c>
      <c r="H477" s="19">
        <v>10</v>
      </c>
      <c r="I477" s="20">
        <v>42460</v>
      </c>
      <c r="J477" s="20">
        <v>42388</v>
      </c>
      <c r="K477" s="20">
        <v>42460</v>
      </c>
      <c r="L477" s="20">
        <v>39651</v>
      </c>
      <c r="M477" s="19">
        <v>6439.86</v>
      </c>
      <c r="N477" s="19">
        <v>0</v>
      </c>
      <c r="O477" s="19">
        <v>54.07</v>
      </c>
      <c r="P477" s="19">
        <v>638.22</v>
      </c>
      <c r="Q477" s="19">
        <v>54.07</v>
      </c>
      <c r="R477" s="19">
        <v>648.84</v>
      </c>
      <c r="S477" s="19">
        <v>4979.9399999999996</v>
      </c>
      <c r="T477" s="19">
        <v>1459.92</v>
      </c>
      <c r="U477" s="19">
        <v>1459.92</v>
      </c>
      <c r="V477" s="19">
        <v>54.07</v>
      </c>
      <c r="W477" s="19">
        <v>638.22</v>
      </c>
      <c r="X477" s="19">
        <v>54.07</v>
      </c>
      <c r="Y477" s="19">
        <v>648.84</v>
      </c>
      <c r="Z477" s="19">
        <v>4979.9399999999996</v>
      </c>
      <c r="AA477" s="19">
        <v>1946.55</v>
      </c>
      <c r="AB477" s="19">
        <v>1459.92</v>
      </c>
      <c r="AC477" s="19">
        <v>0</v>
      </c>
      <c r="AD477" s="19">
        <v>-1459.92</v>
      </c>
    </row>
    <row r="478" spans="1:30" hidden="1" x14ac:dyDescent="0.25">
      <c r="A478" s="19" t="s">
        <v>10865</v>
      </c>
      <c r="B478" s="19" t="s">
        <v>10984</v>
      </c>
      <c r="C478" s="19" t="b">
        <v>1</v>
      </c>
      <c r="D478" s="19" t="s">
        <v>5</v>
      </c>
      <c r="E478" s="19" t="s">
        <v>10905</v>
      </c>
      <c r="F478" s="19"/>
      <c r="G478" s="19" t="s">
        <v>10906</v>
      </c>
      <c r="H478" s="19">
        <v>10</v>
      </c>
      <c r="I478" s="20">
        <v>42460</v>
      </c>
      <c r="J478" s="20">
        <v>42388</v>
      </c>
      <c r="K478" s="20">
        <v>42460</v>
      </c>
      <c r="L478" s="20">
        <v>40746</v>
      </c>
      <c r="M478" s="19">
        <v>980.4</v>
      </c>
      <c r="N478" s="19">
        <v>0</v>
      </c>
      <c r="O478" s="19">
        <v>16.64</v>
      </c>
      <c r="P478" s="19">
        <v>191.48</v>
      </c>
      <c r="Q478" s="19">
        <v>16.649999999999999</v>
      </c>
      <c r="R478" s="19">
        <v>199.78</v>
      </c>
      <c r="S478" s="19">
        <v>930.47</v>
      </c>
      <c r="T478" s="19">
        <v>49.93</v>
      </c>
      <c r="U478" s="19">
        <v>49.93</v>
      </c>
      <c r="V478" s="19">
        <v>16.64</v>
      </c>
      <c r="W478" s="19">
        <v>191.48</v>
      </c>
      <c r="X478" s="19">
        <v>16.649999999999999</v>
      </c>
      <c r="Y478" s="19">
        <v>199.78</v>
      </c>
      <c r="Z478" s="19">
        <v>930.47</v>
      </c>
      <c r="AA478" s="19">
        <v>199.76</v>
      </c>
      <c r="AB478" s="19">
        <v>49.93</v>
      </c>
      <c r="AC478" s="19">
        <v>0</v>
      </c>
      <c r="AD478" s="19">
        <v>-49.93</v>
      </c>
    </row>
    <row r="479" spans="1:30" x14ac:dyDescent="0.25">
      <c r="A479" s="19" t="s">
        <v>793</v>
      </c>
      <c r="B479" s="19" t="s">
        <v>647</v>
      </c>
      <c r="C479" s="19" t="b">
        <v>1</v>
      </c>
      <c r="D479" s="19" t="s">
        <v>5</v>
      </c>
      <c r="E479" s="19" t="s">
        <v>10905</v>
      </c>
      <c r="F479" s="19"/>
      <c r="G479" s="19" t="s">
        <v>10906</v>
      </c>
      <c r="H479" s="19">
        <v>9</v>
      </c>
      <c r="I479" s="20">
        <v>43190</v>
      </c>
      <c r="J479" s="20">
        <v>42388</v>
      </c>
      <c r="K479" s="19"/>
      <c r="L479" s="20">
        <v>39531</v>
      </c>
      <c r="M479" s="19">
        <v>5742</v>
      </c>
      <c r="N479" s="19">
        <v>0</v>
      </c>
      <c r="O479" s="19">
        <v>47.85</v>
      </c>
      <c r="P479" s="19">
        <v>574.20000000000005</v>
      </c>
      <c r="Q479" s="19">
        <v>15.75</v>
      </c>
      <c r="R479" s="19">
        <v>542.1</v>
      </c>
      <c r="S479" s="19">
        <v>5742</v>
      </c>
      <c r="T479" s="19">
        <v>0</v>
      </c>
      <c r="U479" s="19">
        <v>0</v>
      </c>
      <c r="V479" s="19">
        <v>47.85</v>
      </c>
      <c r="W479" s="19">
        <v>574.20000000000005</v>
      </c>
      <c r="X479" s="19">
        <v>15.75</v>
      </c>
      <c r="Y479" s="19">
        <v>542.1</v>
      </c>
      <c r="Z479" s="19">
        <v>5742</v>
      </c>
      <c r="AA479" s="19">
        <v>1164.1500000000001</v>
      </c>
      <c r="AB479" s="19">
        <v>0</v>
      </c>
      <c r="AC479" s="19">
        <v>0</v>
      </c>
      <c r="AD479" s="19">
        <v>0</v>
      </c>
    </row>
    <row r="480" spans="1:30" x14ac:dyDescent="0.25">
      <c r="A480" s="19" t="s">
        <v>794</v>
      </c>
      <c r="B480" s="19" t="s">
        <v>647</v>
      </c>
      <c r="C480" s="19" t="b">
        <v>1</v>
      </c>
      <c r="D480" s="19" t="s">
        <v>5</v>
      </c>
      <c r="E480" s="19" t="s">
        <v>10905</v>
      </c>
      <c r="F480" s="19"/>
      <c r="G480" s="19" t="s">
        <v>10906</v>
      </c>
      <c r="H480" s="19">
        <v>9</v>
      </c>
      <c r="I480" s="20">
        <v>43190</v>
      </c>
      <c r="J480" s="20">
        <v>42388</v>
      </c>
      <c r="K480" s="19"/>
      <c r="L480" s="20">
        <v>39531</v>
      </c>
      <c r="M480" s="19">
        <v>5742</v>
      </c>
      <c r="N480" s="19">
        <v>0</v>
      </c>
      <c r="O480" s="19">
        <v>47.85</v>
      </c>
      <c r="P480" s="19">
        <v>574.20000000000005</v>
      </c>
      <c r="Q480" s="19">
        <v>15.75</v>
      </c>
      <c r="R480" s="19">
        <v>542.1</v>
      </c>
      <c r="S480" s="19">
        <v>5742</v>
      </c>
      <c r="T480" s="19">
        <v>0</v>
      </c>
      <c r="U480" s="19">
        <v>0</v>
      </c>
      <c r="V480" s="19">
        <v>47.85</v>
      </c>
      <c r="W480" s="19">
        <v>574.20000000000005</v>
      </c>
      <c r="X480" s="19">
        <v>15.75</v>
      </c>
      <c r="Y480" s="19">
        <v>542.1</v>
      </c>
      <c r="Z480" s="19">
        <v>5742</v>
      </c>
      <c r="AA480" s="19">
        <v>1164.1500000000001</v>
      </c>
      <c r="AB480" s="19">
        <v>0</v>
      </c>
      <c r="AC480" s="19">
        <v>0</v>
      </c>
      <c r="AD480" s="19">
        <v>0</v>
      </c>
    </row>
    <row r="481" spans="1:30" x14ac:dyDescent="0.25">
      <c r="A481" s="19" t="s">
        <v>795</v>
      </c>
      <c r="B481" s="19" t="s">
        <v>727</v>
      </c>
      <c r="C481" s="19" t="b">
        <v>1</v>
      </c>
      <c r="D481" s="19" t="s">
        <v>5</v>
      </c>
      <c r="E481" s="19" t="s">
        <v>10905</v>
      </c>
      <c r="F481" s="19"/>
      <c r="G481" s="19" t="s">
        <v>10906</v>
      </c>
      <c r="H481" s="19">
        <v>9</v>
      </c>
      <c r="I481" s="20">
        <v>43190</v>
      </c>
      <c r="J481" s="20">
        <v>42388</v>
      </c>
      <c r="K481" s="19"/>
      <c r="L481" s="20">
        <v>39531</v>
      </c>
      <c r="M481" s="19">
        <v>1824</v>
      </c>
      <c r="N481" s="19">
        <v>0</v>
      </c>
      <c r="O481" s="19">
        <v>15.2</v>
      </c>
      <c r="P481" s="19">
        <v>182.4</v>
      </c>
      <c r="Q481" s="19">
        <v>5</v>
      </c>
      <c r="R481" s="19">
        <v>172.2</v>
      </c>
      <c r="S481" s="19">
        <v>1824</v>
      </c>
      <c r="T481" s="19">
        <v>0</v>
      </c>
      <c r="U481" s="19">
        <v>0</v>
      </c>
      <c r="V481" s="19">
        <v>15.2</v>
      </c>
      <c r="W481" s="19">
        <v>182.4</v>
      </c>
      <c r="X481" s="19">
        <v>5</v>
      </c>
      <c r="Y481" s="19">
        <v>172.2</v>
      </c>
      <c r="Z481" s="19">
        <v>1824</v>
      </c>
      <c r="AA481" s="19">
        <v>369.8</v>
      </c>
      <c r="AB481" s="19">
        <v>0</v>
      </c>
      <c r="AC481" s="19">
        <v>0</v>
      </c>
      <c r="AD481" s="19">
        <v>0</v>
      </c>
    </row>
    <row r="482" spans="1:30" x14ac:dyDescent="0.25">
      <c r="A482" s="19" t="s">
        <v>796</v>
      </c>
      <c r="B482" s="19" t="s">
        <v>797</v>
      </c>
      <c r="C482" s="19" t="b">
        <v>1</v>
      </c>
      <c r="D482" s="19" t="s">
        <v>5</v>
      </c>
      <c r="E482" s="19" t="s">
        <v>10905</v>
      </c>
      <c r="F482" s="19"/>
      <c r="G482" s="19" t="s">
        <v>10906</v>
      </c>
      <c r="H482" s="19">
        <v>9</v>
      </c>
      <c r="I482" s="20">
        <v>43039</v>
      </c>
      <c r="J482" s="20">
        <v>42388</v>
      </c>
      <c r="K482" s="19"/>
      <c r="L482" s="20">
        <v>39350</v>
      </c>
      <c r="M482" s="19">
        <v>2274.3000000000002</v>
      </c>
      <c r="N482" s="19">
        <v>0</v>
      </c>
      <c r="O482" s="19">
        <v>18.95</v>
      </c>
      <c r="P482" s="19">
        <v>227.4</v>
      </c>
      <c r="Q482" s="19">
        <v>4.2</v>
      </c>
      <c r="R482" s="19">
        <v>117.9</v>
      </c>
      <c r="S482" s="19">
        <v>2274.3000000000002</v>
      </c>
      <c r="T482" s="19">
        <v>0</v>
      </c>
      <c r="U482" s="19">
        <v>0</v>
      </c>
      <c r="V482" s="19">
        <v>18.95</v>
      </c>
      <c r="W482" s="19">
        <v>227.4</v>
      </c>
      <c r="X482" s="19">
        <v>4.2</v>
      </c>
      <c r="Y482" s="19">
        <v>117.9</v>
      </c>
      <c r="Z482" s="19">
        <v>2274.3000000000002</v>
      </c>
      <c r="AA482" s="19">
        <v>250.55</v>
      </c>
      <c r="AB482" s="19">
        <v>0</v>
      </c>
      <c r="AC482" s="19">
        <v>0</v>
      </c>
      <c r="AD482" s="19">
        <v>0</v>
      </c>
    </row>
    <row r="483" spans="1:30" hidden="1" x14ac:dyDescent="0.25">
      <c r="A483" s="19" t="s">
        <v>10866</v>
      </c>
      <c r="B483" s="19" t="s">
        <v>10985</v>
      </c>
      <c r="C483" s="19" t="b">
        <v>1</v>
      </c>
      <c r="D483" s="19" t="s">
        <v>5</v>
      </c>
      <c r="E483" s="19" t="s">
        <v>10905</v>
      </c>
      <c r="F483" s="19"/>
      <c r="G483" s="19" t="s">
        <v>10906</v>
      </c>
      <c r="H483" s="19">
        <v>10</v>
      </c>
      <c r="I483" s="20">
        <v>42460</v>
      </c>
      <c r="J483" s="20">
        <v>42388</v>
      </c>
      <c r="K483" s="20">
        <v>42460</v>
      </c>
      <c r="L483" s="20">
        <v>41374</v>
      </c>
      <c r="M483" s="19">
        <v>9587.4</v>
      </c>
      <c r="N483" s="19">
        <v>0</v>
      </c>
      <c r="O483" s="19">
        <v>272.2</v>
      </c>
      <c r="P483" s="19">
        <v>3187.78</v>
      </c>
      <c r="Q483" s="19">
        <v>272.2</v>
      </c>
      <c r="R483" s="19">
        <v>3266.4</v>
      </c>
      <c r="S483" s="19">
        <v>9587.4</v>
      </c>
      <c r="T483" s="19">
        <v>0</v>
      </c>
      <c r="U483" s="19">
        <v>0</v>
      </c>
      <c r="V483" s="19">
        <v>272.2</v>
      </c>
      <c r="W483" s="19">
        <v>3187.78</v>
      </c>
      <c r="X483" s="19">
        <v>272.2</v>
      </c>
      <c r="Y483" s="19">
        <v>3266.4</v>
      </c>
      <c r="Z483" s="19">
        <v>9587.4</v>
      </c>
      <c r="AA483" s="19">
        <v>0</v>
      </c>
      <c r="AB483" s="19">
        <v>0</v>
      </c>
      <c r="AC483" s="19">
        <v>0</v>
      </c>
      <c r="AD483" s="19">
        <v>0</v>
      </c>
    </row>
    <row r="484" spans="1:30" x14ac:dyDescent="0.25">
      <c r="A484" s="19" t="s">
        <v>798</v>
      </c>
      <c r="B484" s="19" t="s">
        <v>799</v>
      </c>
      <c r="C484" s="19" t="b">
        <v>1</v>
      </c>
      <c r="D484" s="19" t="s">
        <v>5</v>
      </c>
      <c r="E484" s="19" t="s">
        <v>10905</v>
      </c>
      <c r="F484" s="19"/>
      <c r="G484" s="19" t="s">
        <v>10906</v>
      </c>
      <c r="H484" s="19">
        <v>9</v>
      </c>
      <c r="I484" s="20">
        <v>43190</v>
      </c>
      <c r="J484" s="20">
        <v>42388</v>
      </c>
      <c r="K484" s="19"/>
      <c r="L484" s="20">
        <v>41374</v>
      </c>
      <c r="M484" s="19">
        <v>9587.4</v>
      </c>
      <c r="N484" s="19">
        <v>0</v>
      </c>
      <c r="O484" s="19">
        <v>90.74</v>
      </c>
      <c r="P484" s="19">
        <v>1088.81</v>
      </c>
      <c r="Q484" s="19">
        <v>90.73</v>
      </c>
      <c r="R484" s="19">
        <v>1088.82</v>
      </c>
      <c r="S484" s="19">
        <v>9587.4</v>
      </c>
      <c r="T484" s="19">
        <v>0</v>
      </c>
      <c r="U484" s="19">
        <v>0</v>
      </c>
      <c r="V484" s="19">
        <v>90.74</v>
      </c>
      <c r="W484" s="19">
        <v>1088.81</v>
      </c>
      <c r="X484" s="19">
        <v>90.73</v>
      </c>
      <c r="Y484" s="19">
        <v>1088.82</v>
      </c>
      <c r="Z484" s="19">
        <v>9587.4</v>
      </c>
      <c r="AA484" s="19">
        <v>2177.63</v>
      </c>
      <c r="AB484" s="19">
        <v>0</v>
      </c>
      <c r="AC484" s="19">
        <v>0</v>
      </c>
      <c r="AD484" s="19">
        <v>0</v>
      </c>
    </row>
    <row r="485" spans="1:30" x14ac:dyDescent="0.25">
      <c r="A485" s="19" t="s">
        <v>800</v>
      </c>
      <c r="B485" s="19" t="s">
        <v>801</v>
      </c>
      <c r="C485" s="19" t="b">
        <v>1</v>
      </c>
      <c r="D485" s="19" t="s">
        <v>5</v>
      </c>
      <c r="E485" s="19" t="s">
        <v>10905</v>
      </c>
      <c r="F485" s="19"/>
      <c r="G485" s="19" t="s">
        <v>10906</v>
      </c>
      <c r="H485" s="19">
        <v>9</v>
      </c>
      <c r="I485" s="20">
        <v>43190</v>
      </c>
      <c r="J485" s="20">
        <v>42388</v>
      </c>
      <c r="K485" s="19"/>
      <c r="L485" s="20">
        <v>41374</v>
      </c>
      <c r="M485" s="19">
        <v>9587.4</v>
      </c>
      <c r="N485" s="19">
        <v>0</v>
      </c>
      <c r="O485" s="19">
        <v>90.74</v>
      </c>
      <c r="P485" s="19">
        <v>1088.81</v>
      </c>
      <c r="Q485" s="19">
        <v>90.73</v>
      </c>
      <c r="R485" s="19">
        <v>1088.82</v>
      </c>
      <c r="S485" s="19">
        <v>9587.4</v>
      </c>
      <c r="T485" s="19">
        <v>0</v>
      </c>
      <c r="U485" s="19">
        <v>0</v>
      </c>
      <c r="V485" s="19">
        <v>90.74</v>
      </c>
      <c r="W485" s="19">
        <v>1088.81</v>
      </c>
      <c r="X485" s="19">
        <v>90.73</v>
      </c>
      <c r="Y485" s="19">
        <v>1088.82</v>
      </c>
      <c r="Z485" s="19">
        <v>9587.4</v>
      </c>
      <c r="AA485" s="19">
        <v>2177.63</v>
      </c>
      <c r="AB485" s="19">
        <v>0</v>
      </c>
      <c r="AC485" s="19">
        <v>0</v>
      </c>
      <c r="AD485" s="19">
        <v>0</v>
      </c>
    </row>
    <row r="486" spans="1:30" x14ac:dyDescent="0.25">
      <c r="A486" s="19" t="s">
        <v>802</v>
      </c>
      <c r="B486" s="19" t="s">
        <v>803</v>
      </c>
      <c r="C486" s="19" t="b">
        <v>1</v>
      </c>
      <c r="D486" s="19" t="s">
        <v>5</v>
      </c>
      <c r="E486" s="19" t="s">
        <v>10905</v>
      </c>
      <c r="F486" s="19"/>
      <c r="G486" s="19" t="s">
        <v>10906</v>
      </c>
      <c r="H486" s="19">
        <v>9</v>
      </c>
      <c r="I486" s="20">
        <v>43190</v>
      </c>
      <c r="J486" s="20">
        <v>42388</v>
      </c>
      <c r="K486" s="19"/>
      <c r="L486" s="20">
        <v>41374</v>
      </c>
      <c r="M486" s="19">
        <v>9587.4</v>
      </c>
      <c r="N486" s="19">
        <v>0</v>
      </c>
      <c r="O486" s="19">
        <v>90.74</v>
      </c>
      <c r="P486" s="19">
        <v>1088.81</v>
      </c>
      <c r="Q486" s="19">
        <v>90.73</v>
      </c>
      <c r="R486" s="19">
        <v>1088.82</v>
      </c>
      <c r="S486" s="19">
        <v>9587.4</v>
      </c>
      <c r="T486" s="19">
        <v>0</v>
      </c>
      <c r="U486" s="19">
        <v>0</v>
      </c>
      <c r="V486" s="19">
        <v>90.74</v>
      </c>
      <c r="W486" s="19">
        <v>1088.81</v>
      </c>
      <c r="X486" s="19">
        <v>90.73</v>
      </c>
      <c r="Y486" s="19">
        <v>1088.82</v>
      </c>
      <c r="Z486" s="19">
        <v>9587.4</v>
      </c>
      <c r="AA486" s="19">
        <v>2177.63</v>
      </c>
      <c r="AB486" s="19">
        <v>0</v>
      </c>
      <c r="AC486" s="19">
        <v>0</v>
      </c>
      <c r="AD486" s="19">
        <v>0</v>
      </c>
    </row>
    <row r="487" spans="1:30" x14ac:dyDescent="0.25">
      <c r="A487" s="19" t="s">
        <v>804</v>
      </c>
      <c r="B487" s="19" t="s">
        <v>805</v>
      </c>
      <c r="C487" s="19" t="b">
        <v>1</v>
      </c>
      <c r="D487" s="19" t="s">
        <v>5</v>
      </c>
      <c r="E487" s="19" t="s">
        <v>10905</v>
      </c>
      <c r="F487" s="19"/>
      <c r="G487" s="19" t="s">
        <v>10906</v>
      </c>
      <c r="H487" s="19">
        <v>9</v>
      </c>
      <c r="I487" s="20">
        <v>43190</v>
      </c>
      <c r="J487" s="20">
        <v>42388</v>
      </c>
      <c r="K487" s="19"/>
      <c r="L487" s="20">
        <v>41374</v>
      </c>
      <c r="M487" s="19">
        <v>9587.4</v>
      </c>
      <c r="N487" s="19">
        <v>0</v>
      </c>
      <c r="O487" s="19">
        <v>90.74</v>
      </c>
      <c r="P487" s="19">
        <v>1088.81</v>
      </c>
      <c r="Q487" s="19">
        <v>90.73</v>
      </c>
      <c r="R487" s="19">
        <v>1088.82</v>
      </c>
      <c r="S487" s="19">
        <v>9587.4</v>
      </c>
      <c r="T487" s="19">
        <v>0</v>
      </c>
      <c r="U487" s="19">
        <v>0</v>
      </c>
      <c r="V487" s="19">
        <v>90.74</v>
      </c>
      <c r="W487" s="19">
        <v>1088.81</v>
      </c>
      <c r="X487" s="19">
        <v>90.73</v>
      </c>
      <c r="Y487" s="19">
        <v>1088.82</v>
      </c>
      <c r="Z487" s="19">
        <v>9587.4</v>
      </c>
      <c r="AA487" s="19">
        <v>2177.63</v>
      </c>
      <c r="AB487" s="19">
        <v>0</v>
      </c>
      <c r="AC487" s="19">
        <v>0</v>
      </c>
      <c r="AD487" s="19">
        <v>0</v>
      </c>
    </row>
    <row r="488" spans="1:30" x14ac:dyDescent="0.25">
      <c r="A488" s="19" t="s">
        <v>806</v>
      </c>
      <c r="B488" s="19" t="s">
        <v>807</v>
      </c>
      <c r="C488" s="19" t="b">
        <v>1</v>
      </c>
      <c r="D488" s="19" t="s">
        <v>5</v>
      </c>
      <c r="E488" s="19" t="s">
        <v>10905</v>
      </c>
      <c r="F488" s="19"/>
      <c r="G488" s="19" t="s">
        <v>10906</v>
      </c>
      <c r="H488" s="19">
        <v>0</v>
      </c>
      <c r="I488" s="20">
        <v>43190</v>
      </c>
      <c r="J488" s="20">
        <v>42388</v>
      </c>
      <c r="K488" s="19"/>
      <c r="L488" s="20">
        <v>41729</v>
      </c>
      <c r="M488" s="19">
        <v>12283.5</v>
      </c>
      <c r="N488" s="19">
        <v>0</v>
      </c>
      <c r="O488" s="19">
        <v>174.15</v>
      </c>
      <c r="P488" s="19">
        <v>2089.85</v>
      </c>
      <c r="Q488" s="19">
        <v>174.16</v>
      </c>
      <c r="R488" s="19">
        <v>2089.86</v>
      </c>
      <c r="S488" s="19">
        <v>10367.799999999999</v>
      </c>
      <c r="T488" s="19">
        <v>1915.7</v>
      </c>
      <c r="U488" s="19">
        <v>1915.7</v>
      </c>
      <c r="V488" s="19">
        <v>174.15</v>
      </c>
      <c r="W488" s="19">
        <v>2089.85</v>
      </c>
      <c r="X488" s="19">
        <v>174.16</v>
      </c>
      <c r="Y488" s="19">
        <v>2089.86</v>
      </c>
      <c r="Z488" s="19">
        <v>10367.799999999999</v>
      </c>
      <c r="AA488" s="19">
        <v>6269.56</v>
      </c>
      <c r="AB488" s="19">
        <v>0</v>
      </c>
      <c r="AC488" s="19">
        <v>0</v>
      </c>
      <c r="AD488" s="19">
        <v>0</v>
      </c>
    </row>
    <row r="489" spans="1:30" x14ac:dyDescent="0.25">
      <c r="A489" s="19" t="s">
        <v>808</v>
      </c>
      <c r="B489" s="19" t="s">
        <v>727</v>
      </c>
      <c r="C489" s="19" t="b">
        <v>1</v>
      </c>
      <c r="D489" s="19" t="s">
        <v>5</v>
      </c>
      <c r="E489" s="19" t="s">
        <v>10905</v>
      </c>
      <c r="F489" s="19"/>
      <c r="G489" s="19" t="s">
        <v>10906</v>
      </c>
      <c r="H489" s="19">
        <v>9</v>
      </c>
      <c r="I489" s="20">
        <v>43190</v>
      </c>
      <c r="J489" s="20">
        <v>42388</v>
      </c>
      <c r="K489" s="19"/>
      <c r="L489" s="20">
        <v>39531</v>
      </c>
      <c r="M489" s="19">
        <v>1824</v>
      </c>
      <c r="N489" s="19">
        <v>0</v>
      </c>
      <c r="O489" s="19">
        <v>15.2</v>
      </c>
      <c r="P489" s="19">
        <v>182.4</v>
      </c>
      <c r="Q489" s="19">
        <v>5</v>
      </c>
      <c r="R489" s="19">
        <v>172.2</v>
      </c>
      <c r="S489" s="19">
        <v>1824</v>
      </c>
      <c r="T489" s="19">
        <v>0</v>
      </c>
      <c r="U489" s="19">
        <v>0</v>
      </c>
      <c r="V489" s="19">
        <v>15.2</v>
      </c>
      <c r="W489" s="19">
        <v>182.4</v>
      </c>
      <c r="X489" s="19">
        <v>5</v>
      </c>
      <c r="Y489" s="19">
        <v>172.2</v>
      </c>
      <c r="Z489" s="19">
        <v>1824</v>
      </c>
      <c r="AA489" s="19">
        <v>369.8</v>
      </c>
      <c r="AB489" s="19">
        <v>0</v>
      </c>
      <c r="AC489" s="19">
        <v>0</v>
      </c>
      <c r="AD489" s="19">
        <v>0</v>
      </c>
    </row>
    <row r="490" spans="1:30" x14ac:dyDescent="0.25">
      <c r="A490" s="19" t="s">
        <v>809</v>
      </c>
      <c r="B490" s="19" t="s">
        <v>810</v>
      </c>
      <c r="C490" s="19" t="b">
        <v>1</v>
      </c>
      <c r="D490" s="19" t="s">
        <v>5</v>
      </c>
      <c r="E490" s="19" t="s">
        <v>10905</v>
      </c>
      <c r="F490" s="19"/>
      <c r="G490" s="19" t="s">
        <v>10906</v>
      </c>
      <c r="H490" s="19">
        <v>0</v>
      </c>
      <c r="I490" s="20">
        <v>43190</v>
      </c>
      <c r="J490" s="20">
        <v>42388</v>
      </c>
      <c r="K490" s="19"/>
      <c r="L490" s="20">
        <v>39899</v>
      </c>
      <c r="M490" s="19">
        <v>1379.4</v>
      </c>
      <c r="N490" s="19">
        <v>0</v>
      </c>
      <c r="O490" s="19">
        <v>11.56</v>
      </c>
      <c r="P490" s="19">
        <v>138.78</v>
      </c>
      <c r="Q490" s="19">
        <v>11.57</v>
      </c>
      <c r="R490" s="19">
        <v>138.78</v>
      </c>
      <c r="S490" s="19">
        <v>1252.19</v>
      </c>
      <c r="T490" s="19">
        <v>127.21</v>
      </c>
      <c r="U490" s="19">
        <v>127.21</v>
      </c>
      <c r="V490" s="19">
        <v>11.56</v>
      </c>
      <c r="W490" s="19">
        <v>138.78</v>
      </c>
      <c r="X490" s="19">
        <v>11.57</v>
      </c>
      <c r="Y490" s="19">
        <v>138.78</v>
      </c>
      <c r="Z490" s="19">
        <v>1252.19</v>
      </c>
      <c r="AA490" s="19">
        <v>416.34</v>
      </c>
      <c r="AB490" s="19">
        <v>0</v>
      </c>
      <c r="AC490" s="19">
        <v>0</v>
      </c>
      <c r="AD490" s="19">
        <v>0</v>
      </c>
    </row>
    <row r="491" spans="1:30" x14ac:dyDescent="0.25">
      <c r="A491" s="19" t="s">
        <v>811</v>
      </c>
      <c r="B491" s="19" t="s">
        <v>727</v>
      </c>
      <c r="C491" s="19" t="b">
        <v>1</v>
      </c>
      <c r="D491" s="19" t="s">
        <v>5</v>
      </c>
      <c r="E491" s="19" t="s">
        <v>10905</v>
      </c>
      <c r="F491" s="19"/>
      <c r="G491" s="19" t="s">
        <v>10906</v>
      </c>
      <c r="H491" s="19">
        <v>9</v>
      </c>
      <c r="I491" s="20">
        <v>43190</v>
      </c>
      <c r="J491" s="20">
        <v>42388</v>
      </c>
      <c r="K491" s="19"/>
      <c r="L491" s="20">
        <v>39531</v>
      </c>
      <c r="M491" s="19">
        <v>1824</v>
      </c>
      <c r="N491" s="19">
        <v>0</v>
      </c>
      <c r="O491" s="19">
        <v>15.2</v>
      </c>
      <c r="P491" s="19">
        <v>182.4</v>
      </c>
      <c r="Q491" s="19">
        <v>5</v>
      </c>
      <c r="R491" s="19">
        <v>172.2</v>
      </c>
      <c r="S491" s="19">
        <v>1824</v>
      </c>
      <c r="T491" s="19">
        <v>0</v>
      </c>
      <c r="U491" s="19">
        <v>0</v>
      </c>
      <c r="V491" s="19">
        <v>15.2</v>
      </c>
      <c r="W491" s="19">
        <v>182.4</v>
      </c>
      <c r="X491" s="19">
        <v>5</v>
      </c>
      <c r="Y491" s="19">
        <v>172.2</v>
      </c>
      <c r="Z491" s="19">
        <v>1824</v>
      </c>
      <c r="AA491" s="19">
        <v>369.8</v>
      </c>
      <c r="AB491" s="19">
        <v>0</v>
      </c>
      <c r="AC491" s="19">
        <v>0</v>
      </c>
      <c r="AD491" s="19">
        <v>0</v>
      </c>
    </row>
    <row r="492" spans="1:30" x14ac:dyDescent="0.25">
      <c r="A492" s="19" t="s">
        <v>812</v>
      </c>
      <c r="B492" s="19" t="s">
        <v>727</v>
      </c>
      <c r="C492" s="19" t="b">
        <v>1</v>
      </c>
      <c r="D492" s="19" t="s">
        <v>5</v>
      </c>
      <c r="E492" s="19" t="s">
        <v>10905</v>
      </c>
      <c r="F492" s="19"/>
      <c r="G492" s="19" t="s">
        <v>10906</v>
      </c>
      <c r="H492" s="19">
        <v>9</v>
      </c>
      <c r="I492" s="20">
        <v>43190</v>
      </c>
      <c r="J492" s="20">
        <v>42388</v>
      </c>
      <c r="K492" s="19"/>
      <c r="L492" s="20">
        <v>39531</v>
      </c>
      <c r="M492" s="19">
        <v>1824</v>
      </c>
      <c r="N492" s="19">
        <v>0</v>
      </c>
      <c r="O492" s="19">
        <v>15.2</v>
      </c>
      <c r="P492" s="19">
        <v>182.4</v>
      </c>
      <c r="Q492" s="19">
        <v>5</v>
      </c>
      <c r="R492" s="19">
        <v>172.2</v>
      </c>
      <c r="S492" s="19">
        <v>1824</v>
      </c>
      <c r="T492" s="19">
        <v>0</v>
      </c>
      <c r="U492" s="19">
        <v>0</v>
      </c>
      <c r="V492" s="19">
        <v>15.2</v>
      </c>
      <c r="W492" s="19">
        <v>182.4</v>
      </c>
      <c r="X492" s="19">
        <v>5</v>
      </c>
      <c r="Y492" s="19">
        <v>172.2</v>
      </c>
      <c r="Z492" s="19">
        <v>1824</v>
      </c>
      <c r="AA492" s="19">
        <v>369.8</v>
      </c>
      <c r="AB492" s="19">
        <v>0</v>
      </c>
      <c r="AC492" s="19">
        <v>0</v>
      </c>
      <c r="AD492" s="19">
        <v>0</v>
      </c>
    </row>
    <row r="493" spans="1:30" hidden="1" x14ac:dyDescent="0.25">
      <c r="A493" s="19" t="s">
        <v>10867</v>
      </c>
      <c r="B493" s="19" t="s">
        <v>10986</v>
      </c>
      <c r="C493" s="19" t="b">
        <v>1</v>
      </c>
      <c r="D493" s="19" t="s">
        <v>5</v>
      </c>
      <c r="E493" s="19" t="s">
        <v>10905</v>
      </c>
      <c r="F493" s="19"/>
      <c r="G493" s="19" t="s">
        <v>10906</v>
      </c>
      <c r="H493" s="19">
        <v>10</v>
      </c>
      <c r="I493" s="20">
        <v>42216</v>
      </c>
      <c r="J493" s="20">
        <v>42388</v>
      </c>
      <c r="K493" s="20">
        <v>42202</v>
      </c>
      <c r="L493" s="20">
        <v>39145</v>
      </c>
      <c r="M493" s="19">
        <v>5158.8</v>
      </c>
      <c r="N493" s="19">
        <v>0</v>
      </c>
      <c r="O493" s="19">
        <v>73.709999999999994</v>
      </c>
      <c r="P493" s="19">
        <v>884.01</v>
      </c>
      <c r="Q493" s="19">
        <v>73.709999999999994</v>
      </c>
      <c r="R493" s="19">
        <v>294.83999999999997</v>
      </c>
      <c r="S493" s="19">
        <v>3758.24</v>
      </c>
      <c r="T493" s="19">
        <v>1400.56</v>
      </c>
      <c r="U493" s="19">
        <v>1400.56</v>
      </c>
      <c r="V493" s="19">
        <v>73.709999999999994</v>
      </c>
      <c r="W493" s="19">
        <v>884.01</v>
      </c>
      <c r="X493" s="19">
        <v>73.709999999999994</v>
      </c>
      <c r="Y493" s="19">
        <v>294.83999999999997</v>
      </c>
      <c r="Z493" s="19">
        <v>3758.24</v>
      </c>
      <c r="AA493" s="19">
        <v>1222.51</v>
      </c>
      <c r="AB493" s="19">
        <v>1400.56</v>
      </c>
      <c r="AC493" s="19">
        <v>0</v>
      </c>
      <c r="AD493" s="19">
        <v>-1400.56</v>
      </c>
    </row>
    <row r="494" spans="1:30" hidden="1" x14ac:dyDescent="0.25">
      <c r="A494" s="19" t="s">
        <v>10868</v>
      </c>
      <c r="B494" s="19" t="s">
        <v>10987</v>
      </c>
      <c r="C494" s="19" t="b">
        <v>1</v>
      </c>
      <c r="D494" s="19" t="s">
        <v>5</v>
      </c>
      <c r="E494" s="19" t="s">
        <v>10905</v>
      </c>
      <c r="F494" s="19"/>
      <c r="G494" s="19" t="s">
        <v>10906</v>
      </c>
      <c r="H494" s="19">
        <v>10</v>
      </c>
      <c r="I494" s="20">
        <v>42216</v>
      </c>
      <c r="J494" s="20">
        <v>42388</v>
      </c>
      <c r="K494" s="20">
        <v>42202</v>
      </c>
      <c r="L494" s="20">
        <v>39734</v>
      </c>
      <c r="M494" s="19">
        <v>6556.14</v>
      </c>
      <c r="N494" s="19">
        <v>0</v>
      </c>
      <c r="O494" s="19">
        <v>54.74</v>
      </c>
      <c r="P494" s="19">
        <v>651.04999999999995</v>
      </c>
      <c r="Q494" s="19">
        <v>54.74</v>
      </c>
      <c r="R494" s="19">
        <v>218.96</v>
      </c>
      <c r="S494" s="19">
        <v>4475.8599999999997</v>
      </c>
      <c r="T494" s="19">
        <v>2080.2800000000002</v>
      </c>
      <c r="U494" s="19">
        <v>2080.2800000000002</v>
      </c>
      <c r="V494" s="19">
        <v>54.74</v>
      </c>
      <c r="W494" s="19">
        <v>651.04999999999995</v>
      </c>
      <c r="X494" s="19">
        <v>54.74</v>
      </c>
      <c r="Y494" s="19">
        <v>218.96</v>
      </c>
      <c r="Z494" s="19">
        <v>4475.8599999999997</v>
      </c>
      <c r="AA494" s="19">
        <v>6610.78</v>
      </c>
      <c r="AB494" s="19">
        <v>2080.2800000000002</v>
      </c>
      <c r="AC494" s="19">
        <v>0</v>
      </c>
      <c r="AD494" s="19">
        <v>-2080.2800000000002</v>
      </c>
    </row>
    <row r="495" spans="1:30" hidden="1" x14ac:dyDescent="0.25">
      <c r="A495" s="19" t="s">
        <v>10869</v>
      </c>
      <c r="B495" s="19" t="s">
        <v>10988</v>
      </c>
      <c r="C495" s="19" t="b">
        <v>1</v>
      </c>
      <c r="D495" s="19" t="s">
        <v>5</v>
      </c>
      <c r="E495" s="19" t="s">
        <v>10905</v>
      </c>
      <c r="F495" s="19"/>
      <c r="G495" s="19" t="s">
        <v>10906</v>
      </c>
      <c r="H495" s="19">
        <v>10</v>
      </c>
      <c r="I495" s="20">
        <v>42216</v>
      </c>
      <c r="J495" s="20">
        <v>42388</v>
      </c>
      <c r="K495" s="20">
        <v>42202</v>
      </c>
      <c r="L495" s="20">
        <v>39734</v>
      </c>
      <c r="M495" s="19">
        <v>6556.14</v>
      </c>
      <c r="N495" s="19">
        <v>0</v>
      </c>
      <c r="O495" s="19">
        <v>54.74</v>
      </c>
      <c r="P495" s="19">
        <v>651.04999999999995</v>
      </c>
      <c r="Q495" s="19">
        <v>54.74</v>
      </c>
      <c r="R495" s="19">
        <v>218.96</v>
      </c>
      <c r="S495" s="19">
        <v>4475.8599999999997</v>
      </c>
      <c r="T495" s="19">
        <v>2080.2800000000002</v>
      </c>
      <c r="U495" s="19">
        <v>2080.2800000000002</v>
      </c>
      <c r="V495" s="19">
        <v>54.74</v>
      </c>
      <c r="W495" s="19">
        <v>651.04999999999995</v>
      </c>
      <c r="X495" s="19">
        <v>54.74</v>
      </c>
      <c r="Y495" s="19">
        <v>218.96</v>
      </c>
      <c r="Z495" s="19">
        <v>4475.8599999999997</v>
      </c>
      <c r="AA495" s="19">
        <v>6610.78</v>
      </c>
      <c r="AB495" s="19">
        <v>2080.2800000000002</v>
      </c>
      <c r="AC495" s="19">
        <v>0</v>
      </c>
      <c r="AD495" s="19">
        <v>-2080.2800000000002</v>
      </c>
    </row>
    <row r="496" spans="1:30" hidden="1" x14ac:dyDescent="0.25">
      <c r="A496" s="19" t="s">
        <v>10870</v>
      </c>
      <c r="B496" s="19" t="s">
        <v>10989</v>
      </c>
      <c r="C496" s="19" t="b">
        <v>1</v>
      </c>
      <c r="D496" s="19" t="s">
        <v>5</v>
      </c>
      <c r="E496" s="19" t="s">
        <v>10905</v>
      </c>
      <c r="F496" s="19"/>
      <c r="G496" s="19" t="s">
        <v>10906</v>
      </c>
      <c r="H496" s="19">
        <v>10</v>
      </c>
      <c r="I496" s="20">
        <v>42216</v>
      </c>
      <c r="J496" s="20">
        <v>42388</v>
      </c>
      <c r="K496" s="20">
        <v>42202</v>
      </c>
      <c r="L496" s="20">
        <v>39734</v>
      </c>
      <c r="M496" s="19">
        <v>6556.14</v>
      </c>
      <c r="N496" s="19">
        <v>0</v>
      </c>
      <c r="O496" s="19">
        <v>54.74</v>
      </c>
      <c r="P496" s="19">
        <v>651.04999999999995</v>
      </c>
      <c r="Q496" s="19">
        <v>54.74</v>
      </c>
      <c r="R496" s="19">
        <v>218.96</v>
      </c>
      <c r="S496" s="19">
        <v>4475.8599999999997</v>
      </c>
      <c r="T496" s="19">
        <v>2080.2800000000002</v>
      </c>
      <c r="U496" s="19">
        <v>2080.2800000000002</v>
      </c>
      <c r="V496" s="19">
        <v>54.74</v>
      </c>
      <c r="W496" s="19">
        <v>651.04999999999995</v>
      </c>
      <c r="X496" s="19">
        <v>54.74</v>
      </c>
      <c r="Y496" s="19">
        <v>218.96</v>
      </c>
      <c r="Z496" s="19">
        <v>4475.8599999999997</v>
      </c>
      <c r="AA496" s="19">
        <v>6610.78</v>
      </c>
      <c r="AB496" s="19">
        <v>2080.2800000000002</v>
      </c>
      <c r="AC496" s="19">
        <v>0</v>
      </c>
      <c r="AD496" s="19">
        <v>-2080.2800000000002</v>
      </c>
    </row>
    <row r="497" spans="1:30" hidden="1" x14ac:dyDescent="0.25">
      <c r="A497" s="19" t="s">
        <v>813</v>
      </c>
      <c r="B497" s="19" t="s">
        <v>814</v>
      </c>
      <c r="C497" s="19" t="b">
        <v>1</v>
      </c>
      <c r="D497" s="19" t="s">
        <v>5</v>
      </c>
      <c r="E497" s="19" t="s">
        <v>10905</v>
      </c>
      <c r="F497" s="19"/>
      <c r="G497" s="19" t="s">
        <v>10906</v>
      </c>
      <c r="H497" s="19">
        <v>10</v>
      </c>
      <c r="I497" s="20">
        <v>42825</v>
      </c>
      <c r="J497" s="20">
        <v>42388</v>
      </c>
      <c r="K497" s="20">
        <v>42825</v>
      </c>
      <c r="L497" s="20">
        <v>39539</v>
      </c>
      <c r="M497" s="19">
        <v>1322.2</v>
      </c>
      <c r="N497" s="19">
        <v>0</v>
      </c>
      <c r="O497" s="19">
        <v>11.02</v>
      </c>
      <c r="P497" s="19">
        <v>132.24</v>
      </c>
      <c r="Q497" s="19">
        <v>11.02</v>
      </c>
      <c r="R497" s="19">
        <v>132.24</v>
      </c>
      <c r="S497" s="19">
        <v>1190.1199999999999</v>
      </c>
      <c r="T497" s="19">
        <v>132.08000000000001</v>
      </c>
      <c r="U497" s="19">
        <v>132.08000000000001</v>
      </c>
      <c r="V497" s="19">
        <v>11.02</v>
      </c>
      <c r="W497" s="19">
        <v>132.24</v>
      </c>
      <c r="X497" s="19">
        <v>11.02</v>
      </c>
      <c r="Y497" s="19">
        <v>132.24</v>
      </c>
      <c r="Z497" s="19">
        <v>1190.1199999999999</v>
      </c>
      <c r="AA497" s="19">
        <v>264.32</v>
      </c>
      <c r="AB497" s="19">
        <v>132.08000000000001</v>
      </c>
      <c r="AC497" s="19">
        <v>0</v>
      </c>
      <c r="AD497" s="19">
        <v>-132.08000000000001</v>
      </c>
    </row>
    <row r="498" spans="1:30" hidden="1" x14ac:dyDescent="0.25">
      <c r="A498" s="19" t="s">
        <v>10871</v>
      </c>
      <c r="B498" s="19" t="s">
        <v>10990</v>
      </c>
      <c r="C498" s="19" t="b">
        <v>1</v>
      </c>
      <c r="D498" s="19" t="s">
        <v>5</v>
      </c>
      <c r="E498" s="19" t="s">
        <v>10905</v>
      </c>
      <c r="F498" s="19"/>
      <c r="G498" s="19" t="s">
        <v>10906</v>
      </c>
      <c r="H498" s="19">
        <v>10</v>
      </c>
      <c r="I498" s="20">
        <v>42429</v>
      </c>
      <c r="J498" s="20">
        <v>42388</v>
      </c>
      <c r="K498" s="20">
        <v>42202</v>
      </c>
      <c r="L498" s="20">
        <v>39539</v>
      </c>
      <c r="M498" s="19">
        <v>1480.18</v>
      </c>
      <c r="N498" s="19">
        <v>0</v>
      </c>
      <c r="O498" s="19">
        <v>14.8</v>
      </c>
      <c r="P498" s="19">
        <v>177.74</v>
      </c>
      <c r="Q498" s="19">
        <v>14.8</v>
      </c>
      <c r="R498" s="19">
        <v>162.80000000000001</v>
      </c>
      <c r="S498" s="19">
        <v>1406.4</v>
      </c>
      <c r="T498" s="19">
        <v>73.78</v>
      </c>
      <c r="U498" s="19">
        <v>73.78</v>
      </c>
      <c r="V498" s="19">
        <v>14.8</v>
      </c>
      <c r="W498" s="19">
        <v>177.74</v>
      </c>
      <c r="X498" s="19">
        <v>14.8</v>
      </c>
      <c r="Y498" s="19">
        <v>162.80000000000001</v>
      </c>
      <c r="Z498" s="19">
        <v>1406.4</v>
      </c>
      <c r="AA498" s="19">
        <v>236.58</v>
      </c>
      <c r="AB498" s="19">
        <v>73.78</v>
      </c>
      <c r="AC498" s="19">
        <v>0</v>
      </c>
      <c r="AD498" s="19">
        <v>-73.78</v>
      </c>
    </row>
    <row r="499" spans="1:30" hidden="1" x14ac:dyDescent="0.25">
      <c r="A499" s="19" t="s">
        <v>10872</v>
      </c>
      <c r="B499" s="19" t="s">
        <v>10991</v>
      </c>
      <c r="C499" s="19" t="b">
        <v>1</v>
      </c>
      <c r="D499" s="19" t="s">
        <v>5</v>
      </c>
      <c r="E499" s="19" t="s">
        <v>10905</v>
      </c>
      <c r="F499" s="19"/>
      <c r="G499" s="19" t="s">
        <v>10906</v>
      </c>
      <c r="H499" s="19">
        <v>10</v>
      </c>
      <c r="I499" s="20">
        <v>42460</v>
      </c>
      <c r="J499" s="20">
        <v>42388</v>
      </c>
      <c r="K499" s="20">
        <v>42460</v>
      </c>
      <c r="L499" s="20">
        <v>39539</v>
      </c>
      <c r="M499" s="19">
        <v>194.44</v>
      </c>
      <c r="N499" s="19">
        <v>0</v>
      </c>
      <c r="O499" s="19">
        <v>1.92</v>
      </c>
      <c r="P499" s="19">
        <v>23.12</v>
      </c>
      <c r="Q499" s="19">
        <v>1.93</v>
      </c>
      <c r="R499" s="19">
        <v>23.07</v>
      </c>
      <c r="S499" s="19">
        <v>184.82</v>
      </c>
      <c r="T499" s="19">
        <v>9.6199999999999992</v>
      </c>
      <c r="U499" s="19">
        <v>9.6199999999999992</v>
      </c>
      <c r="V499" s="19">
        <v>1.92</v>
      </c>
      <c r="W499" s="19">
        <v>23.12</v>
      </c>
      <c r="X499" s="19">
        <v>1.93</v>
      </c>
      <c r="Y499" s="19">
        <v>23.07</v>
      </c>
      <c r="Z499" s="19">
        <v>184.82</v>
      </c>
      <c r="AA499" s="19">
        <v>9.6199999999999992</v>
      </c>
      <c r="AB499" s="19">
        <v>9.6199999999999992</v>
      </c>
      <c r="AC499" s="19">
        <v>0</v>
      </c>
      <c r="AD499" s="19">
        <v>-9.6199999999999992</v>
      </c>
    </row>
    <row r="500" spans="1:30" hidden="1" x14ac:dyDescent="0.25">
      <c r="A500" s="19" t="s">
        <v>10873</v>
      </c>
      <c r="B500" s="19" t="s">
        <v>10992</v>
      </c>
      <c r="C500" s="19" t="b">
        <v>1</v>
      </c>
      <c r="D500" s="19" t="s">
        <v>5</v>
      </c>
      <c r="E500" s="19" t="s">
        <v>10905</v>
      </c>
      <c r="F500" s="19"/>
      <c r="G500" s="19" t="s">
        <v>10906</v>
      </c>
      <c r="H500" s="19">
        <v>10</v>
      </c>
      <c r="I500" s="20">
        <v>42338</v>
      </c>
      <c r="J500" s="20">
        <v>42388</v>
      </c>
      <c r="K500" s="20">
        <v>42315</v>
      </c>
      <c r="L500" s="20">
        <v>41374</v>
      </c>
      <c r="M500" s="19">
        <v>9587.4</v>
      </c>
      <c r="N500" s="19">
        <v>0</v>
      </c>
      <c r="O500" s="19">
        <v>272.2</v>
      </c>
      <c r="P500" s="19">
        <v>3187.78</v>
      </c>
      <c r="Q500" s="19">
        <v>272.2</v>
      </c>
      <c r="R500" s="19">
        <v>2177.6</v>
      </c>
      <c r="S500" s="19">
        <v>8498.6</v>
      </c>
      <c r="T500" s="19">
        <v>1088.8</v>
      </c>
      <c r="U500" s="19">
        <v>1088.8</v>
      </c>
      <c r="V500" s="19">
        <v>272.2</v>
      </c>
      <c r="W500" s="19">
        <v>3187.78</v>
      </c>
      <c r="X500" s="19">
        <v>272.2</v>
      </c>
      <c r="Y500" s="19">
        <v>2177.6</v>
      </c>
      <c r="Z500" s="19">
        <v>8498.6</v>
      </c>
      <c r="AA500" s="19">
        <v>9853.7199999999993</v>
      </c>
      <c r="AB500" s="19">
        <v>1088.8</v>
      </c>
      <c r="AC500" s="19">
        <v>8886.32</v>
      </c>
      <c r="AD500" s="19">
        <v>7797.52</v>
      </c>
    </row>
    <row r="501" spans="1:30" x14ac:dyDescent="0.25">
      <c r="A501" s="19" t="s">
        <v>815</v>
      </c>
      <c r="B501" s="19" t="s">
        <v>816</v>
      </c>
      <c r="C501" s="19" t="b">
        <v>1</v>
      </c>
      <c r="D501" s="19" t="s">
        <v>5</v>
      </c>
      <c r="E501" s="19" t="s">
        <v>10905</v>
      </c>
      <c r="F501" s="19"/>
      <c r="G501" s="19" t="s">
        <v>10906</v>
      </c>
      <c r="H501" s="19">
        <v>0</v>
      </c>
      <c r="I501" s="20">
        <v>43190</v>
      </c>
      <c r="J501" s="20">
        <v>42388</v>
      </c>
      <c r="K501" s="19"/>
      <c r="L501" s="20">
        <v>41429</v>
      </c>
      <c r="M501" s="19">
        <v>1583.46</v>
      </c>
      <c r="N501" s="19">
        <v>0</v>
      </c>
      <c r="O501" s="19">
        <v>16.329999999999998</v>
      </c>
      <c r="P501" s="19">
        <v>195.94</v>
      </c>
      <c r="Q501" s="19">
        <v>16.32</v>
      </c>
      <c r="R501" s="19">
        <v>195.9</v>
      </c>
      <c r="S501" s="19">
        <v>1550.81</v>
      </c>
      <c r="T501" s="19">
        <v>32.65</v>
      </c>
      <c r="U501" s="19">
        <v>32.65</v>
      </c>
      <c r="V501" s="19">
        <v>16.329999999999998</v>
      </c>
      <c r="W501" s="19">
        <v>195.94</v>
      </c>
      <c r="X501" s="19">
        <v>16.32</v>
      </c>
      <c r="Y501" s="19">
        <v>195.9</v>
      </c>
      <c r="Z501" s="19">
        <v>1550.81</v>
      </c>
      <c r="AA501" s="19">
        <v>391.83</v>
      </c>
      <c r="AB501" s="19">
        <v>0</v>
      </c>
      <c r="AC501" s="19">
        <v>0</v>
      </c>
      <c r="AD501" s="19">
        <v>0</v>
      </c>
    </row>
    <row r="502" spans="1:30" x14ac:dyDescent="0.25">
      <c r="A502" s="19" t="s">
        <v>817</v>
      </c>
      <c r="B502" s="19" t="s">
        <v>818</v>
      </c>
      <c r="C502" s="19" t="b">
        <v>1</v>
      </c>
      <c r="D502" s="19" t="s">
        <v>5</v>
      </c>
      <c r="E502" s="19" t="s">
        <v>10905</v>
      </c>
      <c r="F502" s="19"/>
      <c r="G502" s="19" t="s">
        <v>10906</v>
      </c>
      <c r="H502" s="19">
        <v>0</v>
      </c>
      <c r="I502" s="20">
        <v>43190</v>
      </c>
      <c r="J502" s="20">
        <v>42388</v>
      </c>
      <c r="K502" s="19"/>
      <c r="L502" s="20">
        <v>41450</v>
      </c>
      <c r="M502" s="19">
        <v>1841.1</v>
      </c>
      <c r="N502" s="19">
        <v>0</v>
      </c>
      <c r="O502" s="19">
        <v>19.79</v>
      </c>
      <c r="P502" s="19">
        <v>237.41</v>
      </c>
      <c r="Q502" s="19">
        <v>19.78</v>
      </c>
      <c r="R502" s="19">
        <v>237.42</v>
      </c>
      <c r="S502" s="19">
        <v>1801.53</v>
      </c>
      <c r="T502" s="19">
        <v>39.57</v>
      </c>
      <c r="U502" s="19">
        <v>39.57</v>
      </c>
      <c r="V502" s="19">
        <v>19.79</v>
      </c>
      <c r="W502" s="19">
        <v>237.41</v>
      </c>
      <c r="X502" s="19">
        <v>19.78</v>
      </c>
      <c r="Y502" s="19">
        <v>237.42</v>
      </c>
      <c r="Z502" s="19">
        <v>1801.53</v>
      </c>
      <c r="AA502" s="19">
        <v>474.83</v>
      </c>
      <c r="AB502" s="19">
        <v>0</v>
      </c>
      <c r="AC502" s="19">
        <v>0</v>
      </c>
      <c r="AD502" s="19">
        <v>0</v>
      </c>
    </row>
    <row r="503" spans="1:30" x14ac:dyDescent="0.25">
      <c r="A503" s="19" t="s">
        <v>819</v>
      </c>
      <c r="B503" s="19" t="s">
        <v>820</v>
      </c>
      <c r="C503" s="19" t="b">
        <v>1</v>
      </c>
      <c r="D503" s="19" t="s">
        <v>5</v>
      </c>
      <c r="E503" s="19" t="s">
        <v>10905</v>
      </c>
      <c r="F503" s="19"/>
      <c r="G503" s="19" t="s">
        <v>10906</v>
      </c>
      <c r="H503" s="19">
        <v>0</v>
      </c>
      <c r="I503" s="20">
        <v>43190</v>
      </c>
      <c r="J503" s="20">
        <v>42388</v>
      </c>
      <c r="K503" s="19"/>
      <c r="L503" s="20">
        <v>41450</v>
      </c>
      <c r="M503" s="19">
        <v>1418.16</v>
      </c>
      <c r="N503" s="19">
        <v>0</v>
      </c>
      <c r="O503" s="19">
        <v>15.24</v>
      </c>
      <c r="P503" s="19">
        <v>182.87</v>
      </c>
      <c r="Q503" s="19">
        <v>15.23</v>
      </c>
      <c r="R503" s="19">
        <v>182.82</v>
      </c>
      <c r="S503" s="19">
        <v>1387.69</v>
      </c>
      <c r="T503" s="19">
        <v>30.47</v>
      </c>
      <c r="U503" s="19">
        <v>30.47</v>
      </c>
      <c r="V503" s="19">
        <v>15.24</v>
      </c>
      <c r="W503" s="19">
        <v>182.87</v>
      </c>
      <c r="X503" s="19">
        <v>15.23</v>
      </c>
      <c r="Y503" s="19">
        <v>182.82</v>
      </c>
      <c r="Z503" s="19">
        <v>1387.69</v>
      </c>
      <c r="AA503" s="19">
        <v>365.68</v>
      </c>
      <c r="AB503" s="19">
        <v>0</v>
      </c>
      <c r="AC503" s="19">
        <v>0</v>
      </c>
      <c r="AD503" s="19">
        <v>0</v>
      </c>
    </row>
    <row r="504" spans="1:30" x14ac:dyDescent="0.25">
      <c r="A504" s="19" t="s">
        <v>821</v>
      </c>
      <c r="B504" s="19" t="s">
        <v>822</v>
      </c>
      <c r="C504" s="19" t="b">
        <v>1</v>
      </c>
      <c r="D504" s="19" t="s">
        <v>5</v>
      </c>
      <c r="E504" s="19" t="s">
        <v>10905</v>
      </c>
      <c r="F504" s="19"/>
      <c r="G504" s="19" t="s">
        <v>10906</v>
      </c>
      <c r="H504" s="19">
        <v>0</v>
      </c>
      <c r="I504" s="20">
        <v>43190</v>
      </c>
      <c r="J504" s="20">
        <v>42388</v>
      </c>
      <c r="K504" s="19"/>
      <c r="L504" s="20">
        <v>41450</v>
      </c>
      <c r="M504" s="19">
        <v>1841.1</v>
      </c>
      <c r="N504" s="19">
        <v>0</v>
      </c>
      <c r="O504" s="19">
        <v>19.79</v>
      </c>
      <c r="P504" s="19">
        <v>237.41</v>
      </c>
      <c r="Q504" s="19">
        <v>19.78</v>
      </c>
      <c r="R504" s="19">
        <v>237.42</v>
      </c>
      <c r="S504" s="19">
        <v>1801.53</v>
      </c>
      <c r="T504" s="19">
        <v>39.57</v>
      </c>
      <c r="U504" s="19">
        <v>39.57</v>
      </c>
      <c r="V504" s="19">
        <v>19.79</v>
      </c>
      <c r="W504" s="19">
        <v>237.41</v>
      </c>
      <c r="X504" s="19">
        <v>19.78</v>
      </c>
      <c r="Y504" s="19">
        <v>237.42</v>
      </c>
      <c r="Z504" s="19">
        <v>1801.53</v>
      </c>
      <c r="AA504" s="19">
        <v>474.83</v>
      </c>
      <c r="AB504" s="19">
        <v>0</v>
      </c>
      <c r="AC504" s="19">
        <v>0</v>
      </c>
      <c r="AD504" s="19">
        <v>0</v>
      </c>
    </row>
    <row r="505" spans="1:30" x14ac:dyDescent="0.25">
      <c r="A505" s="19" t="s">
        <v>823</v>
      </c>
      <c r="B505" s="19" t="s">
        <v>824</v>
      </c>
      <c r="C505" s="19" t="b">
        <v>1</v>
      </c>
      <c r="D505" s="19" t="s">
        <v>5</v>
      </c>
      <c r="E505" s="19" t="s">
        <v>10905</v>
      </c>
      <c r="F505" s="19"/>
      <c r="G505" s="19" t="s">
        <v>10906</v>
      </c>
      <c r="H505" s="19">
        <v>9</v>
      </c>
      <c r="I505" s="20">
        <v>43190</v>
      </c>
      <c r="J505" s="20">
        <v>42388</v>
      </c>
      <c r="K505" s="19"/>
      <c r="L505" s="20">
        <v>41374</v>
      </c>
      <c r="M505" s="19">
        <v>13976</v>
      </c>
      <c r="N505" s="19">
        <v>0</v>
      </c>
      <c r="O505" s="19">
        <v>132.27000000000001</v>
      </c>
      <c r="P505" s="19">
        <v>1587.18</v>
      </c>
      <c r="Q505" s="19">
        <v>132.26</v>
      </c>
      <c r="R505" s="19">
        <v>1587.18</v>
      </c>
      <c r="S505" s="19">
        <v>13976</v>
      </c>
      <c r="T505" s="19">
        <v>0</v>
      </c>
      <c r="U505" s="19">
        <v>0</v>
      </c>
      <c r="V505" s="19">
        <v>132.27000000000001</v>
      </c>
      <c r="W505" s="19">
        <v>1587.18</v>
      </c>
      <c r="X505" s="19">
        <v>132.26</v>
      </c>
      <c r="Y505" s="19">
        <v>1587.18</v>
      </c>
      <c r="Z505" s="19">
        <v>13976</v>
      </c>
      <c r="AA505" s="19">
        <v>3174.36</v>
      </c>
      <c r="AB505" s="19">
        <v>0</v>
      </c>
      <c r="AC505" s="19">
        <v>0</v>
      </c>
      <c r="AD505" s="19">
        <v>0</v>
      </c>
    </row>
    <row r="506" spans="1:30" x14ac:dyDescent="0.25">
      <c r="A506" s="19" t="s">
        <v>825</v>
      </c>
      <c r="B506" s="19" t="s">
        <v>826</v>
      </c>
      <c r="C506" s="19" t="b">
        <v>1</v>
      </c>
      <c r="D506" s="19" t="s">
        <v>5</v>
      </c>
      <c r="E506" s="19" t="s">
        <v>10905</v>
      </c>
      <c r="F506" s="19"/>
      <c r="G506" s="19" t="s">
        <v>10906</v>
      </c>
      <c r="H506" s="19">
        <v>9</v>
      </c>
      <c r="I506" s="20">
        <v>43190</v>
      </c>
      <c r="J506" s="20">
        <v>42388</v>
      </c>
      <c r="K506" s="19"/>
      <c r="L506" s="20">
        <v>41374</v>
      </c>
      <c r="M506" s="19">
        <v>13976</v>
      </c>
      <c r="N506" s="19">
        <v>0</v>
      </c>
      <c r="O506" s="19">
        <v>132.27000000000001</v>
      </c>
      <c r="P506" s="19">
        <v>1587.18</v>
      </c>
      <c r="Q506" s="19">
        <v>132.26</v>
      </c>
      <c r="R506" s="19">
        <v>1587.18</v>
      </c>
      <c r="S506" s="19">
        <v>13976</v>
      </c>
      <c r="T506" s="19">
        <v>0</v>
      </c>
      <c r="U506" s="19">
        <v>0</v>
      </c>
      <c r="V506" s="19">
        <v>132.27000000000001</v>
      </c>
      <c r="W506" s="19">
        <v>1587.18</v>
      </c>
      <c r="X506" s="19">
        <v>132.26</v>
      </c>
      <c r="Y506" s="19">
        <v>1587.18</v>
      </c>
      <c r="Z506" s="19">
        <v>13976</v>
      </c>
      <c r="AA506" s="19">
        <v>3174.36</v>
      </c>
      <c r="AB506" s="19">
        <v>0</v>
      </c>
      <c r="AC506" s="19">
        <v>0</v>
      </c>
      <c r="AD506" s="19">
        <v>0</v>
      </c>
    </row>
    <row r="507" spans="1:30" x14ac:dyDescent="0.25">
      <c r="A507" s="19" t="s">
        <v>827</v>
      </c>
      <c r="B507" s="19" t="s">
        <v>828</v>
      </c>
      <c r="C507" s="19" t="b">
        <v>1</v>
      </c>
      <c r="D507" s="19" t="s">
        <v>5</v>
      </c>
      <c r="E507" s="19" t="s">
        <v>10905</v>
      </c>
      <c r="F507" s="19"/>
      <c r="G507" s="19" t="s">
        <v>10906</v>
      </c>
      <c r="H507" s="19">
        <v>0</v>
      </c>
      <c r="I507" s="20">
        <v>43190</v>
      </c>
      <c r="J507" s="20">
        <v>42388</v>
      </c>
      <c r="K507" s="19"/>
      <c r="L507" s="20">
        <v>41729</v>
      </c>
      <c r="M507" s="19">
        <v>12283.5</v>
      </c>
      <c r="N507" s="19">
        <v>0</v>
      </c>
      <c r="O507" s="19">
        <v>174.15</v>
      </c>
      <c r="P507" s="19">
        <v>2089.85</v>
      </c>
      <c r="Q507" s="19">
        <v>174.16</v>
      </c>
      <c r="R507" s="19">
        <v>2089.86</v>
      </c>
      <c r="S507" s="19">
        <v>10367.799999999999</v>
      </c>
      <c r="T507" s="19">
        <v>1915.7</v>
      </c>
      <c r="U507" s="19">
        <v>1915.7</v>
      </c>
      <c r="V507" s="19">
        <v>174.15</v>
      </c>
      <c r="W507" s="19">
        <v>2089.85</v>
      </c>
      <c r="X507" s="19">
        <v>174.16</v>
      </c>
      <c r="Y507" s="19">
        <v>2089.86</v>
      </c>
      <c r="Z507" s="19">
        <v>10367.799999999999</v>
      </c>
      <c r="AA507" s="19">
        <v>6269.56</v>
      </c>
      <c r="AB507" s="19">
        <v>0</v>
      </c>
      <c r="AC507" s="19">
        <v>0</v>
      </c>
      <c r="AD507" s="19">
        <v>0</v>
      </c>
    </row>
    <row r="508" spans="1:30" x14ac:dyDescent="0.25">
      <c r="A508" s="19" t="s">
        <v>829</v>
      </c>
      <c r="B508" s="19" t="s">
        <v>830</v>
      </c>
      <c r="C508" s="19" t="b">
        <v>1</v>
      </c>
      <c r="D508" s="19" t="s">
        <v>5</v>
      </c>
      <c r="E508" s="19" t="s">
        <v>10905</v>
      </c>
      <c r="F508" s="19"/>
      <c r="G508" s="19" t="s">
        <v>10906</v>
      </c>
      <c r="H508" s="19">
        <v>0</v>
      </c>
      <c r="I508" s="20">
        <v>43190</v>
      </c>
      <c r="J508" s="20">
        <v>42388</v>
      </c>
      <c r="K508" s="19"/>
      <c r="L508" s="20">
        <v>41520</v>
      </c>
      <c r="M508" s="19">
        <v>18755</v>
      </c>
      <c r="N508" s="19">
        <v>0</v>
      </c>
      <c r="O508" s="19">
        <v>217.21</v>
      </c>
      <c r="P508" s="19">
        <v>2606.5300000000002</v>
      </c>
      <c r="Q508" s="19">
        <v>217.22</v>
      </c>
      <c r="R508" s="19">
        <v>2606.58</v>
      </c>
      <c r="S508" s="19">
        <v>17668.93</v>
      </c>
      <c r="T508" s="19">
        <v>1086.07</v>
      </c>
      <c r="U508" s="19">
        <v>1086.07</v>
      </c>
      <c r="V508" s="19">
        <v>217.21</v>
      </c>
      <c r="W508" s="19">
        <v>2606.5300000000002</v>
      </c>
      <c r="X508" s="19">
        <v>217.22</v>
      </c>
      <c r="Y508" s="19">
        <v>2606.58</v>
      </c>
      <c r="Z508" s="19">
        <v>17668.93</v>
      </c>
      <c r="AA508" s="19">
        <v>5213.13</v>
      </c>
      <c r="AB508" s="19">
        <v>0</v>
      </c>
      <c r="AC508" s="19">
        <v>0</v>
      </c>
      <c r="AD508" s="19">
        <v>0</v>
      </c>
    </row>
    <row r="509" spans="1:30" hidden="1" x14ac:dyDescent="0.25">
      <c r="A509" s="19" t="s">
        <v>10874</v>
      </c>
      <c r="B509" s="19" t="s">
        <v>10993</v>
      </c>
      <c r="C509" s="19" t="b">
        <v>1</v>
      </c>
      <c r="D509" s="19" t="s">
        <v>5</v>
      </c>
      <c r="E509" s="19" t="s">
        <v>10905</v>
      </c>
      <c r="F509" s="19"/>
      <c r="G509" s="19" t="s">
        <v>10906</v>
      </c>
      <c r="H509" s="19">
        <v>10</v>
      </c>
      <c r="I509" s="20">
        <v>42460</v>
      </c>
      <c r="J509" s="20">
        <v>42388</v>
      </c>
      <c r="K509" s="20">
        <v>41729</v>
      </c>
      <c r="L509" s="20">
        <v>41520</v>
      </c>
      <c r="M509" s="19">
        <v>449</v>
      </c>
      <c r="N509" s="19">
        <v>0</v>
      </c>
      <c r="O509" s="19">
        <v>12.47</v>
      </c>
      <c r="P509" s="19">
        <v>149.66</v>
      </c>
      <c r="Q509" s="19">
        <v>12.47</v>
      </c>
      <c r="R509" s="19">
        <v>149.63999999999999</v>
      </c>
      <c r="S509" s="19">
        <v>385.42</v>
      </c>
      <c r="T509" s="19">
        <v>63.58</v>
      </c>
      <c r="U509" s="19">
        <v>63.58</v>
      </c>
      <c r="V509" s="19">
        <v>12.47</v>
      </c>
      <c r="W509" s="19">
        <v>149.66</v>
      </c>
      <c r="X509" s="19">
        <v>12.47</v>
      </c>
      <c r="Y509" s="19">
        <v>149.63999999999999</v>
      </c>
      <c r="Z509" s="19">
        <v>385.42</v>
      </c>
      <c r="AA509" s="19">
        <v>150.87</v>
      </c>
      <c r="AB509" s="19">
        <v>63.58</v>
      </c>
      <c r="AC509" s="19">
        <v>0</v>
      </c>
      <c r="AD509" s="19">
        <v>-63.58</v>
      </c>
    </row>
    <row r="510" spans="1:30" hidden="1" x14ac:dyDescent="0.25">
      <c r="A510" s="19" t="s">
        <v>10875</v>
      </c>
      <c r="B510" s="19" t="s">
        <v>10994</v>
      </c>
      <c r="C510" s="19" t="b">
        <v>1</v>
      </c>
      <c r="D510" s="19" t="s">
        <v>5</v>
      </c>
      <c r="E510" s="19" t="s">
        <v>10905</v>
      </c>
      <c r="F510" s="19"/>
      <c r="G510" s="19" t="s">
        <v>10906</v>
      </c>
      <c r="H510" s="19">
        <v>10</v>
      </c>
      <c r="I510" s="20">
        <v>42460</v>
      </c>
      <c r="J510" s="20">
        <v>42388</v>
      </c>
      <c r="K510" s="20">
        <v>41729</v>
      </c>
      <c r="L510" s="20">
        <v>41520</v>
      </c>
      <c r="M510" s="19">
        <v>449</v>
      </c>
      <c r="N510" s="19">
        <v>0</v>
      </c>
      <c r="O510" s="19">
        <v>12.47</v>
      </c>
      <c r="P510" s="19">
        <v>149.66</v>
      </c>
      <c r="Q510" s="19">
        <v>12.47</v>
      </c>
      <c r="R510" s="19">
        <v>149.63999999999999</v>
      </c>
      <c r="S510" s="19">
        <v>385.42</v>
      </c>
      <c r="T510" s="19">
        <v>63.58</v>
      </c>
      <c r="U510" s="19">
        <v>63.58</v>
      </c>
      <c r="V510" s="19">
        <v>12.47</v>
      </c>
      <c r="W510" s="19">
        <v>149.66</v>
      </c>
      <c r="X510" s="19">
        <v>12.47</v>
      </c>
      <c r="Y510" s="19">
        <v>149.63999999999999</v>
      </c>
      <c r="Z510" s="19">
        <v>385.42</v>
      </c>
      <c r="AA510" s="19">
        <v>150.87</v>
      </c>
      <c r="AB510" s="19">
        <v>63.58</v>
      </c>
      <c r="AC510" s="19">
        <v>0</v>
      </c>
      <c r="AD510" s="19">
        <v>-63.58</v>
      </c>
    </row>
    <row r="511" spans="1:30" hidden="1" x14ac:dyDescent="0.25">
      <c r="A511" s="19" t="s">
        <v>10876</v>
      </c>
      <c r="B511" s="19" t="s">
        <v>10995</v>
      </c>
      <c r="C511" s="19" t="b">
        <v>1</v>
      </c>
      <c r="D511" s="19" t="s">
        <v>5</v>
      </c>
      <c r="E511" s="19" t="s">
        <v>10905</v>
      </c>
      <c r="F511" s="19"/>
      <c r="G511" s="19" t="s">
        <v>10906</v>
      </c>
      <c r="H511" s="19">
        <v>10</v>
      </c>
      <c r="I511" s="20">
        <v>42216</v>
      </c>
      <c r="J511" s="20">
        <v>42388</v>
      </c>
      <c r="K511" s="20">
        <v>42198</v>
      </c>
      <c r="L511" s="20">
        <v>41374</v>
      </c>
      <c r="M511" s="19">
        <v>9587.4</v>
      </c>
      <c r="N511" s="19">
        <v>0</v>
      </c>
      <c r="O511" s="19">
        <v>272.2</v>
      </c>
      <c r="P511" s="19">
        <v>3187.78</v>
      </c>
      <c r="Q511" s="19">
        <v>272.2</v>
      </c>
      <c r="R511" s="19">
        <v>1088.8</v>
      </c>
      <c r="S511" s="19">
        <v>7409.8</v>
      </c>
      <c r="T511" s="19">
        <v>2177.6</v>
      </c>
      <c r="U511" s="19">
        <v>2177.6</v>
      </c>
      <c r="V511" s="19">
        <v>272.2</v>
      </c>
      <c r="W511" s="19">
        <v>3187.78</v>
      </c>
      <c r="X511" s="19">
        <v>272.2</v>
      </c>
      <c r="Y511" s="19">
        <v>1088.8</v>
      </c>
      <c r="Z511" s="19">
        <v>7409.8</v>
      </c>
      <c r="AA511" s="19">
        <v>3266.4</v>
      </c>
      <c r="AB511" s="19">
        <v>2177.6</v>
      </c>
      <c r="AC511" s="19">
        <v>12089.94</v>
      </c>
      <c r="AD511" s="19">
        <v>9912.34</v>
      </c>
    </row>
    <row r="512" spans="1:30" x14ac:dyDescent="0.25">
      <c r="A512" s="19" t="s">
        <v>831</v>
      </c>
      <c r="B512" s="19" t="s">
        <v>832</v>
      </c>
      <c r="C512" s="19" t="b">
        <v>1</v>
      </c>
      <c r="D512" s="19" t="s">
        <v>5</v>
      </c>
      <c r="E512" s="19" t="s">
        <v>10905</v>
      </c>
      <c r="F512" s="19"/>
      <c r="G512" s="19" t="s">
        <v>10906</v>
      </c>
      <c r="H512" s="19">
        <v>0</v>
      </c>
      <c r="I512" s="20">
        <v>43190</v>
      </c>
      <c r="J512" s="20">
        <v>42388</v>
      </c>
      <c r="K512" s="19"/>
      <c r="L512" s="20">
        <v>41729</v>
      </c>
      <c r="M512" s="19">
        <v>1556.1</v>
      </c>
      <c r="N512" s="19">
        <v>0</v>
      </c>
      <c r="O512" s="19">
        <v>22.06</v>
      </c>
      <c r="P512" s="19">
        <v>264.72000000000003</v>
      </c>
      <c r="Q512" s="19">
        <v>22.07</v>
      </c>
      <c r="R512" s="19">
        <v>264.77999999999997</v>
      </c>
      <c r="S512" s="19">
        <v>1313.39</v>
      </c>
      <c r="T512" s="19">
        <v>242.71</v>
      </c>
      <c r="U512" s="19">
        <v>242.71</v>
      </c>
      <c r="V512" s="19">
        <v>22.06</v>
      </c>
      <c r="W512" s="19">
        <v>264.72000000000003</v>
      </c>
      <c r="X512" s="19">
        <v>22.07</v>
      </c>
      <c r="Y512" s="19">
        <v>264.77999999999997</v>
      </c>
      <c r="Z512" s="19">
        <v>1313.39</v>
      </c>
      <c r="AA512" s="19">
        <v>794.27</v>
      </c>
      <c r="AB512" s="19">
        <v>0</v>
      </c>
      <c r="AC512" s="19">
        <v>0</v>
      </c>
      <c r="AD512" s="19">
        <v>0</v>
      </c>
    </row>
    <row r="513" spans="1:30" x14ac:dyDescent="0.25">
      <c r="A513" s="19" t="s">
        <v>833</v>
      </c>
      <c r="B513" s="19" t="s">
        <v>834</v>
      </c>
      <c r="C513" s="19" t="b">
        <v>1</v>
      </c>
      <c r="D513" s="19" t="s">
        <v>5</v>
      </c>
      <c r="E513" s="19" t="s">
        <v>10905</v>
      </c>
      <c r="F513" s="19"/>
      <c r="G513" s="19" t="s">
        <v>10906</v>
      </c>
      <c r="H513" s="19">
        <v>9</v>
      </c>
      <c r="I513" s="20">
        <v>43190</v>
      </c>
      <c r="J513" s="20">
        <v>42388</v>
      </c>
      <c r="K513" s="19"/>
      <c r="L513" s="20">
        <v>41374</v>
      </c>
      <c r="M513" s="19">
        <v>9587.4</v>
      </c>
      <c r="N513" s="19">
        <v>0</v>
      </c>
      <c r="O513" s="19">
        <v>90.74</v>
      </c>
      <c r="P513" s="19">
        <v>1088.81</v>
      </c>
      <c r="Q513" s="19">
        <v>90.73</v>
      </c>
      <c r="R513" s="19">
        <v>1088.82</v>
      </c>
      <c r="S513" s="19">
        <v>9587.4</v>
      </c>
      <c r="T513" s="19">
        <v>0</v>
      </c>
      <c r="U513" s="19">
        <v>0</v>
      </c>
      <c r="V513" s="19">
        <v>90.74</v>
      </c>
      <c r="W513" s="19">
        <v>1088.81</v>
      </c>
      <c r="X513" s="19">
        <v>90.73</v>
      </c>
      <c r="Y513" s="19">
        <v>1088.82</v>
      </c>
      <c r="Z513" s="19">
        <v>9587.4</v>
      </c>
      <c r="AA513" s="19">
        <v>2177.63</v>
      </c>
      <c r="AB513" s="19">
        <v>0</v>
      </c>
      <c r="AC513" s="19">
        <v>0</v>
      </c>
      <c r="AD513" s="19">
        <v>0</v>
      </c>
    </row>
    <row r="514" spans="1:30" x14ac:dyDescent="0.25">
      <c r="A514" s="19" t="s">
        <v>835</v>
      </c>
      <c r="B514" s="19" t="s">
        <v>836</v>
      </c>
      <c r="C514" s="19" t="b">
        <v>1</v>
      </c>
      <c r="D514" s="19" t="s">
        <v>5</v>
      </c>
      <c r="E514" s="19" t="s">
        <v>10905</v>
      </c>
      <c r="F514" s="19"/>
      <c r="G514" s="19" t="s">
        <v>10906</v>
      </c>
      <c r="H514" s="19">
        <v>0</v>
      </c>
      <c r="I514" s="20">
        <v>43190</v>
      </c>
      <c r="J514" s="20">
        <v>42388</v>
      </c>
      <c r="K514" s="19"/>
      <c r="L514" s="20">
        <v>41425</v>
      </c>
      <c r="M514" s="19">
        <v>1191.3</v>
      </c>
      <c r="N514" s="19">
        <v>0</v>
      </c>
      <c r="O514" s="19">
        <v>12.37</v>
      </c>
      <c r="P514" s="19">
        <v>148.46</v>
      </c>
      <c r="Q514" s="19">
        <v>12.38</v>
      </c>
      <c r="R514" s="19">
        <v>148.5</v>
      </c>
      <c r="S514" s="19">
        <v>1178.93</v>
      </c>
      <c r="T514" s="19">
        <v>12.37</v>
      </c>
      <c r="U514" s="19">
        <v>12.37</v>
      </c>
      <c r="V514" s="19">
        <v>12.37</v>
      </c>
      <c r="W514" s="19">
        <v>148.46</v>
      </c>
      <c r="X514" s="19">
        <v>12.38</v>
      </c>
      <c r="Y514" s="19">
        <v>148.5</v>
      </c>
      <c r="Z514" s="19">
        <v>1178.93</v>
      </c>
      <c r="AA514" s="19">
        <v>296.95999999999998</v>
      </c>
      <c r="AB514" s="19">
        <v>0</v>
      </c>
      <c r="AC514" s="19">
        <v>0</v>
      </c>
      <c r="AD514" s="19">
        <v>0</v>
      </c>
    </row>
    <row r="515" spans="1:30" x14ac:dyDescent="0.25">
      <c r="A515" s="19" t="s">
        <v>837</v>
      </c>
      <c r="B515" s="19" t="s">
        <v>838</v>
      </c>
      <c r="C515" s="19" t="b">
        <v>1</v>
      </c>
      <c r="D515" s="19" t="s">
        <v>5</v>
      </c>
      <c r="E515" s="19" t="s">
        <v>10905</v>
      </c>
      <c r="F515" s="19"/>
      <c r="G515" s="19" t="s">
        <v>10906</v>
      </c>
      <c r="H515" s="19">
        <v>0</v>
      </c>
      <c r="I515" s="20">
        <v>43190</v>
      </c>
      <c r="J515" s="20">
        <v>42388</v>
      </c>
      <c r="K515" s="19"/>
      <c r="L515" s="20">
        <v>40879</v>
      </c>
      <c r="M515" s="19">
        <v>735.3</v>
      </c>
      <c r="N515" s="19">
        <v>0</v>
      </c>
      <c r="O515" s="19">
        <v>6.13</v>
      </c>
      <c r="P515" s="19">
        <v>73.56</v>
      </c>
      <c r="Q515" s="19">
        <v>6.13</v>
      </c>
      <c r="R515" s="19">
        <v>73.56</v>
      </c>
      <c r="S515" s="19">
        <v>503.59</v>
      </c>
      <c r="T515" s="19">
        <v>231.71</v>
      </c>
      <c r="U515" s="19">
        <v>231.71</v>
      </c>
      <c r="V515" s="19">
        <v>6.13</v>
      </c>
      <c r="W515" s="19">
        <v>73.56</v>
      </c>
      <c r="X515" s="19">
        <v>6.13</v>
      </c>
      <c r="Y515" s="19">
        <v>73.56</v>
      </c>
      <c r="Z515" s="19">
        <v>503.59</v>
      </c>
      <c r="AA515" s="19">
        <v>403.35</v>
      </c>
      <c r="AB515" s="19">
        <v>0</v>
      </c>
      <c r="AC515" s="19">
        <v>0</v>
      </c>
      <c r="AD515" s="19">
        <v>0</v>
      </c>
    </row>
    <row r="516" spans="1:30" x14ac:dyDescent="0.25">
      <c r="A516" s="19" t="s">
        <v>839</v>
      </c>
      <c r="B516" s="19" t="s">
        <v>840</v>
      </c>
      <c r="C516" s="19" t="b">
        <v>1</v>
      </c>
      <c r="D516" s="19" t="s">
        <v>5</v>
      </c>
      <c r="E516" s="19" t="s">
        <v>10905</v>
      </c>
      <c r="F516" s="19"/>
      <c r="G516" s="19" t="s">
        <v>10906</v>
      </c>
      <c r="H516" s="19">
        <v>0</v>
      </c>
      <c r="I516" s="20">
        <v>43190</v>
      </c>
      <c r="J516" s="20">
        <v>42388</v>
      </c>
      <c r="K516" s="19"/>
      <c r="L516" s="20">
        <v>41151</v>
      </c>
      <c r="M516" s="19">
        <v>1647.3</v>
      </c>
      <c r="N516" s="19">
        <v>0</v>
      </c>
      <c r="O516" s="19">
        <v>13.73</v>
      </c>
      <c r="P516" s="19">
        <v>164.76</v>
      </c>
      <c r="Q516" s="19">
        <v>13.73</v>
      </c>
      <c r="R516" s="19">
        <v>164.76</v>
      </c>
      <c r="S516" s="19">
        <v>932.01</v>
      </c>
      <c r="T516" s="19">
        <v>715.29</v>
      </c>
      <c r="U516" s="19">
        <v>715.29</v>
      </c>
      <c r="V516" s="19">
        <v>13.73</v>
      </c>
      <c r="W516" s="19">
        <v>164.76</v>
      </c>
      <c r="X516" s="19">
        <v>13.73</v>
      </c>
      <c r="Y516" s="19">
        <v>164.76</v>
      </c>
      <c r="Z516" s="19">
        <v>932.01</v>
      </c>
      <c r="AA516" s="19">
        <v>989.89</v>
      </c>
      <c r="AB516" s="19">
        <v>0</v>
      </c>
      <c r="AC516" s="19">
        <v>0</v>
      </c>
      <c r="AD516" s="19">
        <v>0</v>
      </c>
    </row>
    <row r="517" spans="1:30" x14ac:dyDescent="0.25">
      <c r="A517" s="19" t="s">
        <v>841</v>
      </c>
      <c r="B517" s="19" t="s">
        <v>647</v>
      </c>
      <c r="C517" s="19" t="b">
        <v>1</v>
      </c>
      <c r="D517" s="19" t="s">
        <v>5</v>
      </c>
      <c r="E517" s="19" t="s">
        <v>10905</v>
      </c>
      <c r="F517" s="19"/>
      <c r="G517" s="19" t="s">
        <v>10906</v>
      </c>
      <c r="H517" s="19">
        <v>9</v>
      </c>
      <c r="I517" s="20">
        <v>43190</v>
      </c>
      <c r="J517" s="20">
        <v>42388</v>
      </c>
      <c r="K517" s="19"/>
      <c r="L517" s="20">
        <v>39531</v>
      </c>
      <c r="M517" s="19">
        <v>5742</v>
      </c>
      <c r="N517" s="19">
        <v>0</v>
      </c>
      <c r="O517" s="19">
        <v>47.85</v>
      </c>
      <c r="P517" s="19">
        <v>574.20000000000005</v>
      </c>
      <c r="Q517" s="19">
        <v>15.75</v>
      </c>
      <c r="R517" s="19">
        <v>542.1</v>
      </c>
      <c r="S517" s="19">
        <v>5742</v>
      </c>
      <c r="T517" s="19">
        <v>0</v>
      </c>
      <c r="U517" s="19">
        <v>0</v>
      </c>
      <c r="V517" s="19">
        <v>47.85</v>
      </c>
      <c r="W517" s="19">
        <v>574.20000000000005</v>
      </c>
      <c r="X517" s="19">
        <v>15.75</v>
      </c>
      <c r="Y517" s="19">
        <v>542.1</v>
      </c>
      <c r="Z517" s="19">
        <v>5742</v>
      </c>
      <c r="AA517" s="19">
        <v>1164.1500000000001</v>
      </c>
      <c r="AB517" s="19">
        <v>0</v>
      </c>
      <c r="AC517" s="19">
        <v>0</v>
      </c>
      <c r="AD517" s="19">
        <v>0</v>
      </c>
    </row>
    <row r="518" spans="1:30" x14ac:dyDescent="0.25">
      <c r="A518" s="19" t="s">
        <v>842</v>
      </c>
      <c r="B518" s="19" t="s">
        <v>843</v>
      </c>
      <c r="C518" s="19" t="b">
        <v>1</v>
      </c>
      <c r="D518" s="19" t="s">
        <v>5</v>
      </c>
      <c r="E518" s="19" t="s">
        <v>10905</v>
      </c>
      <c r="F518" s="19"/>
      <c r="G518" s="19" t="s">
        <v>10906</v>
      </c>
      <c r="H518" s="19">
        <v>0</v>
      </c>
      <c r="I518" s="20">
        <v>43190</v>
      </c>
      <c r="J518" s="20">
        <v>42388</v>
      </c>
      <c r="K518" s="19"/>
      <c r="L518" s="20">
        <v>38929</v>
      </c>
      <c r="M518" s="19">
        <v>1818.3</v>
      </c>
      <c r="N518" s="19">
        <v>0</v>
      </c>
      <c r="O518" s="19">
        <v>6.91</v>
      </c>
      <c r="P518" s="19">
        <v>82.96</v>
      </c>
      <c r="Q518" s="19">
        <v>6.92</v>
      </c>
      <c r="R518" s="19">
        <v>82.98</v>
      </c>
      <c r="S518" s="19">
        <v>1797.56</v>
      </c>
      <c r="T518" s="19">
        <v>20.74</v>
      </c>
      <c r="U518" s="19">
        <v>20.74</v>
      </c>
      <c r="V518" s="19">
        <v>6.91</v>
      </c>
      <c r="W518" s="19">
        <v>82.96</v>
      </c>
      <c r="X518" s="19">
        <v>6.92</v>
      </c>
      <c r="Y518" s="19">
        <v>82.98</v>
      </c>
      <c r="Z518" s="19">
        <v>1797.56</v>
      </c>
      <c r="AA518" s="19">
        <v>165.95</v>
      </c>
      <c r="AB518" s="19">
        <v>0</v>
      </c>
      <c r="AC518" s="19">
        <v>0</v>
      </c>
      <c r="AD518" s="19">
        <v>0</v>
      </c>
    </row>
    <row r="519" spans="1:30" x14ac:dyDescent="0.25">
      <c r="A519" s="19" t="s">
        <v>844</v>
      </c>
      <c r="B519" s="19" t="s">
        <v>845</v>
      </c>
      <c r="C519" s="19" t="b">
        <v>1</v>
      </c>
      <c r="D519" s="19" t="s">
        <v>5</v>
      </c>
      <c r="E519" s="19" t="s">
        <v>10905</v>
      </c>
      <c r="F519" s="19"/>
      <c r="G519" s="19" t="s">
        <v>10906</v>
      </c>
      <c r="H519" s="19">
        <v>0</v>
      </c>
      <c r="I519" s="20">
        <v>43190</v>
      </c>
      <c r="J519" s="20">
        <v>42388</v>
      </c>
      <c r="K519" s="19"/>
      <c r="L519" s="20">
        <v>40219</v>
      </c>
      <c r="M519" s="19">
        <v>8592.18</v>
      </c>
      <c r="N519" s="19">
        <v>0</v>
      </c>
      <c r="O519" s="19">
        <v>71.599999999999994</v>
      </c>
      <c r="P519" s="19">
        <v>859.2</v>
      </c>
      <c r="Q519" s="19">
        <v>71.599999999999994</v>
      </c>
      <c r="R519" s="19">
        <v>859.2</v>
      </c>
      <c r="S519" s="19">
        <v>7012.9</v>
      </c>
      <c r="T519" s="19">
        <v>1579.28</v>
      </c>
      <c r="U519" s="19">
        <v>1579.28</v>
      </c>
      <c r="V519" s="19">
        <v>71.599999999999994</v>
      </c>
      <c r="W519" s="19">
        <v>859.2</v>
      </c>
      <c r="X519" s="19">
        <v>71.599999999999994</v>
      </c>
      <c r="Y519" s="19">
        <v>859.2</v>
      </c>
      <c r="Z519" s="19">
        <v>7012.9</v>
      </c>
      <c r="AA519" s="19">
        <v>3440.88</v>
      </c>
      <c r="AB519" s="19">
        <v>0</v>
      </c>
      <c r="AC519" s="19">
        <v>0</v>
      </c>
      <c r="AD519" s="19">
        <v>0</v>
      </c>
    </row>
    <row r="520" spans="1:30" hidden="1" x14ac:dyDescent="0.25">
      <c r="A520" s="19" t="s">
        <v>10996</v>
      </c>
      <c r="B520" s="19" t="s">
        <v>727</v>
      </c>
      <c r="C520" s="19" t="b">
        <v>1</v>
      </c>
      <c r="D520" s="19" t="s">
        <v>5</v>
      </c>
      <c r="E520" s="19" t="s">
        <v>10905</v>
      </c>
      <c r="F520" s="19"/>
      <c r="G520" s="19" t="s">
        <v>10906</v>
      </c>
      <c r="H520" s="19">
        <v>10</v>
      </c>
      <c r="I520" s="20">
        <v>42155</v>
      </c>
      <c r="J520" s="20">
        <v>42388</v>
      </c>
      <c r="K520" s="20">
        <v>42135</v>
      </c>
      <c r="L520" s="20">
        <v>39531</v>
      </c>
      <c r="M520" s="19">
        <v>1824</v>
      </c>
      <c r="N520" s="19">
        <v>0</v>
      </c>
      <c r="O520" s="19">
        <v>15.34</v>
      </c>
      <c r="P520" s="19">
        <v>180.46</v>
      </c>
      <c r="Q520" s="19">
        <v>15.34</v>
      </c>
      <c r="R520" s="19">
        <v>30.68</v>
      </c>
      <c r="S520" s="19">
        <v>1317.68</v>
      </c>
      <c r="T520" s="19">
        <v>506.32</v>
      </c>
      <c r="U520" s="19">
        <v>506.32</v>
      </c>
      <c r="V520" s="19">
        <v>15.34</v>
      </c>
      <c r="W520" s="19">
        <v>180.46</v>
      </c>
      <c r="X520" s="19">
        <v>15.34</v>
      </c>
      <c r="Y520" s="19">
        <v>30.68</v>
      </c>
      <c r="Z520" s="19">
        <v>1317.68</v>
      </c>
      <c r="AA520" s="19">
        <v>369.8</v>
      </c>
      <c r="AB520" s="19">
        <v>506.32</v>
      </c>
      <c r="AC520" s="19">
        <v>4030.32</v>
      </c>
      <c r="AD520" s="19">
        <v>3524</v>
      </c>
    </row>
    <row r="521" spans="1:30" x14ac:dyDescent="0.25">
      <c r="A521" s="19" t="s">
        <v>846</v>
      </c>
      <c r="B521" s="19" t="s">
        <v>847</v>
      </c>
      <c r="C521" s="19" t="b">
        <v>1</v>
      </c>
      <c r="D521" s="19" t="s">
        <v>5</v>
      </c>
      <c r="E521" s="19" t="s">
        <v>10905</v>
      </c>
      <c r="F521" s="19"/>
      <c r="G521" s="19" t="s">
        <v>10906</v>
      </c>
      <c r="H521" s="19">
        <v>0</v>
      </c>
      <c r="I521" s="20">
        <v>43190</v>
      </c>
      <c r="J521" s="20">
        <v>42388</v>
      </c>
      <c r="K521" s="19"/>
      <c r="L521" s="20">
        <v>39651</v>
      </c>
      <c r="M521" s="19">
        <v>6439.86</v>
      </c>
      <c r="N521" s="19">
        <v>0</v>
      </c>
      <c r="O521" s="19">
        <v>53.67</v>
      </c>
      <c r="P521" s="19">
        <v>644.04</v>
      </c>
      <c r="Q521" s="19">
        <v>53.67</v>
      </c>
      <c r="R521" s="19">
        <v>644.04</v>
      </c>
      <c r="S521" s="19">
        <v>6263.22</v>
      </c>
      <c r="T521" s="19">
        <v>176.64</v>
      </c>
      <c r="U521" s="19">
        <v>176.64</v>
      </c>
      <c r="V521" s="19">
        <v>53.67</v>
      </c>
      <c r="W521" s="19">
        <v>644.04</v>
      </c>
      <c r="X521" s="19">
        <v>53.67</v>
      </c>
      <c r="Y521" s="19">
        <v>644.04</v>
      </c>
      <c r="Z521" s="19">
        <v>6263.22</v>
      </c>
      <c r="AA521" s="19">
        <v>1303.71</v>
      </c>
      <c r="AB521" s="19">
        <v>0</v>
      </c>
      <c r="AC521" s="19">
        <v>0</v>
      </c>
      <c r="AD521" s="19">
        <v>0</v>
      </c>
    </row>
    <row r="522" spans="1:30" x14ac:dyDescent="0.25">
      <c r="A522" s="19" t="s">
        <v>848</v>
      </c>
      <c r="B522" s="19" t="s">
        <v>849</v>
      </c>
      <c r="C522" s="19" t="b">
        <v>1</v>
      </c>
      <c r="D522" s="19" t="s">
        <v>5</v>
      </c>
      <c r="E522" s="19" t="s">
        <v>10905</v>
      </c>
      <c r="F522" s="19"/>
      <c r="G522" s="19" t="s">
        <v>10906</v>
      </c>
      <c r="H522" s="19">
        <v>0</v>
      </c>
      <c r="I522" s="20">
        <v>43190</v>
      </c>
      <c r="J522" s="20">
        <v>42388</v>
      </c>
      <c r="K522" s="19"/>
      <c r="L522" s="20">
        <v>39688</v>
      </c>
      <c r="M522" s="19">
        <v>6439.86</v>
      </c>
      <c r="N522" s="19">
        <v>0</v>
      </c>
      <c r="O522" s="19">
        <v>53.67</v>
      </c>
      <c r="P522" s="19">
        <v>644.04</v>
      </c>
      <c r="Q522" s="19">
        <v>53.67</v>
      </c>
      <c r="R522" s="19">
        <v>644.04</v>
      </c>
      <c r="S522" s="19">
        <v>6207.12</v>
      </c>
      <c r="T522" s="19">
        <v>232.74</v>
      </c>
      <c r="U522" s="19">
        <v>232.74</v>
      </c>
      <c r="V522" s="19">
        <v>53.67</v>
      </c>
      <c r="W522" s="19">
        <v>644.04</v>
      </c>
      <c r="X522" s="19">
        <v>53.67</v>
      </c>
      <c r="Y522" s="19">
        <v>644.04</v>
      </c>
      <c r="Z522" s="19">
        <v>6207.12</v>
      </c>
      <c r="AA522" s="19">
        <v>1306.1400000000001</v>
      </c>
      <c r="AB522" s="19">
        <v>0</v>
      </c>
      <c r="AC522" s="19">
        <v>0</v>
      </c>
      <c r="AD522" s="19">
        <v>0</v>
      </c>
    </row>
    <row r="523" spans="1:30" hidden="1" x14ac:dyDescent="0.25">
      <c r="A523" s="19" t="s">
        <v>10997</v>
      </c>
      <c r="B523" s="19" t="s">
        <v>10998</v>
      </c>
      <c r="C523" s="19" t="b">
        <v>1</v>
      </c>
      <c r="D523" s="19" t="s">
        <v>5</v>
      </c>
      <c r="E523" s="19" t="s">
        <v>10905</v>
      </c>
      <c r="F523" s="19"/>
      <c r="G523" s="19" t="s">
        <v>10906</v>
      </c>
      <c r="H523" s="19">
        <v>10</v>
      </c>
      <c r="I523" s="20">
        <v>42460</v>
      </c>
      <c r="J523" s="20">
        <v>42388</v>
      </c>
      <c r="K523" s="20">
        <v>42460</v>
      </c>
      <c r="L523" s="20">
        <v>39539</v>
      </c>
      <c r="M523" s="19">
        <v>1222.55</v>
      </c>
      <c r="N523" s="19">
        <v>0</v>
      </c>
      <c r="O523" s="19">
        <v>7.55</v>
      </c>
      <c r="P523" s="19">
        <v>90.57</v>
      </c>
      <c r="Q523" s="19">
        <v>7.55</v>
      </c>
      <c r="R523" s="19">
        <v>90.6</v>
      </c>
      <c r="S523" s="19">
        <v>724.71</v>
      </c>
      <c r="T523" s="19">
        <v>497.84</v>
      </c>
      <c r="U523" s="19">
        <v>497.84</v>
      </c>
      <c r="V523" s="19">
        <v>7.55</v>
      </c>
      <c r="W523" s="19">
        <v>90.57</v>
      </c>
      <c r="X523" s="19">
        <v>7.55</v>
      </c>
      <c r="Y523" s="19">
        <v>90.6</v>
      </c>
      <c r="Z523" s="19">
        <v>724.71</v>
      </c>
      <c r="AA523" s="19">
        <v>497.84</v>
      </c>
      <c r="AB523" s="19">
        <v>497.84</v>
      </c>
      <c r="AC523" s="19">
        <v>0</v>
      </c>
      <c r="AD523" s="19">
        <v>-497.84</v>
      </c>
    </row>
    <row r="524" spans="1:30" x14ac:dyDescent="0.25">
      <c r="A524" s="19" t="s">
        <v>850</v>
      </c>
      <c r="B524" s="19" t="s">
        <v>851</v>
      </c>
      <c r="C524" s="19" t="b">
        <v>1</v>
      </c>
      <c r="D524" s="19" t="s">
        <v>5</v>
      </c>
      <c r="E524" s="19" t="s">
        <v>10905</v>
      </c>
      <c r="F524" s="19" t="s">
        <v>10999</v>
      </c>
      <c r="G524" s="19" t="s">
        <v>10906</v>
      </c>
      <c r="H524" s="19">
        <v>0</v>
      </c>
      <c r="I524" s="20">
        <v>43190</v>
      </c>
      <c r="J524" s="20">
        <v>42403</v>
      </c>
      <c r="K524" s="19"/>
      <c r="L524" s="20">
        <v>42212</v>
      </c>
      <c r="M524" s="19">
        <v>6499.9</v>
      </c>
      <c r="N524" s="19">
        <v>0</v>
      </c>
      <c r="O524" s="19">
        <v>180.55</v>
      </c>
      <c r="P524" s="19">
        <v>2166.6</v>
      </c>
      <c r="Q524" s="19">
        <v>180.55</v>
      </c>
      <c r="R524" s="19">
        <v>2166.6</v>
      </c>
      <c r="S524" s="19">
        <v>5807.2</v>
      </c>
      <c r="T524" s="19">
        <v>692.7</v>
      </c>
      <c r="U524" s="19">
        <v>692.7</v>
      </c>
      <c r="V524" s="19">
        <v>180.55</v>
      </c>
      <c r="W524" s="19">
        <v>2166.6</v>
      </c>
      <c r="X524" s="19">
        <v>180.55</v>
      </c>
      <c r="Y524" s="19">
        <v>2166.6</v>
      </c>
      <c r="Z524" s="19">
        <v>5807.2</v>
      </c>
      <c r="AA524" s="19">
        <v>4484.25</v>
      </c>
      <c r="AB524" s="19">
        <v>0</v>
      </c>
      <c r="AC524" s="19">
        <v>0</v>
      </c>
      <c r="AD524" s="19">
        <v>0</v>
      </c>
    </row>
    <row r="525" spans="1:30" x14ac:dyDescent="0.25">
      <c r="A525" s="19" t="s">
        <v>853</v>
      </c>
      <c r="B525" s="19" t="s">
        <v>854</v>
      </c>
      <c r="C525" s="19" t="b">
        <v>1</v>
      </c>
      <c r="D525" s="19" t="s">
        <v>5</v>
      </c>
      <c r="E525" s="19" t="s">
        <v>10905</v>
      </c>
      <c r="F525" s="19" t="s">
        <v>3149</v>
      </c>
      <c r="G525" s="19" t="s">
        <v>10906</v>
      </c>
      <c r="H525" s="19">
        <v>0</v>
      </c>
      <c r="I525" s="20">
        <v>43190</v>
      </c>
      <c r="J525" s="20">
        <v>42404</v>
      </c>
      <c r="K525" s="19"/>
      <c r="L525" s="20">
        <v>42270</v>
      </c>
      <c r="M525" s="19">
        <v>1195.8599999999999</v>
      </c>
      <c r="N525" s="19">
        <v>0</v>
      </c>
      <c r="O525" s="19">
        <v>33.22</v>
      </c>
      <c r="P525" s="19">
        <v>398.64</v>
      </c>
      <c r="Q525" s="19">
        <v>33.22</v>
      </c>
      <c r="R525" s="19">
        <v>398.64</v>
      </c>
      <c r="S525" s="19">
        <v>1005.31</v>
      </c>
      <c r="T525" s="19">
        <v>190.55</v>
      </c>
      <c r="U525" s="19">
        <v>190.55</v>
      </c>
      <c r="V525" s="19">
        <v>33.22</v>
      </c>
      <c r="W525" s="19">
        <v>398.64</v>
      </c>
      <c r="X525" s="19">
        <v>33.22</v>
      </c>
      <c r="Y525" s="19">
        <v>398.64</v>
      </c>
      <c r="Z525" s="19">
        <v>1005.31</v>
      </c>
      <c r="AA525" s="19">
        <v>821.73</v>
      </c>
      <c r="AB525" s="19">
        <v>0</v>
      </c>
      <c r="AC525" s="19">
        <v>0</v>
      </c>
      <c r="AD525" s="19">
        <v>0</v>
      </c>
    </row>
    <row r="526" spans="1:30" x14ac:dyDescent="0.25">
      <c r="A526" s="19" t="s">
        <v>855</v>
      </c>
      <c r="B526" s="19" t="s">
        <v>854</v>
      </c>
      <c r="C526" s="19" t="b">
        <v>1</v>
      </c>
      <c r="D526" s="19" t="s">
        <v>5</v>
      </c>
      <c r="E526" s="19" t="s">
        <v>10905</v>
      </c>
      <c r="F526" s="19" t="s">
        <v>11000</v>
      </c>
      <c r="G526" s="19" t="s">
        <v>10906</v>
      </c>
      <c r="H526" s="19">
        <v>0</v>
      </c>
      <c r="I526" s="20">
        <v>43190</v>
      </c>
      <c r="J526" s="20">
        <v>42404</v>
      </c>
      <c r="K526" s="19"/>
      <c r="L526" s="20">
        <v>42270</v>
      </c>
      <c r="M526" s="19">
        <v>1195.8599999999999</v>
      </c>
      <c r="N526" s="19">
        <v>0</v>
      </c>
      <c r="O526" s="19">
        <v>33.22</v>
      </c>
      <c r="P526" s="19">
        <v>398.64</v>
      </c>
      <c r="Q526" s="19">
        <v>33.22</v>
      </c>
      <c r="R526" s="19">
        <v>398.64</v>
      </c>
      <c r="S526" s="19">
        <v>1005.31</v>
      </c>
      <c r="T526" s="19">
        <v>190.55</v>
      </c>
      <c r="U526" s="19">
        <v>190.55</v>
      </c>
      <c r="V526" s="19">
        <v>33.22</v>
      </c>
      <c r="W526" s="19">
        <v>398.64</v>
      </c>
      <c r="X526" s="19">
        <v>33.22</v>
      </c>
      <c r="Y526" s="19">
        <v>398.64</v>
      </c>
      <c r="Z526" s="19">
        <v>1005.31</v>
      </c>
      <c r="AA526" s="19">
        <v>821.73</v>
      </c>
      <c r="AB526" s="19">
        <v>0</v>
      </c>
      <c r="AC526" s="19">
        <v>0</v>
      </c>
      <c r="AD526" s="19">
        <v>0</v>
      </c>
    </row>
    <row r="527" spans="1:30" x14ac:dyDescent="0.25">
      <c r="A527" s="19" t="s">
        <v>856</v>
      </c>
      <c r="B527" s="19" t="s">
        <v>854</v>
      </c>
      <c r="C527" s="19" t="b">
        <v>1</v>
      </c>
      <c r="D527" s="19" t="s">
        <v>5</v>
      </c>
      <c r="E527" s="19" t="s">
        <v>10905</v>
      </c>
      <c r="F527" s="19" t="s">
        <v>11000</v>
      </c>
      <c r="G527" s="19" t="s">
        <v>10906</v>
      </c>
      <c r="H527" s="19">
        <v>0</v>
      </c>
      <c r="I527" s="20">
        <v>43190</v>
      </c>
      <c r="J527" s="20">
        <v>42404</v>
      </c>
      <c r="K527" s="19"/>
      <c r="L527" s="20">
        <v>42270</v>
      </c>
      <c r="M527" s="19">
        <v>1195.8599999999999</v>
      </c>
      <c r="N527" s="19">
        <v>0</v>
      </c>
      <c r="O527" s="19">
        <v>33.22</v>
      </c>
      <c r="P527" s="19">
        <v>398.64</v>
      </c>
      <c r="Q527" s="19">
        <v>33.22</v>
      </c>
      <c r="R527" s="19">
        <v>398.64</v>
      </c>
      <c r="S527" s="19">
        <v>1005.31</v>
      </c>
      <c r="T527" s="19">
        <v>190.55</v>
      </c>
      <c r="U527" s="19">
        <v>190.55</v>
      </c>
      <c r="V527" s="19">
        <v>33.22</v>
      </c>
      <c r="W527" s="19">
        <v>398.64</v>
      </c>
      <c r="X527" s="19">
        <v>33.22</v>
      </c>
      <c r="Y527" s="19">
        <v>398.64</v>
      </c>
      <c r="Z527" s="19">
        <v>1005.31</v>
      </c>
      <c r="AA527" s="19">
        <v>821.73</v>
      </c>
      <c r="AB527" s="19">
        <v>0</v>
      </c>
      <c r="AC527" s="19">
        <v>0</v>
      </c>
      <c r="AD527" s="19">
        <v>0</v>
      </c>
    </row>
    <row r="528" spans="1:30" x14ac:dyDescent="0.25">
      <c r="A528" s="19" t="s">
        <v>857</v>
      </c>
      <c r="B528" s="19" t="s">
        <v>854</v>
      </c>
      <c r="C528" s="19" t="b">
        <v>1</v>
      </c>
      <c r="D528" s="19" t="s">
        <v>5</v>
      </c>
      <c r="E528" s="19" t="s">
        <v>10905</v>
      </c>
      <c r="F528" s="19" t="s">
        <v>11000</v>
      </c>
      <c r="G528" s="19" t="s">
        <v>10906</v>
      </c>
      <c r="H528" s="19">
        <v>0</v>
      </c>
      <c r="I528" s="20">
        <v>43190</v>
      </c>
      <c r="J528" s="20">
        <v>42404</v>
      </c>
      <c r="K528" s="19"/>
      <c r="L528" s="20">
        <v>42270</v>
      </c>
      <c r="M528" s="19">
        <v>1195.8599999999999</v>
      </c>
      <c r="N528" s="19">
        <v>0</v>
      </c>
      <c r="O528" s="19">
        <v>33.22</v>
      </c>
      <c r="P528" s="19">
        <v>398.64</v>
      </c>
      <c r="Q528" s="19">
        <v>33.22</v>
      </c>
      <c r="R528" s="19">
        <v>398.64</v>
      </c>
      <c r="S528" s="19">
        <v>1005.31</v>
      </c>
      <c r="T528" s="19">
        <v>190.55</v>
      </c>
      <c r="U528" s="19">
        <v>190.55</v>
      </c>
      <c r="V528" s="19">
        <v>33.22</v>
      </c>
      <c r="W528" s="19">
        <v>398.64</v>
      </c>
      <c r="X528" s="19">
        <v>33.22</v>
      </c>
      <c r="Y528" s="19">
        <v>398.64</v>
      </c>
      <c r="Z528" s="19">
        <v>1005.31</v>
      </c>
      <c r="AA528" s="19">
        <v>821.73</v>
      </c>
      <c r="AB528" s="19">
        <v>0</v>
      </c>
      <c r="AC528" s="19">
        <v>0</v>
      </c>
      <c r="AD528" s="19">
        <v>0</v>
      </c>
    </row>
    <row r="529" spans="1:30" x14ac:dyDescent="0.25">
      <c r="A529" s="19" t="s">
        <v>858</v>
      </c>
      <c r="B529" s="19" t="s">
        <v>854</v>
      </c>
      <c r="C529" s="19" t="b">
        <v>1</v>
      </c>
      <c r="D529" s="19" t="s">
        <v>5</v>
      </c>
      <c r="E529" s="19" t="s">
        <v>10905</v>
      </c>
      <c r="F529" s="19" t="s">
        <v>11000</v>
      </c>
      <c r="G529" s="19" t="s">
        <v>10906</v>
      </c>
      <c r="H529" s="19">
        <v>0</v>
      </c>
      <c r="I529" s="20">
        <v>43190</v>
      </c>
      <c r="J529" s="20">
        <v>42404</v>
      </c>
      <c r="K529" s="19"/>
      <c r="L529" s="20">
        <v>42270</v>
      </c>
      <c r="M529" s="19">
        <v>1195.8599999999999</v>
      </c>
      <c r="N529" s="19">
        <v>0</v>
      </c>
      <c r="O529" s="19">
        <v>33.22</v>
      </c>
      <c r="P529" s="19">
        <v>398.64</v>
      </c>
      <c r="Q529" s="19">
        <v>33.22</v>
      </c>
      <c r="R529" s="19">
        <v>398.64</v>
      </c>
      <c r="S529" s="19">
        <v>1005.31</v>
      </c>
      <c r="T529" s="19">
        <v>190.55</v>
      </c>
      <c r="U529" s="19">
        <v>190.55</v>
      </c>
      <c r="V529" s="19">
        <v>33.22</v>
      </c>
      <c r="W529" s="19">
        <v>398.64</v>
      </c>
      <c r="X529" s="19">
        <v>33.22</v>
      </c>
      <c r="Y529" s="19">
        <v>398.64</v>
      </c>
      <c r="Z529" s="19">
        <v>1005.31</v>
      </c>
      <c r="AA529" s="19">
        <v>821.73</v>
      </c>
      <c r="AB529" s="19">
        <v>0</v>
      </c>
      <c r="AC529" s="19">
        <v>0</v>
      </c>
      <c r="AD529" s="19">
        <v>0</v>
      </c>
    </row>
    <row r="530" spans="1:30" x14ac:dyDescent="0.25">
      <c r="A530" s="19" t="s">
        <v>859</v>
      </c>
      <c r="B530" s="19" t="s">
        <v>854</v>
      </c>
      <c r="C530" s="19" t="b">
        <v>1</v>
      </c>
      <c r="D530" s="19" t="s">
        <v>5</v>
      </c>
      <c r="E530" s="19" t="s">
        <v>10905</v>
      </c>
      <c r="F530" s="19" t="s">
        <v>11000</v>
      </c>
      <c r="G530" s="19" t="s">
        <v>10906</v>
      </c>
      <c r="H530" s="19">
        <v>0</v>
      </c>
      <c r="I530" s="20">
        <v>43190</v>
      </c>
      <c r="J530" s="20">
        <v>42404</v>
      </c>
      <c r="K530" s="19"/>
      <c r="L530" s="20">
        <v>42270</v>
      </c>
      <c r="M530" s="19">
        <v>1195.8599999999999</v>
      </c>
      <c r="N530" s="19">
        <v>0</v>
      </c>
      <c r="O530" s="19">
        <v>33.22</v>
      </c>
      <c r="P530" s="19">
        <v>398.64</v>
      </c>
      <c r="Q530" s="19">
        <v>33.22</v>
      </c>
      <c r="R530" s="19">
        <v>398.64</v>
      </c>
      <c r="S530" s="19">
        <v>1005.31</v>
      </c>
      <c r="T530" s="19">
        <v>190.55</v>
      </c>
      <c r="U530" s="19">
        <v>190.55</v>
      </c>
      <c r="V530" s="19">
        <v>33.22</v>
      </c>
      <c r="W530" s="19">
        <v>398.64</v>
      </c>
      <c r="X530" s="19">
        <v>33.22</v>
      </c>
      <c r="Y530" s="19">
        <v>398.64</v>
      </c>
      <c r="Z530" s="19">
        <v>1005.31</v>
      </c>
      <c r="AA530" s="19">
        <v>821.73</v>
      </c>
      <c r="AB530" s="19">
        <v>0</v>
      </c>
      <c r="AC530" s="19">
        <v>0</v>
      </c>
      <c r="AD530" s="19">
        <v>0</v>
      </c>
    </row>
    <row r="531" spans="1:30" x14ac:dyDescent="0.25">
      <c r="A531" s="19" t="s">
        <v>860</v>
      </c>
      <c r="B531" s="19" t="s">
        <v>854</v>
      </c>
      <c r="C531" s="19" t="b">
        <v>1</v>
      </c>
      <c r="D531" s="19" t="s">
        <v>5</v>
      </c>
      <c r="E531" s="19" t="s">
        <v>10905</v>
      </c>
      <c r="F531" s="19" t="s">
        <v>11000</v>
      </c>
      <c r="G531" s="19" t="s">
        <v>10906</v>
      </c>
      <c r="H531" s="19">
        <v>0</v>
      </c>
      <c r="I531" s="20">
        <v>43190</v>
      </c>
      <c r="J531" s="20">
        <v>42404</v>
      </c>
      <c r="K531" s="19"/>
      <c r="L531" s="20">
        <v>42270</v>
      </c>
      <c r="M531" s="19">
        <v>1195.8599999999999</v>
      </c>
      <c r="N531" s="19">
        <v>0</v>
      </c>
      <c r="O531" s="19">
        <v>33.22</v>
      </c>
      <c r="P531" s="19">
        <v>398.64</v>
      </c>
      <c r="Q531" s="19">
        <v>33.22</v>
      </c>
      <c r="R531" s="19">
        <v>398.64</v>
      </c>
      <c r="S531" s="19">
        <v>1005.31</v>
      </c>
      <c r="T531" s="19">
        <v>190.55</v>
      </c>
      <c r="U531" s="19">
        <v>190.55</v>
      </c>
      <c r="V531" s="19">
        <v>33.22</v>
      </c>
      <c r="W531" s="19">
        <v>398.64</v>
      </c>
      <c r="X531" s="19">
        <v>33.22</v>
      </c>
      <c r="Y531" s="19">
        <v>398.64</v>
      </c>
      <c r="Z531" s="19">
        <v>1005.31</v>
      </c>
      <c r="AA531" s="19">
        <v>821.73</v>
      </c>
      <c r="AB531" s="19">
        <v>0</v>
      </c>
      <c r="AC531" s="19">
        <v>0</v>
      </c>
      <c r="AD531" s="19">
        <v>0</v>
      </c>
    </row>
    <row r="532" spans="1:30" x14ac:dyDescent="0.25">
      <c r="A532" s="19" t="s">
        <v>861</v>
      </c>
      <c r="B532" s="19" t="s">
        <v>854</v>
      </c>
      <c r="C532" s="19" t="b">
        <v>1</v>
      </c>
      <c r="D532" s="19" t="s">
        <v>5</v>
      </c>
      <c r="E532" s="19" t="s">
        <v>10905</v>
      </c>
      <c r="F532" s="19" t="s">
        <v>11000</v>
      </c>
      <c r="G532" s="19" t="s">
        <v>10906</v>
      </c>
      <c r="H532" s="19">
        <v>0</v>
      </c>
      <c r="I532" s="20">
        <v>43190</v>
      </c>
      <c r="J532" s="20">
        <v>42404</v>
      </c>
      <c r="K532" s="19"/>
      <c r="L532" s="20">
        <v>42270</v>
      </c>
      <c r="M532" s="19">
        <v>1195.8599999999999</v>
      </c>
      <c r="N532" s="19">
        <v>0</v>
      </c>
      <c r="O532" s="19">
        <v>33.22</v>
      </c>
      <c r="P532" s="19">
        <v>398.64</v>
      </c>
      <c r="Q532" s="19">
        <v>33.22</v>
      </c>
      <c r="R532" s="19">
        <v>398.64</v>
      </c>
      <c r="S532" s="19">
        <v>1005.31</v>
      </c>
      <c r="T532" s="19">
        <v>190.55</v>
      </c>
      <c r="U532" s="19">
        <v>190.55</v>
      </c>
      <c r="V532" s="19">
        <v>33.22</v>
      </c>
      <c r="W532" s="19">
        <v>398.64</v>
      </c>
      <c r="X532" s="19">
        <v>33.22</v>
      </c>
      <c r="Y532" s="19">
        <v>398.64</v>
      </c>
      <c r="Z532" s="19">
        <v>1005.31</v>
      </c>
      <c r="AA532" s="19">
        <v>821.73</v>
      </c>
      <c r="AB532" s="19">
        <v>0</v>
      </c>
      <c r="AC532" s="19">
        <v>0</v>
      </c>
      <c r="AD532" s="19">
        <v>0</v>
      </c>
    </row>
    <row r="533" spans="1:30" x14ac:dyDescent="0.25">
      <c r="A533" s="19" t="s">
        <v>862</v>
      </c>
      <c r="B533" s="19" t="s">
        <v>854</v>
      </c>
      <c r="C533" s="19" t="b">
        <v>1</v>
      </c>
      <c r="D533" s="19" t="s">
        <v>5</v>
      </c>
      <c r="E533" s="19" t="s">
        <v>10905</v>
      </c>
      <c r="F533" s="19" t="s">
        <v>11001</v>
      </c>
      <c r="G533" s="19" t="s">
        <v>10906</v>
      </c>
      <c r="H533" s="19">
        <v>0</v>
      </c>
      <c r="I533" s="20">
        <v>43190</v>
      </c>
      <c r="J533" s="20">
        <v>42405</v>
      </c>
      <c r="K533" s="19"/>
      <c r="L533" s="20">
        <v>42270</v>
      </c>
      <c r="M533" s="19">
        <v>1195.8599999999999</v>
      </c>
      <c r="N533" s="19">
        <v>0</v>
      </c>
      <c r="O533" s="19">
        <v>33.22</v>
      </c>
      <c r="P533" s="19">
        <v>398.64</v>
      </c>
      <c r="Q533" s="19">
        <v>33.22</v>
      </c>
      <c r="R533" s="19">
        <v>398.64</v>
      </c>
      <c r="S533" s="19">
        <v>1005.31</v>
      </c>
      <c r="T533" s="19">
        <v>190.55</v>
      </c>
      <c r="U533" s="19">
        <v>190.55</v>
      </c>
      <c r="V533" s="19">
        <v>33.22</v>
      </c>
      <c r="W533" s="19">
        <v>398.64</v>
      </c>
      <c r="X533" s="19">
        <v>33.22</v>
      </c>
      <c r="Y533" s="19">
        <v>398.64</v>
      </c>
      <c r="Z533" s="19">
        <v>1005.31</v>
      </c>
      <c r="AA533" s="19">
        <v>821.73</v>
      </c>
      <c r="AB533" s="19">
        <v>0</v>
      </c>
      <c r="AC533" s="19">
        <v>0</v>
      </c>
      <c r="AD533" s="19">
        <v>0</v>
      </c>
    </row>
    <row r="534" spans="1:30" x14ac:dyDescent="0.25">
      <c r="A534" s="19" t="s">
        <v>863</v>
      </c>
      <c r="B534" s="19" t="s">
        <v>854</v>
      </c>
      <c r="C534" s="19" t="b">
        <v>1</v>
      </c>
      <c r="D534" s="19" t="s">
        <v>5</v>
      </c>
      <c r="E534" s="19" t="s">
        <v>10905</v>
      </c>
      <c r="F534" s="19" t="s">
        <v>3149</v>
      </c>
      <c r="G534" s="19" t="s">
        <v>10906</v>
      </c>
      <c r="H534" s="19">
        <v>0</v>
      </c>
      <c r="I534" s="20">
        <v>43190</v>
      </c>
      <c r="J534" s="20">
        <v>42405</v>
      </c>
      <c r="K534" s="19"/>
      <c r="L534" s="20">
        <v>42270</v>
      </c>
      <c r="M534" s="19">
        <v>1195.8599999999999</v>
      </c>
      <c r="N534" s="19">
        <v>0</v>
      </c>
      <c r="O534" s="19">
        <v>33.22</v>
      </c>
      <c r="P534" s="19">
        <v>398.64</v>
      </c>
      <c r="Q534" s="19">
        <v>33.22</v>
      </c>
      <c r="R534" s="19">
        <v>398.64</v>
      </c>
      <c r="S534" s="19">
        <v>1005.31</v>
      </c>
      <c r="T534" s="19">
        <v>190.55</v>
      </c>
      <c r="U534" s="19">
        <v>190.55</v>
      </c>
      <c r="V534" s="19">
        <v>33.22</v>
      </c>
      <c r="W534" s="19">
        <v>398.64</v>
      </c>
      <c r="X534" s="19">
        <v>33.22</v>
      </c>
      <c r="Y534" s="19">
        <v>398.64</v>
      </c>
      <c r="Z534" s="19">
        <v>1005.31</v>
      </c>
      <c r="AA534" s="19">
        <v>821.73</v>
      </c>
      <c r="AB534" s="19">
        <v>0</v>
      </c>
      <c r="AC534" s="19">
        <v>0</v>
      </c>
      <c r="AD534" s="19">
        <v>0</v>
      </c>
    </row>
    <row r="535" spans="1:30" x14ac:dyDescent="0.25">
      <c r="A535" s="19" t="s">
        <v>864</v>
      </c>
      <c r="B535" s="19" t="s">
        <v>865</v>
      </c>
      <c r="C535" s="19" t="b">
        <v>1</v>
      </c>
      <c r="D535" s="19" t="s">
        <v>5</v>
      </c>
      <c r="E535" s="19" t="s">
        <v>10905</v>
      </c>
      <c r="F535" s="19" t="s">
        <v>11002</v>
      </c>
      <c r="G535" s="19" t="s">
        <v>10906</v>
      </c>
      <c r="H535" s="19">
        <v>0</v>
      </c>
      <c r="I535" s="20">
        <v>43190</v>
      </c>
      <c r="J535" s="20">
        <v>42405</v>
      </c>
      <c r="K535" s="19"/>
      <c r="L535" s="20">
        <v>42270</v>
      </c>
      <c r="M535" s="19">
        <v>16357.86</v>
      </c>
      <c r="N535" s="19">
        <v>0</v>
      </c>
      <c r="O535" s="19">
        <v>454.39</v>
      </c>
      <c r="P535" s="19">
        <v>5452.68</v>
      </c>
      <c r="Q535" s="19">
        <v>454.39</v>
      </c>
      <c r="R535" s="19">
        <v>5452.68</v>
      </c>
      <c r="S535" s="19">
        <v>13750.87</v>
      </c>
      <c r="T535" s="19">
        <v>2606.9899999999998</v>
      </c>
      <c r="U535" s="19">
        <v>2606.9899999999998</v>
      </c>
      <c r="V535" s="19">
        <v>454.39</v>
      </c>
      <c r="W535" s="19">
        <v>5452.68</v>
      </c>
      <c r="X535" s="19">
        <v>454.39</v>
      </c>
      <c r="Y535" s="19">
        <v>5452.68</v>
      </c>
      <c r="Z535" s="19">
        <v>13750.87</v>
      </c>
      <c r="AA535" s="19">
        <v>11240.4</v>
      </c>
      <c r="AB535" s="19">
        <v>0</v>
      </c>
      <c r="AC535" s="19">
        <v>0</v>
      </c>
      <c r="AD535" s="19">
        <v>0</v>
      </c>
    </row>
    <row r="536" spans="1:30" x14ac:dyDescent="0.25">
      <c r="A536" s="19" t="s">
        <v>866</v>
      </c>
      <c r="B536" s="19" t="s">
        <v>867</v>
      </c>
      <c r="C536" s="19" t="b">
        <v>1</v>
      </c>
      <c r="D536" s="19" t="s">
        <v>5</v>
      </c>
      <c r="E536" s="19" t="s">
        <v>10905</v>
      </c>
      <c r="F536" s="19" t="s">
        <v>11002</v>
      </c>
      <c r="G536" s="19" t="s">
        <v>10906</v>
      </c>
      <c r="H536" s="19">
        <v>0</v>
      </c>
      <c r="I536" s="20">
        <v>43190</v>
      </c>
      <c r="J536" s="20">
        <v>42405</v>
      </c>
      <c r="K536" s="19"/>
      <c r="L536" s="20">
        <v>42270</v>
      </c>
      <c r="M536" s="19">
        <v>2370.06</v>
      </c>
      <c r="N536" s="19">
        <v>0</v>
      </c>
      <c r="O536" s="19">
        <v>65.84</v>
      </c>
      <c r="P536" s="19">
        <v>790.08</v>
      </c>
      <c r="Q536" s="19">
        <v>65.84</v>
      </c>
      <c r="R536" s="19">
        <v>790.08</v>
      </c>
      <c r="S536" s="19">
        <v>1992.47</v>
      </c>
      <c r="T536" s="19">
        <v>377.59</v>
      </c>
      <c r="U536" s="19">
        <v>377.59</v>
      </c>
      <c r="V536" s="19">
        <v>65.84</v>
      </c>
      <c r="W536" s="19">
        <v>790.08</v>
      </c>
      <c r="X536" s="19">
        <v>65.84</v>
      </c>
      <c r="Y536" s="19">
        <v>790.08</v>
      </c>
      <c r="Z536" s="19">
        <v>1992.47</v>
      </c>
      <c r="AA536" s="19">
        <v>1628.55</v>
      </c>
      <c r="AB536" s="19">
        <v>0</v>
      </c>
      <c r="AC536" s="19">
        <v>0</v>
      </c>
      <c r="AD536" s="19">
        <v>0</v>
      </c>
    </row>
    <row r="537" spans="1:30" x14ac:dyDescent="0.25">
      <c r="A537" s="19" t="s">
        <v>868</v>
      </c>
      <c r="B537" s="19" t="s">
        <v>869</v>
      </c>
      <c r="C537" s="19" t="b">
        <v>1</v>
      </c>
      <c r="D537" s="19" t="s">
        <v>5</v>
      </c>
      <c r="E537" s="19" t="s">
        <v>10905</v>
      </c>
      <c r="F537" s="19" t="s">
        <v>11000</v>
      </c>
      <c r="G537" s="19" t="s">
        <v>10906</v>
      </c>
      <c r="H537" s="19">
        <v>0</v>
      </c>
      <c r="I537" s="20">
        <v>43190</v>
      </c>
      <c r="J537" s="20">
        <v>42408</v>
      </c>
      <c r="K537" s="19"/>
      <c r="L537" s="20">
        <v>42257</v>
      </c>
      <c r="M537" s="19">
        <v>13314.06</v>
      </c>
      <c r="N537" s="19">
        <v>0</v>
      </c>
      <c r="O537" s="19">
        <v>369.84</v>
      </c>
      <c r="P537" s="19">
        <v>4438.08</v>
      </c>
      <c r="Q537" s="19">
        <v>369.84</v>
      </c>
      <c r="R537" s="19">
        <v>4438.08</v>
      </c>
      <c r="S537" s="19">
        <v>11349.82</v>
      </c>
      <c r="T537" s="19">
        <v>1964.24</v>
      </c>
      <c r="U537" s="19">
        <v>1964.24</v>
      </c>
      <c r="V537" s="19">
        <v>369.84</v>
      </c>
      <c r="W537" s="19">
        <v>4438.08</v>
      </c>
      <c r="X537" s="19">
        <v>369.84</v>
      </c>
      <c r="Y537" s="19">
        <v>4438.08</v>
      </c>
      <c r="Z537" s="19">
        <v>11349.82</v>
      </c>
      <c r="AA537" s="19">
        <v>8991.2000000000007</v>
      </c>
      <c r="AB537" s="19">
        <v>0</v>
      </c>
      <c r="AC537" s="19">
        <v>0</v>
      </c>
      <c r="AD537" s="19">
        <v>0</v>
      </c>
    </row>
    <row r="538" spans="1:30" x14ac:dyDescent="0.25">
      <c r="A538" s="19" t="s">
        <v>870</v>
      </c>
      <c r="B538" s="19" t="s">
        <v>869</v>
      </c>
      <c r="C538" s="19" t="b">
        <v>1</v>
      </c>
      <c r="D538" s="19" t="s">
        <v>5</v>
      </c>
      <c r="E538" s="19" t="s">
        <v>10905</v>
      </c>
      <c r="F538" s="19" t="s">
        <v>11000</v>
      </c>
      <c r="G538" s="19" t="s">
        <v>10906</v>
      </c>
      <c r="H538" s="19">
        <v>0</v>
      </c>
      <c r="I538" s="20">
        <v>43190</v>
      </c>
      <c r="J538" s="20">
        <v>42408</v>
      </c>
      <c r="K538" s="19"/>
      <c r="L538" s="20">
        <v>42257</v>
      </c>
      <c r="M538" s="19">
        <v>13314.06</v>
      </c>
      <c r="N538" s="19">
        <v>0</v>
      </c>
      <c r="O538" s="19">
        <v>369.84</v>
      </c>
      <c r="P538" s="19">
        <v>4438.08</v>
      </c>
      <c r="Q538" s="19">
        <v>369.84</v>
      </c>
      <c r="R538" s="19">
        <v>4438.08</v>
      </c>
      <c r="S538" s="19">
        <v>11349.82</v>
      </c>
      <c r="T538" s="19">
        <v>1964.24</v>
      </c>
      <c r="U538" s="19">
        <v>1964.24</v>
      </c>
      <c r="V538" s="19">
        <v>369.84</v>
      </c>
      <c r="W538" s="19">
        <v>4438.08</v>
      </c>
      <c r="X538" s="19">
        <v>369.84</v>
      </c>
      <c r="Y538" s="19">
        <v>4438.08</v>
      </c>
      <c r="Z538" s="19">
        <v>11349.82</v>
      </c>
      <c r="AA538" s="19">
        <v>8991.2000000000007</v>
      </c>
      <c r="AB538" s="19">
        <v>0</v>
      </c>
      <c r="AC538" s="19">
        <v>0</v>
      </c>
      <c r="AD538" s="19">
        <v>0</v>
      </c>
    </row>
    <row r="539" spans="1:30" x14ac:dyDescent="0.25">
      <c r="A539" s="19" t="s">
        <v>871</v>
      </c>
      <c r="B539" s="19" t="s">
        <v>869</v>
      </c>
      <c r="C539" s="19" t="b">
        <v>1</v>
      </c>
      <c r="D539" s="19" t="s">
        <v>5</v>
      </c>
      <c r="E539" s="19" t="s">
        <v>10905</v>
      </c>
      <c r="F539" s="19" t="s">
        <v>11000</v>
      </c>
      <c r="G539" s="19" t="s">
        <v>10906</v>
      </c>
      <c r="H539" s="19">
        <v>0</v>
      </c>
      <c r="I539" s="20">
        <v>43190</v>
      </c>
      <c r="J539" s="20">
        <v>42408</v>
      </c>
      <c r="K539" s="19"/>
      <c r="L539" s="20">
        <v>42257</v>
      </c>
      <c r="M539" s="19">
        <v>13314.06</v>
      </c>
      <c r="N539" s="19">
        <v>0</v>
      </c>
      <c r="O539" s="19">
        <v>369.84</v>
      </c>
      <c r="P539" s="19">
        <v>4438.08</v>
      </c>
      <c r="Q539" s="19">
        <v>369.84</v>
      </c>
      <c r="R539" s="19">
        <v>4438.08</v>
      </c>
      <c r="S539" s="19">
        <v>11349.82</v>
      </c>
      <c r="T539" s="19">
        <v>1964.24</v>
      </c>
      <c r="U539" s="19">
        <v>1964.24</v>
      </c>
      <c r="V539" s="19">
        <v>369.84</v>
      </c>
      <c r="W539" s="19">
        <v>4438.08</v>
      </c>
      <c r="X539" s="19">
        <v>369.84</v>
      </c>
      <c r="Y539" s="19">
        <v>4438.08</v>
      </c>
      <c r="Z539" s="19">
        <v>11349.82</v>
      </c>
      <c r="AA539" s="19">
        <v>8991.2000000000007</v>
      </c>
      <c r="AB539" s="19">
        <v>0</v>
      </c>
      <c r="AC539" s="19">
        <v>0</v>
      </c>
      <c r="AD539" s="19">
        <v>0</v>
      </c>
    </row>
    <row r="540" spans="1:30" x14ac:dyDescent="0.25">
      <c r="A540" s="19" t="s">
        <v>872</v>
      </c>
      <c r="B540" s="19" t="s">
        <v>869</v>
      </c>
      <c r="C540" s="19" t="b">
        <v>1</v>
      </c>
      <c r="D540" s="19" t="s">
        <v>5</v>
      </c>
      <c r="E540" s="19" t="s">
        <v>10905</v>
      </c>
      <c r="F540" s="19" t="s">
        <v>11000</v>
      </c>
      <c r="G540" s="19" t="s">
        <v>10906</v>
      </c>
      <c r="H540" s="19">
        <v>0</v>
      </c>
      <c r="I540" s="20">
        <v>43190</v>
      </c>
      <c r="J540" s="20">
        <v>42408</v>
      </c>
      <c r="K540" s="19"/>
      <c r="L540" s="20">
        <v>42257</v>
      </c>
      <c r="M540" s="19">
        <v>13314.06</v>
      </c>
      <c r="N540" s="19">
        <v>0</v>
      </c>
      <c r="O540" s="19">
        <v>369.84</v>
      </c>
      <c r="P540" s="19">
        <v>4438.08</v>
      </c>
      <c r="Q540" s="19">
        <v>369.84</v>
      </c>
      <c r="R540" s="19">
        <v>4438.08</v>
      </c>
      <c r="S540" s="19">
        <v>11349.82</v>
      </c>
      <c r="T540" s="19">
        <v>1964.24</v>
      </c>
      <c r="U540" s="19">
        <v>1964.24</v>
      </c>
      <c r="V540" s="19">
        <v>369.84</v>
      </c>
      <c r="W540" s="19">
        <v>4438.08</v>
      </c>
      <c r="X540" s="19">
        <v>369.84</v>
      </c>
      <c r="Y540" s="19">
        <v>4438.08</v>
      </c>
      <c r="Z540" s="19">
        <v>11349.82</v>
      </c>
      <c r="AA540" s="19">
        <v>8991.2000000000007</v>
      </c>
      <c r="AB540" s="19">
        <v>0</v>
      </c>
      <c r="AC540" s="19">
        <v>0</v>
      </c>
      <c r="AD540" s="19">
        <v>0</v>
      </c>
    </row>
    <row r="541" spans="1:30" x14ac:dyDescent="0.25">
      <c r="A541" s="19" t="s">
        <v>873</v>
      </c>
      <c r="B541" s="19" t="s">
        <v>869</v>
      </c>
      <c r="C541" s="19" t="b">
        <v>1</v>
      </c>
      <c r="D541" s="19" t="s">
        <v>5</v>
      </c>
      <c r="E541" s="19" t="s">
        <v>10905</v>
      </c>
      <c r="F541" s="19" t="s">
        <v>11000</v>
      </c>
      <c r="G541" s="19" t="s">
        <v>10906</v>
      </c>
      <c r="H541" s="19">
        <v>0</v>
      </c>
      <c r="I541" s="20">
        <v>43190</v>
      </c>
      <c r="J541" s="20">
        <v>42408</v>
      </c>
      <c r="K541" s="19"/>
      <c r="L541" s="20">
        <v>42257</v>
      </c>
      <c r="M541" s="19">
        <v>13314.06</v>
      </c>
      <c r="N541" s="19">
        <v>0</v>
      </c>
      <c r="O541" s="19">
        <v>369.84</v>
      </c>
      <c r="P541" s="19">
        <v>4438.08</v>
      </c>
      <c r="Q541" s="19">
        <v>369.84</v>
      </c>
      <c r="R541" s="19">
        <v>4438.08</v>
      </c>
      <c r="S541" s="19">
        <v>11349.82</v>
      </c>
      <c r="T541" s="19">
        <v>1964.24</v>
      </c>
      <c r="U541" s="19">
        <v>1964.24</v>
      </c>
      <c r="V541" s="19">
        <v>369.84</v>
      </c>
      <c r="W541" s="19">
        <v>4438.08</v>
      </c>
      <c r="X541" s="19">
        <v>369.84</v>
      </c>
      <c r="Y541" s="19">
        <v>4438.08</v>
      </c>
      <c r="Z541" s="19">
        <v>11349.82</v>
      </c>
      <c r="AA541" s="19">
        <v>8991.2000000000007</v>
      </c>
      <c r="AB541" s="19">
        <v>0</v>
      </c>
      <c r="AC541" s="19">
        <v>0</v>
      </c>
      <c r="AD541" s="19">
        <v>0</v>
      </c>
    </row>
    <row r="542" spans="1:30" x14ac:dyDescent="0.25">
      <c r="A542" s="19" t="s">
        <v>874</v>
      </c>
      <c r="B542" s="19" t="s">
        <v>869</v>
      </c>
      <c r="C542" s="19" t="b">
        <v>1</v>
      </c>
      <c r="D542" s="19" t="s">
        <v>5</v>
      </c>
      <c r="E542" s="19" t="s">
        <v>10905</v>
      </c>
      <c r="F542" s="19" t="s">
        <v>11003</v>
      </c>
      <c r="G542" s="19" t="s">
        <v>10906</v>
      </c>
      <c r="H542" s="19">
        <v>0</v>
      </c>
      <c r="I542" s="20">
        <v>43190</v>
      </c>
      <c r="J542" s="20">
        <v>42408</v>
      </c>
      <c r="K542" s="19"/>
      <c r="L542" s="20">
        <v>42257</v>
      </c>
      <c r="M542" s="19">
        <v>13314.06</v>
      </c>
      <c r="N542" s="19">
        <v>0</v>
      </c>
      <c r="O542" s="19">
        <v>369.84</v>
      </c>
      <c r="P542" s="19">
        <v>4438.08</v>
      </c>
      <c r="Q542" s="19">
        <v>369.84</v>
      </c>
      <c r="R542" s="19">
        <v>4438.08</v>
      </c>
      <c r="S542" s="19">
        <v>11349.82</v>
      </c>
      <c r="T542" s="19">
        <v>1964.24</v>
      </c>
      <c r="U542" s="19">
        <v>1964.24</v>
      </c>
      <c r="V542" s="19">
        <v>369.84</v>
      </c>
      <c r="W542" s="19">
        <v>4438.08</v>
      </c>
      <c r="X542" s="19">
        <v>369.84</v>
      </c>
      <c r="Y542" s="19">
        <v>4438.08</v>
      </c>
      <c r="Z542" s="19">
        <v>11349.82</v>
      </c>
      <c r="AA542" s="19">
        <v>8991.2000000000007</v>
      </c>
      <c r="AB542" s="19">
        <v>0</v>
      </c>
      <c r="AC542" s="19">
        <v>0</v>
      </c>
      <c r="AD542" s="19">
        <v>0</v>
      </c>
    </row>
    <row r="543" spans="1:30" x14ac:dyDescent="0.25">
      <c r="A543" s="19" t="s">
        <v>875</v>
      </c>
      <c r="B543" s="19" t="s">
        <v>869</v>
      </c>
      <c r="C543" s="19" t="b">
        <v>1</v>
      </c>
      <c r="D543" s="19" t="s">
        <v>5</v>
      </c>
      <c r="E543" s="19" t="s">
        <v>10905</v>
      </c>
      <c r="F543" s="19" t="s">
        <v>11000</v>
      </c>
      <c r="G543" s="19" t="s">
        <v>10906</v>
      </c>
      <c r="H543" s="19">
        <v>0</v>
      </c>
      <c r="I543" s="20">
        <v>43190</v>
      </c>
      <c r="J543" s="20">
        <v>42408</v>
      </c>
      <c r="K543" s="19"/>
      <c r="L543" s="20">
        <v>42257</v>
      </c>
      <c r="M543" s="19">
        <v>13314.06</v>
      </c>
      <c r="N543" s="19">
        <v>0</v>
      </c>
      <c r="O543" s="19">
        <v>369.84</v>
      </c>
      <c r="P543" s="19">
        <v>4438.08</v>
      </c>
      <c r="Q543" s="19">
        <v>369.84</v>
      </c>
      <c r="R543" s="19">
        <v>4438.08</v>
      </c>
      <c r="S543" s="19">
        <v>11349.82</v>
      </c>
      <c r="T543" s="19">
        <v>1964.24</v>
      </c>
      <c r="U543" s="19">
        <v>1964.24</v>
      </c>
      <c r="V543" s="19">
        <v>369.84</v>
      </c>
      <c r="W543" s="19">
        <v>4438.08</v>
      </c>
      <c r="X543" s="19">
        <v>369.84</v>
      </c>
      <c r="Y543" s="19">
        <v>4438.08</v>
      </c>
      <c r="Z543" s="19">
        <v>11349.82</v>
      </c>
      <c r="AA543" s="19">
        <v>8991.2000000000007</v>
      </c>
      <c r="AB543" s="19">
        <v>0</v>
      </c>
      <c r="AC543" s="19">
        <v>0</v>
      </c>
      <c r="AD543" s="19">
        <v>0</v>
      </c>
    </row>
    <row r="544" spans="1:30" x14ac:dyDescent="0.25">
      <c r="A544" s="19" t="s">
        <v>876</v>
      </c>
      <c r="B544" s="19" t="s">
        <v>869</v>
      </c>
      <c r="C544" s="19" t="b">
        <v>1</v>
      </c>
      <c r="D544" s="19" t="s">
        <v>5</v>
      </c>
      <c r="E544" s="19" t="s">
        <v>10905</v>
      </c>
      <c r="F544" s="19" t="s">
        <v>11000</v>
      </c>
      <c r="G544" s="19" t="s">
        <v>10906</v>
      </c>
      <c r="H544" s="19">
        <v>0</v>
      </c>
      <c r="I544" s="20">
        <v>43190</v>
      </c>
      <c r="J544" s="20">
        <v>42408</v>
      </c>
      <c r="K544" s="19"/>
      <c r="L544" s="20">
        <v>42257</v>
      </c>
      <c r="M544" s="19">
        <v>13314.06</v>
      </c>
      <c r="N544" s="19">
        <v>0</v>
      </c>
      <c r="O544" s="19">
        <v>369.84</v>
      </c>
      <c r="P544" s="19">
        <v>4438.08</v>
      </c>
      <c r="Q544" s="19">
        <v>369.84</v>
      </c>
      <c r="R544" s="19">
        <v>4438.08</v>
      </c>
      <c r="S544" s="19">
        <v>11349.82</v>
      </c>
      <c r="T544" s="19">
        <v>1964.24</v>
      </c>
      <c r="U544" s="19">
        <v>1964.24</v>
      </c>
      <c r="V544" s="19">
        <v>369.84</v>
      </c>
      <c r="W544" s="19">
        <v>4438.08</v>
      </c>
      <c r="X544" s="19">
        <v>369.84</v>
      </c>
      <c r="Y544" s="19">
        <v>4438.08</v>
      </c>
      <c r="Z544" s="19">
        <v>11349.82</v>
      </c>
      <c r="AA544" s="19">
        <v>8991.2000000000007</v>
      </c>
      <c r="AB544" s="19">
        <v>0</v>
      </c>
      <c r="AC544" s="19">
        <v>0</v>
      </c>
      <c r="AD544" s="19">
        <v>0</v>
      </c>
    </row>
    <row r="545" spans="1:30" x14ac:dyDescent="0.25">
      <c r="A545" s="19" t="s">
        <v>877</v>
      </c>
      <c r="B545" s="19" t="s">
        <v>869</v>
      </c>
      <c r="C545" s="19" t="b">
        <v>1</v>
      </c>
      <c r="D545" s="19" t="s">
        <v>5</v>
      </c>
      <c r="E545" s="19" t="s">
        <v>10905</v>
      </c>
      <c r="F545" s="19" t="s">
        <v>11004</v>
      </c>
      <c r="G545" s="19" t="s">
        <v>10906</v>
      </c>
      <c r="H545" s="19">
        <v>0</v>
      </c>
      <c r="I545" s="20">
        <v>43190</v>
      </c>
      <c r="J545" s="20">
        <v>42408</v>
      </c>
      <c r="K545" s="19"/>
      <c r="L545" s="20">
        <v>42257</v>
      </c>
      <c r="M545" s="19">
        <v>13314.06</v>
      </c>
      <c r="N545" s="19">
        <v>0</v>
      </c>
      <c r="O545" s="19">
        <v>369.84</v>
      </c>
      <c r="P545" s="19">
        <v>4438.08</v>
      </c>
      <c r="Q545" s="19">
        <v>369.84</v>
      </c>
      <c r="R545" s="19">
        <v>4438.08</v>
      </c>
      <c r="S545" s="19">
        <v>11349.82</v>
      </c>
      <c r="T545" s="19">
        <v>1964.24</v>
      </c>
      <c r="U545" s="19">
        <v>1964.24</v>
      </c>
      <c r="V545" s="19">
        <v>369.84</v>
      </c>
      <c r="W545" s="19">
        <v>4438.08</v>
      </c>
      <c r="X545" s="19">
        <v>369.84</v>
      </c>
      <c r="Y545" s="19">
        <v>4438.08</v>
      </c>
      <c r="Z545" s="19">
        <v>11349.82</v>
      </c>
      <c r="AA545" s="19">
        <v>8991.2000000000007</v>
      </c>
      <c r="AB545" s="19">
        <v>0</v>
      </c>
      <c r="AC545" s="19">
        <v>0</v>
      </c>
      <c r="AD545" s="19">
        <v>0</v>
      </c>
    </row>
    <row r="546" spans="1:30" x14ac:dyDescent="0.25">
      <c r="A546" s="19" t="s">
        <v>878</v>
      </c>
      <c r="B546" s="19" t="s">
        <v>869</v>
      </c>
      <c r="C546" s="19" t="b">
        <v>1</v>
      </c>
      <c r="D546" s="19" t="s">
        <v>5</v>
      </c>
      <c r="E546" s="19" t="s">
        <v>10905</v>
      </c>
      <c r="F546" s="19" t="s">
        <v>11003</v>
      </c>
      <c r="G546" s="19" t="s">
        <v>10906</v>
      </c>
      <c r="H546" s="19">
        <v>0</v>
      </c>
      <c r="I546" s="20">
        <v>43190</v>
      </c>
      <c r="J546" s="20">
        <v>42408</v>
      </c>
      <c r="K546" s="19"/>
      <c r="L546" s="20">
        <v>42257</v>
      </c>
      <c r="M546" s="19">
        <v>13314.06</v>
      </c>
      <c r="N546" s="19">
        <v>0</v>
      </c>
      <c r="O546" s="19">
        <v>369.84</v>
      </c>
      <c r="P546" s="19">
        <v>4438.08</v>
      </c>
      <c r="Q546" s="19">
        <v>369.84</v>
      </c>
      <c r="R546" s="19">
        <v>4438.08</v>
      </c>
      <c r="S546" s="19">
        <v>11349.82</v>
      </c>
      <c r="T546" s="19">
        <v>1964.24</v>
      </c>
      <c r="U546" s="19">
        <v>1964.24</v>
      </c>
      <c r="V546" s="19">
        <v>369.84</v>
      </c>
      <c r="W546" s="19">
        <v>4438.08</v>
      </c>
      <c r="X546" s="19">
        <v>369.84</v>
      </c>
      <c r="Y546" s="19">
        <v>4438.08</v>
      </c>
      <c r="Z546" s="19">
        <v>11349.82</v>
      </c>
      <c r="AA546" s="19">
        <v>8991.2000000000007</v>
      </c>
      <c r="AB546" s="19">
        <v>0</v>
      </c>
      <c r="AC546" s="19">
        <v>0</v>
      </c>
      <c r="AD546" s="19">
        <v>0</v>
      </c>
    </row>
    <row r="547" spans="1:30" x14ac:dyDescent="0.25">
      <c r="A547" s="19" t="s">
        <v>879</v>
      </c>
      <c r="B547" s="19" t="s">
        <v>880</v>
      </c>
      <c r="C547" s="19" t="b">
        <v>1</v>
      </c>
      <c r="D547" s="19" t="s">
        <v>5</v>
      </c>
      <c r="E547" s="19" t="s">
        <v>10905</v>
      </c>
      <c r="F547" s="19" t="s">
        <v>11003</v>
      </c>
      <c r="G547" s="19" t="s">
        <v>10906</v>
      </c>
      <c r="H547" s="19">
        <v>0</v>
      </c>
      <c r="I547" s="20">
        <v>43190</v>
      </c>
      <c r="J547" s="20">
        <v>42408</v>
      </c>
      <c r="K547" s="19"/>
      <c r="L547" s="20">
        <v>42257</v>
      </c>
      <c r="M547" s="19">
        <v>2028.06</v>
      </c>
      <c r="N547" s="19">
        <v>0</v>
      </c>
      <c r="O547" s="19">
        <v>56.34</v>
      </c>
      <c r="P547" s="19">
        <v>676.08</v>
      </c>
      <c r="Q547" s="19">
        <v>56.34</v>
      </c>
      <c r="R547" s="19">
        <v>676.08</v>
      </c>
      <c r="S547" s="19">
        <v>1728.98</v>
      </c>
      <c r="T547" s="19">
        <v>299.08</v>
      </c>
      <c r="U547" s="19">
        <v>299.08</v>
      </c>
      <c r="V547" s="19">
        <v>56.34</v>
      </c>
      <c r="W547" s="19">
        <v>676.08</v>
      </c>
      <c r="X547" s="19">
        <v>56.34</v>
      </c>
      <c r="Y547" s="19">
        <v>676.08</v>
      </c>
      <c r="Z547" s="19">
        <v>1728.98</v>
      </c>
      <c r="AA547" s="19">
        <v>1369.54</v>
      </c>
      <c r="AB547" s="19">
        <v>0</v>
      </c>
      <c r="AC547" s="19">
        <v>0</v>
      </c>
      <c r="AD547" s="19">
        <v>0</v>
      </c>
    </row>
    <row r="548" spans="1:30" x14ac:dyDescent="0.25">
      <c r="A548" s="19" t="s">
        <v>881</v>
      </c>
      <c r="B548" s="19" t="s">
        <v>880</v>
      </c>
      <c r="C548" s="19" t="b">
        <v>1</v>
      </c>
      <c r="D548" s="19" t="s">
        <v>5</v>
      </c>
      <c r="E548" s="19" t="s">
        <v>10905</v>
      </c>
      <c r="F548" s="19" t="s">
        <v>11000</v>
      </c>
      <c r="G548" s="19" t="s">
        <v>10906</v>
      </c>
      <c r="H548" s="19">
        <v>0</v>
      </c>
      <c r="I548" s="20">
        <v>43190</v>
      </c>
      <c r="J548" s="20">
        <v>42408</v>
      </c>
      <c r="K548" s="19"/>
      <c r="L548" s="20">
        <v>42257</v>
      </c>
      <c r="M548" s="19">
        <v>2028.06</v>
      </c>
      <c r="N548" s="19">
        <v>0</v>
      </c>
      <c r="O548" s="19">
        <v>56.34</v>
      </c>
      <c r="P548" s="19">
        <v>676.08</v>
      </c>
      <c r="Q548" s="19">
        <v>56.34</v>
      </c>
      <c r="R548" s="19">
        <v>676.08</v>
      </c>
      <c r="S548" s="19">
        <v>1728.98</v>
      </c>
      <c r="T548" s="19">
        <v>299.08</v>
      </c>
      <c r="U548" s="19">
        <v>299.08</v>
      </c>
      <c r="V548" s="19">
        <v>56.34</v>
      </c>
      <c r="W548" s="19">
        <v>676.08</v>
      </c>
      <c r="X548" s="19">
        <v>56.34</v>
      </c>
      <c r="Y548" s="19">
        <v>676.08</v>
      </c>
      <c r="Z548" s="19">
        <v>1728.98</v>
      </c>
      <c r="AA548" s="19">
        <v>1369.54</v>
      </c>
      <c r="AB548" s="19">
        <v>0</v>
      </c>
      <c r="AC548" s="19">
        <v>0</v>
      </c>
      <c r="AD548" s="19">
        <v>0</v>
      </c>
    </row>
    <row r="549" spans="1:30" x14ac:dyDescent="0.25">
      <c r="A549" s="19" t="s">
        <v>882</v>
      </c>
      <c r="B549" s="19" t="s">
        <v>880</v>
      </c>
      <c r="C549" s="19" t="b">
        <v>1</v>
      </c>
      <c r="D549" s="19" t="s">
        <v>5</v>
      </c>
      <c r="E549" s="19" t="s">
        <v>10905</v>
      </c>
      <c r="F549" s="19" t="s">
        <v>11000</v>
      </c>
      <c r="G549" s="19" t="s">
        <v>10906</v>
      </c>
      <c r="H549" s="19">
        <v>0</v>
      </c>
      <c r="I549" s="20">
        <v>43190</v>
      </c>
      <c r="J549" s="20">
        <v>42408</v>
      </c>
      <c r="K549" s="19"/>
      <c r="L549" s="20">
        <v>42257</v>
      </c>
      <c r="M549" s="19">
        <v>2028.06</v>
      </c>
      <c r="N549" s="19">
        <v>0</v>
      </c>
      <c r="O549" s="19">
        <v>56.34</v>
      </c>
      <c r="P549" s="19">
        <v>676.08</v>
      </c>
      <c r="Q549" s="19">
        <v>56.34</v>
      </c>
      <c r="R549" s="19">
        <v>676.08</v>
      </c>
      <c r="S549" s="19">
        <v>1728.98</v>
      </c>
      <c r="T549" s="19">
        <v>299.08</v>
      </c>
      <c r="U549" s="19">
        <v>299.08</v>
      </c>
      <c r="V549" s="19">
        <v>56.34</v>
      </c>
      <c r="W549" s="19">
        <v>676.08</v>
      </c>
      <c r="X549" s="19">
        <v>56.34</v>
      </c>
      <c r="Y549" s="19">
        <v>676.08</v>
      </c>
      <c r="Z549" s="19">
        <v>1728.98</v>
      </c>
      <c r="AA549" s="19">
        <v>1369.54</v>
      </c>
      <c r="AB549" s="19">
        <v>0</v>
      </c>
      <c r="AC549" s="19">
        <v>0</v>
      </c>
      <c r="AD549" s="19">
        <v>0</v>
      </c>
    </row>
    <row r="550" spans="1:30" x14ac:dyDescent="0.25">
      <c r="A550" s="19" t="s">
        <v>883</v>
      </c>
      <c r="B550" s="19" t="s">
        <v>880</v>
      </c>
      <c r="C550" s="19" t="b">
        <v>1</v>
      </c>
      <c r="D550" s="19" t="s">
        <v>5</v>
      </c>
      <c r="E550" s="19" t="s">
        <v>10905</v>
      </c>
      <c r="F550" s="19" t="s">
        <v>11003</v>
      </c>
      <c r="G550" s="19" t="s">
        <v>10906</v>
      </c>
      <c r="H550" s="19">
        <v>0</v>
      </c>
      <c r="I550" s="20">
        <v>43190</v>
      </c>
      <c r="J550" s="20">
        <v>42408</v>
      </c>
      <c r="K550" s="19"/>
      <c r="L550" s="20">
        <v>42257</v>
      </c>
      <c r="M550" s="19">
        <v>2028.06</v>
      </c>
      <c r="N550" s="19">
        <v>0</v>
      </c>
      <c r="O550" s="19">
        <v>56.34</v>
      </c>
      <c r="P550" s="19">
        <v>676.08</v>
      </c>
      <c r="Q550" s="19">
        <v>56.34</v>
      </c>
      <c r="R550" s="19">
        <v>676.08</v>
      </c>
      <c r="S550" s="19">
        <v>1728.98</v>
      </c>
      <c r="T550" s="19">
        <v>299.08</v>
      </c>
      <c r="U550" s="19">
        <v>299.08</v>
      </c>
      <c r="V550" s="19">
        <v>56.34</v>
      </c>
      <c r="W550" s="19">
        <v>676.08</v>
      </c>
      <c r="X550" s="19">
        <v>56.34</v>
      </c>
      <c r="Y550" s="19">
        <v>676.08</v>
      </c>
      <c r="Z550" s="19">
        <v>1728.98</v>
      </c>
      <c r="AA550" s="19">
        <v>1369.54</v>
      </c>
      <c r="AB550" s="19">
        <v>0</v>
      </c>
      <c r="AC550" s="19">
        <v>0</v>
      </c>
      <c r="AD550" s="19">
        <v>0</v>
      </c>
    </row>
    <row r="551" spans="1:30" x14ac:dyDescent="0.25">
      <c r="A551" s="19" t="s">
        <v>884</v>
      </c>
      <c r="B551" s="19" t="s">
        <v>880</v>
      </c>
      <c r="C551" s="19" t="b">
        <v>1</v>
      </c>
      <c r="D551" s="19" t="s">
        <v>5</v>
      </c>
      <c r="E551" s="19" t="s">
        <v>10905</v>
      </c>
      <c r="F551" s="19" t="s">
        <v>11003</v>
      </c>
      <c r="G551" s="19" t="s">
        <v>10906</v>
      </c>
      <c r="H551" s="19">
        <v>0</v>
      </c>
      <c r="I551" s="20">
        <v>43190</v>
      </c>
      <c r="J551" s="20">
        <v>42408</v>
      </c>
      <c r="K551" s="19"/>
      <c r="L551" s="20">
        <v>42257</v>
      </c>
      <c r="M551" s="19">
        <v>2028.06</v>
      </c>
      <c r="N551" s="19">
        <v>0</v>
      </c>
      <c r="O551" s="19">
        <v>56.34</v>
      </c>
      <c r="P551" s="19">
        <v>676.08</v>
      </c>
      <c r="Q551" s="19">
        <v>56.34</v>
      </c>
      <c r="R551" s="19">
        <v>676.08</v>
      </c>
      <c r="S551" s="19">
        <v>1728.98</v>
      </c>
      <c r="T551" s="19">
        <v>299.08</v>
      </c>
      <c r="U551" s="19">
        <v>299.08</v>
      </c>
      <c r="V551" s="19">
        <v>56.34</v>
      </c>
      <c r="W551" s="19">
        <v>676.08</v>
      </c>
      <c r="X551" s="19">
        <v>56.34</v>
      </c>
      <c r="Y551" s="19">
        <v>676.08</v>
      </c>
      <c r="Z551" s="19">
        <v>1728.98</v>
      </c>
      <c r="AA551" s="19">
        <v>1369.54</v>
      </c>
      <c r="AB551" s="19">
        <v>0</v>
      </c>
      <c r="AC551" s="19">
        <v>0</v>
      </c>
      <c r="AD551" s="19">
        <v>0</v>
      </c>
    </row>
    <row r="552" spans="1:30" x14ac:dyDescent="0.25">
      <c r="A552" s="19" t="s">
        <v>885</v>
      </c>
      <c r="B552" s="19" t="s">
        <v>880</v>
      </c>
      <c r="C552" s="19" t="b">
        <v>1</v>
      </c>
      <c r="D552" s="19" t="s">
        <v>5</v>
      </c>
      <c r="E552" s="19" t="s">
        <v>10905</v>
      </c>
      <c r="F552" s="19" t="s">
        <v>11005</v>
      </c>
      <c r="G552" s="19" t="s">
        <v>10906</v>
      </c>
      <c r="H552" s="19">
        <v>0</v>
      </c>
      <c r="I552" s="20">
        <v>43190</v>
      </c>
      <c r="J552" s="20">
        <v>42408</v>
      </c>
      <c r="K552" s="19"/>
      <c r="L552" s="20">
        <v>42257</v>
      </c>
      <c r="M552" s="19">
        <v>2028.06</v>
      </c>
      <c r="N552" s="19">
        <v>0</v>
      </c>
      <c r="O552" s="19">
        <v>56.34</v>
      </c>
      <c r="P552" s="19">
        <v>676.08</v>
      </c>
      <c r="Q552" s="19">
        <v>56.34</v>
      </c>
      <c r="R552" s="19">
        <v>676.08</v>
      </c>
      <c r="S552" s="19">
        <v>1728.98</v>
      </c>
      <c r="T552" s="19">
        <v>299.08</v>
      </c>
      <c r="U552" s="19">
        <v>299.08</v>
      </c>
      <c r="V552" s="19">
        <v>56.34</v>
      </c>
      <c r="W552" s="19">
        <v>676.08</v>
      </c>
      <c r="X552" s="19">
        <v>56.34</v>
      </c>
      <c r="Y552" s="19">
        <v>676.08</v>
      </c>
      <c r="Z552" s="19">
        <v>1728.98</v>
      </c>
      <c r="AA552" s="19">
        <v>1369.54</v>
      </c>
      <c r="AB552" s="19">
        <v>0</v>
      </c>
      <c r="AC552" s="19">
        <v>0</v>
      </c>
      <c r="AD552" s="19">
        <v>0</v>
      </c>
    </row>
    <row r="553" spans="1:30" x14ac:dyDescent="0.25">
      <c r="A553" s="19" t="s">
        <v>886</v>
      </c>
      <c r="B553" s="19" t="s">
        <v>880</v>
      </c>
      <c r="C553" s="19" t="b">
        <v>1</v>
      </c>
      <c r="D553" s="19" t="s">
        <v>5</v>
      </c>
      <c r="E553" s="19" t="s">
        <v>10905</v>
      </c>
      <c r="F553" s="19" t="s">
        <v>11000</v>
      </c>
      <c r="G553" s="19" t="s">
        <v>10906</v>
      </c>
      <c r="H553" s="19">
        <v>0</v>
      </c>
      <c r="I553" s="20">
        <v>43190</v>
      </c>
      <c r="J553" s="20">
        <v>42408</v>
      </c>
      <c r="K553" s="19"/>
      <c r="L553" s="20">
        <v>42257</v>
      </c>
      <c r="M553" s="19">
        <v>2028.06</v>
      </c>
      <c r="N553" s="19">
        <v>0</v>
      </c>
      <c r="O553" s="19">
        <v>56.34</v>
      </c>
      <c r="P553" s="19">
        <v>676.08</v>
      </c>
      <c r="Q553" s="19">
        <v>56.34</v>
      </c>
      <c r="R553" s="19">
        <v>676.08</v>
      </c>
      <c r="S553" s="19">
        <v>1728.98</v>
      </c>
      <c r="T553" s="19">
        <v>299.08</v>
      </c>
      <c r="U553" s="19">
        <v>299.08</v>
      </c>
      <c r="V553" s="19">
        <v>56.34</v>
      </c>
      <c r="W553" s="19">
        <v>676.08</v>
      </c>
      <c r="X553" s="19">
        <v>56.34</v>
      </c>
      <c r="Y553" s="19">
        <v>676.08</v>
      </c>
      <c r="Z553" s="19">
        <v>1728.98</v>
      </c>
      <c r="AA553" s="19">
        <v>1369.54</v>
      </c>
      <c r="AB553" s="19">
        <v>0</v>
      </c>
      <c r="AC553" s="19">
        <v>0</v>
      </c>
      <c r="AD553" s="19">
        <v>0</v>
      </c>
    </row>
    <row r="554" spans="1:30" x14ac:dyDescent="0.25">
      <c r="A554" s="19" t="s">
        <v>887</v>
      </c>
      <c r="B554" s="19" t="s">
        <v>880</v>
      </c>
      <c r="C554" s="19" t="b">
        <v>1</v>
      </c>
      <c r="D554" s="19" t="s">
        <v>5</v>
      </c>
      <c r="E554" s="19" t="s">
        <v>10905</v>
      </c>
      <c r="F554" s="19" t="s">
        <v>11000</v>
      </c>
      <c r="G554" s="19" t="s">
        <v>10906</v>
      </c>
      <c r="H554" s="19">
        <v>0</v>
      </c>
      <c r="I554" s="20">
        <v>43190</v>
      </c>
      <c r="J554" s="20">
        <v>42408</v>
      </c>
      <c r="K554" s="19"/>
      <c r="L554" s="20">
        <v>42257</v>
      </c>
      <c r="M554" s="19">
        <v>2028.06</v>
      </c>
      <c r="N554" s="19">
        <v>0</v>
      </c>
      <c r="O554" s="19">
        <v>56.34</v>
      </c>
      <c r="P554" s="19">
        <v>676.08</v>
      </c>
      <c r="Q554" s="19">
        <v>56.34</v>
      </c>
      <c r="R554" s="19">
        <v>676.08</v>
      </c>
      <c r="S554" s="19">
        <v>1728.98</v>
      </c>
      <c r="T554" s="19">
        <v>299.08</v>
      </c>
      <c r="U554" s="19">
        <v>299.08</v>
      </c>
      <c r="V554" s="19">
        <v>56.34</v>
      </c>
      <c r="W554" s="19">
        <v>676.08</v>
      </c>
      <c r="X554" s="19">
        <v>56.34</v>
      </c>
      <c r="Y554" s="19">
        <v>676.08</v>
      </c>
      <c r="Z554" s="19">
        <v>1728.98</v>
      </c>
      <c r="AA554" s="19">
        <v>1369.54</v>
      </c>
      <c r="AB554" s="19">
        <v>0</v>
      </c>
      <c r="AC554" s="19">
        <v>0</v>
      </c>
      <c r="AD554" s="19">
        <v>0</v>
      </c>
    </row>
    <row r="555" spans="1:30" x14ac:dyDescent="0.25">
      <c r="A555" s="19" t="s">
        <v>888</v>
      </c>
      <c r="B555" s="19" t="s">
        <v>880</v>
      </c>
      <c r="C555" s="19" t="b">
        <v>1</v>
      </c>
      <c r="D555" s="19" t="s">
        <v>5</v>
      </c>
      <c r="E555" s="19" t="s">
        <v>10905</v>
      </c>
      <c r="F555" s="19" t="s">
        <v>11000</v>
      </c>
      <c r="G555" s="19" t="s">
        <v>10906</v>
      </c>
      <c r="H555" s="19">
        <v>0</v>
      </c>
      <c r="I555" s="20">
        <v>43190</v>
      </c>
      <c r="J555" s="20">
        <v>42408</v>
      </c>
      <c r="K555" s="19"/>
      <c r="L555" s="20">
        <v>42257</v>
      </c>
      <c r="M555" s="19">
        <v>2028.06</v>
      </c>
      <c r="N555" s="19">
        <v>0</v>
      </c>
      <c r="O555" s="19">
        <v>56.34</v>
      </c>
      <c r="P555" s="19">
        <v>676.08</v>
      </c>
      <c r="Q555" s="19">
        <v>56.34</v>
      </c>
      <c r="R555" s="19">
        <v>676.08</v>
      </c>
      <c r="S555" s="19">
        <v>1728.98</v>
      </c>
      <c r="T555" s="19">
        <v>299.08</v>
      </c>
      <c r="U555" s="19">
        <v>299.08</v>
      </c>
      <c r="V555" s="19">
        <v>56.34</v>
      </c>
      <c r="W555" s="19">
        <v>676.08</v>
      </c>
      <c r="X555" s="19">
        <v>56.34</v>
      </c>
      <c r="Y555" s="19">
        <v>676.08</v>
      </c>
      <c r="Z555" s="19">
        <v>1728.98</v>
      </c>
      <c r="AA555" s="19">
        <v>1369.54</v>
      </c>
      <c r="AB555" s="19">
        <v>0</v>
      </c>
      <c r="AC555" s="19">
        <v>0</v>
      </c>
      <c r="AD555" s="19">
        <v>0</v>
      </c>
    </row>
    <row r="556" spans="1:30" x14ac:dyDescent="0.25">
      <c r="A556" s="19" t="s">
        <v>889</v>
      </c>
      <c r="B556" s="19" t="s">
        <v>880</v>
      </c>
      <c r="C556" s="19" t="b">
        <v>1</v>
      </c>
      <c r="D556" s="19" t="s">
        <v>5</v>
      </c>
      <c r="E556" s="19" t="s">
        <v>10905</v>
      </c>
      <c r="F556" s="19" t="s">
        <v>11000</v>
      </c>
      <c r="G556" s="19" t="s">
        <v>10906</v>
      </c>
      <c r="H556" s="19">
        <v>0</v>
      </c>
      <c r="I556" s="20">
        <v>43190</v>
      </c>
      <c r="J556" s="20">
        <v>42409</v>
      </c>
      <c r="K556" s="19"/>
      <c r="L556" s="20">
        <v>42257</v>
      </c>
      <c r="M556" s="19">
        <v>2028.06</v>
      </c>
      <c r="N556" s="19">
        <v>0</v>
      </c>
      <c r="O556" s="19">
        <v>56.34</v>
      </c>
      <c r="P556" s="19">
        <v>676.08</v>
      </c>
      <c r="Q556" s="19">
        <v>56.34</v>
      </c>
      <c r="R556" s="19">
        <v>676.08</v>
      </c>
      <c r="S556" s="19">
        <v>1728.98</v>
      </c>
      <c r="T556" s="19">
        <v>299.08</v>
      </c>
      <c r="U556" s="19">
        <v>299.08</v>
      </c>
      <c r="V556" s="19">
        <v>56.34</v>
      </c>
      <c r="W556" s="19">
        <v>676.08</v>
      </c>
      <c r="X556" s="19">
        <v>56.34</v>
      </c>
      <c r="Y556" s="19">
        <v>676.08</v>
      </c>
      <c r="Z556" s="19">
        <v>1728.98</v>
      </c>
      <c r="AA556" s="19">
        <v>1369.54</v>
      </c>
      <c r="AB556" s="19">
        <v>0</v>
      </c>
      <c r="AC556" s="19">
        <v>0</v>
      </c>
      <c r="AD556" s="19">
        <v>0</v>
      </c>
    </row>
    <row r="557" spans="1:30" x14ac:dyDescent="0.25">
      <c r="A557" s="19" t="s">
        <v>890</v>
      </c>
      <c r="B557" s="19" t="s">
        <v>891</v>
      </c>
      <c r="C557" s="19" t="b">
        <v>1</v>
      </c>
      <c r="D557" s="19" t="s">
        <v>5</v>
      </c>
      <c r="E557" s="19" t="s">
        <v>10905</v>
      </c>
      <c r="F557" s="19"/>
      <c r="G557" s="19" t="s">
        <v>10906</v>
      </c>
      <c r="H557" s="19">
        <v>0</v>
      </c>
      <c r="I557" s="20">
        <v>43190</v>
      </c>
      <c r="J557" s="20">
        <v>42458</v>
      </c>
      <c r="K557" s="19"/>
      <c r="L557" s="20">
        <v>42229</v>
      </c>
      <c r="M557" s="19">
        <v>222874.44</v>
      </c>
      <c r="N557" s="19">
        <v>0</v>
      </c>
      <c r="O557" s="19">
        <v>6190.96</v>
      </c>
      <c r="P557" s="19">
        <v>74291.520000000004</v>
      </c>
      <c r="Q557" s="19">
        <v>6190.96</v>
      </c>
      <c r="R557" s="19">
        <v>74291.520000000004</v>
      </c>
      <c r="S557" s="19">
        <v>195776.04</v>
      </c>
      <c r="T557" s="19">
        <v>27098.400000000001</v>
      </c>
      <c r="U557" s="19">
        <v>27098.400000000001</v>
      </c>
      <c r="V557" s="19">
        <v>6190.96</v>
      </c>
      <c r="W557" s="19">
        <v>74291.520000000004</v>
      </c>
      <c r="X557" s="19">
        <v>6190.96</v>
      </c>
      <c r="Y557" s="19">
        <v>74291.520000000004</v>
      </c>
      <c r="Z557" s="19">
        <v>195776.04</v>
      </c>
      <c r="AA557" s="19">
        <v>150917.6</v>
      </c>
      <c r="AB557" s="19">
        <v>0</v>
      </c>
      <c r="AC557" s="19">
        <v>0</v>
      </c>
      <c r="AD557" s="19">
        <v>0</v>
      </c>
    </row>
    <row r="558" spans="1:30" x14ac:dyDescent="0.25">
      <c r="A558" s="19" t="s">
        <v>892</v>
      </c>
      <c r="B558" s="19" t="s">
        <v>893</v>
      </c>
      <c r="C558" s="19" t="b">
        <v>1</v>
      </c>
      <c r="D558" s="19" t="s">
        <v>5</v>
      </c>
      <c r="E558" s="19" t="s">
        <v>10905</v>
      </c>
      <c r="F558" s="19"/>
      <c r="G558" s="19" t="s">
        <v>10906</v>
      </c>
      <c r="H558" s="19">
        <v>0</v>
      </c>
      <c r="I558" s="20">
        <v>43190</v>
      </c>
      <c r="J558" s="20">
        <v>42458</v>
      </c>
      <c r="K558" s="19"/>
      <c r="L558" s="20">
        <v>42212</v>
      </c>
      <c r="M558" s="19">
        <v>54000</v>
      </c>
      <c r="N558" s="19">
        <v>0</v>
      </c>
      <c r="O558" s="19">
        <v>1500</v>
      </c>
      <c r="P558" s="19">
        <v>18000</v>
      </c>
      <c r="Q558" s="19">
        <v>1500</v>
      </c>
      <c r="R558" s="19">
        <v>18000</v>
      </c>
      <c r="S558" s="19">
        <v>48245.88</v>
      </c>
      <c r="T558" s="19">
        <v>5754.12</v>
      </c>
      <c r="U558" s="19">
        <v>5754.12</v>
      </c>
      <c r="V558" s="19">
        <v>1500</v>
      </c>
      <c r="W558" s="19">
        <v>18000</v>
      </c>
      <c r="X558" s="19">
        <v>1500</v>
      </c>
      <c r="Y558" s="19">
        <v>18000</v>
      </c>
      <c r="Z558" s="19">
        <v>48245.88</v>
      </c>
      <c r="AA558" s="19">
        <v>37254.120000000003</v>
      </c>
      <c r="AB558" s="19">
        <v>0</v>
      </c>
      <c r="AC558" s="19">
        <v>0</v>
      </c>
      <c r="AD558" s="19">
        <v>0</v>
      </c>
    </row>
    <row r="559" spans="1:30" x14ac:dyDescent="0.25">
      <c r="A559" s="19" t="s">
        <v>894</v>
      </c>
      <c r="B559" s="19" t="s">
        <v>895</v>
      </c>
      <c r="C559" s="19" t="b">
        <v>1</v>
      </c>
      <c r="D559" s="19" t="s">
        <v>5</v>
      </c>
      <c r="E559" s="19" t="s">
        <v>10905</v>
      </c>
      <c r="F559" s="19"/>
      <c r="G559" s="19" t="s">
        <v>10906</v>
      </c>
      <c r="H559" s="19">
        <v>0</v>
      </c>
      <c r="I559" s="20">
        <v>43190</v>
      </c>
      <c r="J559" s="20">
        <v>42551</v>
      </c>
      <c r="K559" s="19"/>
      <c r="L559" s="20">
        <v>42509</v>
      </c>
      <c r="M559" s="19">
        <v>1000</v>
      </c>
      <c r="N559" s="19">
        <v>0</v>
      </c>
      <c r="O559" s="19">
        <v>27.78</v>
      </c>
      <c r="P559" s="19">
        <v>289.67</v>
      </c>
      <c r="Q559" s="19">
        <v>27.78</v>
      </c>
      <c r="R559" s="19">
        <v>333.36</v>
      </c>
      <c r="S559" s="19">
        <v>623.03</v>
      </c>
      <c r="T559" s="19">
        <v>376.97</v>
      </c>
      <c r="U559" s="19">
        <v>376.97</v>
      </c>
      <c r="V559" s="19">
        <v>27.78</v>
      </c>
      <c r="W559" s="19">
        <v>289.67</v>
      </c>
      <c r="X559" s="19">
        <v>27.78</v>
      </c>
      <c r="Y559" s="19">
        <v>333.36</v>
      </c>
      <c r="Z559" s="19">
        <v>623.03</v>
      </c>
      <c r="AA559" s="19">
        <v>1000</v>
      </c>
      <c r="AB559" s="19">
        <v>0</v>
      </c>
      <c r="AC559" s="19">
        <v>0</v>
      </c>
      <c r="AD559" s="19">
        <v>0</v>
      </c>
    </row>
    <row r="560" spans="1:30" x14ac:dyDescent="0.25">
      <c r="A560" s="19" t="s">
        <v>897</v>
      </c>
      <c r="B560" s="19" t="s">
        <v>895</v>
      </c>
      <c r="C560" s="19" t="b">
        <v>1</v>
      </c>
      <c r="D560" s="19" t="s">
        <v>5</v>
      </c>
      <c r="E560" s="19" t="s">
        <v>10905</v>
      </c>
      <c r="F560" s="19"/>
      <c r="G560" s="19" t="s">
        <v>10906</v>
      </c>
      <c r="H560" s="19">
        <v>0</v>
      </c>
      <c r="I560" s="20">
        <v>43190</v>
      </c>
      <c r="J560" s="20">
        <v>42551</v>
      </c>
      <c r="K560" s="19"/>
      <c r="L560" s="20">
        <v>42509</v>
      </c>
      <c r="M560" s="19">
        <v>1000</v>
      </c>
      <c r="N560" s="19">
        <v>0</v>
      </c>
      <c r="O560" s="19">
        <v>27.78</v>
      </c>
      <c r="P560" s="19">
        <v>289.67</v>
      </c>
      <c r="Q560" s="19">
        <v>27.78</v>
      </c>
      <c r="R560" s="19">
        <v>333.36</v>
      </c>
      <c r="S560" s="19">
        <v>623.03</v>
      </c>
      <c r="T560" s="19">
        <v>376.97</v>
      </c>
      <c r="U560" s="19">
        <v>376.97</v>
      </c>
      <c r="V560" s="19">
        <v>27.78</v>
      </c>
      <c r="W560" s="19">
        <v>289.67</v>
      </c>
      <c r="X560" s="19">
        <v>27.78</v>
      </c>
      <c r="Y560" s="19">
        <v>333.36</v>
      </c>
      <c r="Z560" s="19">
        <v>623.03</v>
      </c>
      <c r="AA560" s="19">
        <v>1000</v>
      </c>
      <c r="AB560" s="19">
        <v>0</v>
      </c>
      <c r="AC560" s="19">
        <v>0</v>
      </c>
      <c r="AD560" s="19">
        <v>0</v>
      </c>
    </row>
    <row r="561" spans="1:30" x14ac:dyDescent="0.25">
      <c r="A561" s="19" t="s">
        <v>899</v>
      </c>
      <c r="B561" s="19" t="s">
        <v>895</v>
      </c>
      <c r="C561" s="19" t="b">
        <v>1</v>
      </c>
      <c r="D561" s="19" t="s">
        <v>5</v>
      </c>
      <c r="E561" s="19" t="s">
        <v>10905</v>
      </c>
      <c r="F561" s="19"/>
      <c r="G561" s="19" t="s">
        <v>10906</v>
      </c>
      <c r="H561" s="19">
        <v>0</v>
      </c>
      <c r="I561" s="20">
        <v>43190</v>
      </c>
      <c r="J561" s="20">
        <v>42551</v>
      </c>
      <c r="K561" s="19"/>
      <c r="L561" s="20">
        <v>42509</v>
      </c>
      <c r="M561" s="19">
        <v>1000</v>
      </c>
      <c r="N561" s="19">
        <v>0</v>
      </c>
      <c r="O561" s="19">
        <v>27.78</v>
      </c>
      <c r="P561" s="19">
        <v>289.67</v>
      </c>
      <c r="Q561" s="19">
        <v>27.78</v>
      </c>
      <c r="R561" s="19">
        <v>333.36</v>
      </c>
      <c r="S561" s="19">
        <v>623.03</v>
      </c>
      <c r="T561" s="19">
        <v>376.97</v>
      </c>
      <c r="U561" s="19">
        <v>376.97</v>
      </c>
      <c r="V561" s="19">
        <v>27.78</v>
      </c>
      <c r="W561" s="19">
        <v>289.67</v>
      </c>
      <c r="X561" s="19">
        <v>27.78</v>
      </c>
      <c r="Y561" s="19">
        <v>333.36</v>
      </c>
      <c r="Z561" s="19">
        <v>623.03</v>
      </c>
      <c r="AA561" s="19">
        <v>1000</v>
      </c>
      <c r="AB561" s="19">
        <v>0</v>
      </c>
      <c r="AC561" s="19">
        <v>0</v>
      </c>
      <c r="AD561" s="19">
        <v>0</v>
      </c>
    </row>
    <row r="562" spans="1:30" x14ac:dyDescent="0.25">
      <c r="A562" s="19" t="s">
        <v>901</v>
      </c>
      <c r="B562" s="19" t="s">
        <v>895</v>
      </c>
      <c r="C562" s="19" t="b">
        <v>1</v>
      </c>
      <c r="D562" s="19" t="s">
        <v>5</v>
      </c>
      <c r="E562" s="19" t="s">
        <v>10905</v>
      </c>
      <c r="F562" s="19"/>
      <c r="G562" s="19" t="s">
        <v>10906</v>
      </c>
      <c r="H562" s="19">
        <v>0</v>
      </c>
      <c r="I562" s="20">
        <v>43190</v>
      </c>
      <c r="J562" s="20">
        <v>42551</v>
      </c>
      <c r="K562" s="19"/>
      <c r="L562" s="20">
        <v>42509</v>
      </c>
      <c r="M562" s="19">
        <v>1000</v>
      </c>
      <c r="N562" s="19">
        <v>0</v>
      </c>
      <c r="O562" s="19">
        <v>27.78</v>
      </c>
      <c r="P562" s="19">
        <v>289.67</v>
      </c>
      <c r="Q562" s="19">
        <v>27.78</v>
      </c>
      <c r="R562" s="19">
        <v>333.36</v>
      </c>
      <c r="S562" s="19">
        <v>623.03</v>
      </c>
      <c r="T562" s="19">
        <v>376.97</v>
      </c>
      <c r="U562" s="19">
        <v>376.97</v>
      </c>
      <c r="V562" s="19">
        <v>27.78</v>
      </c>
      <c r="W562" s="19">
        <v>289.67</v>
      </c>
      <c r="X562" s="19">
        <v>27.78</v>
      </c>
      <c r="Y562" s="19">
        <v>333.36</v>
      </c>
      <c r="Z562" s="19">
        <v>623.03</v>
      </c>
      <c r="AA562" s="19">
        <v>1000</v>
      </c>
      <c r="AB562" s="19">
        <v>0</v>
      </c>
      <c r="AC562" s="19">
        <v>0</v>
      </c>
      <c r="AD562" s="19">
        <v>0</v>
      </c>
    </row>
    <row r="563" spans="1:30" x14ac:dyDescent="0.25">
      <c r="A563" s="19" t="s">
        <v>903</v>
      </c>
      <c r="B563" s="19" t="s">
        <v>895</v>
      </c>
      <c r="C563" s="19" t="b">
        <v>1</v>
      </c>
      <c r="D563" s="19" t="s">
        <v>5</v>
      </c>
      <c r="E563" s="19" t="s">
        <v>10905</v>
      </c>
      <c r="F563" s="19"/>
      <c r="G563" s="19" t="s">
        <v>10906</v>
      </c>
      <c r="H563" s="19">
        <v>0</v>
      </c>
      <c r="I563" s="20">
        <v>43190</v>
      </c>
      <c r="J563" s="20">
        <v>42551</v>
      </c>
      <c r="K563" s="19"/>
      <c r="L563" s="20">
        <v>42509</v>
      </c>
      <c r="M563" s="19">
        <v>1000</v>
      </c>
      <c r="N563" s="19">
        <v>0</v>
      </c>
      <c r="O563" s="19">
        <v>27.78</v>
      </c>
      <c r="P563" s="19">
        <v>289.67</v>
      </c>
      <c r="Q563" s="19">
        <v>27.78</v>
      </c>
      <c r="R563" s="19">
        <v>333.36</v>
      </c>
      <c r="S563" s="19">
        <v>623.03</v>
      </c>
      <c r="T563" s="19">
        <v>376.97</v>
      </c>
      <c r="U563" s="19">
        <v>376.97</v>
      </c>
      <c r="V563" s="19">
        <v>27.78</v>
      </c>
      <c r="W563" s="19">
        <v>289.67</v>
      </c>
      <c r="X563" s="19">
        <v>27.78</v>
      </c>
      <c r="Y563" s="19">
        <v>333.36</v>
      </c>
      <c r="Z563" s="19">
        <v>623.03</v>
      </c>
      <c r="AA563" s="19">
        <v>1000</v>
      </c>
      <c r="AB563" s="19">
        <v>0</v>
      </c>
      <c r="AC563" s="19">
        <v>0</v>
      </c>
      <c r="AD563" s="19">
        <v>0</v>
      </c>
    </row>
    <row r="564" spans="1:30" x14ac:dyDescent="0.25">
      <c r="A564" s="19" t="s">
        <v>905</v>
      </c>
      <c r="B564" s="19" t="s">
        <v>895</v>
      </c>
      <c r="C564" s="19" t="b">
        <v>1</v>
      </c>
      <c r="D564" s="19" t="s">
        <v>5</v>
      </c>
      <c r="E564" s="19" t="s">
        <v>10905</v>
      </c>
      <c r="F564" s="19"/>
      <c r="G564" s="19" t="s">
        <v>10906</v>
      </c>
      <c r="H564" s="19">
        <v>0</v>
      </c>
      <c r="I564" s="20">
        <v>43190</v>
      </c>
      <c r="J564" s="20">
        <v>42551</v>
      </c>
      <c r="K564" s="19"/>
      <c r="L564" s="20">
        <v>42509</v>
      </c>
      <c r="M564" s="19">
        <v>1000</v>
      </c>
      <c r="N564" s="19">
        <v>0</v>
      </c>
      <c r="O564" s="19">
        <v>27.78</v>
      </c>
      <c r="P564" s="19">
        <v>289.67</v>
      </c>
      <c r="Q564" s="19">
        <v>27.78</v>
      </c>
      <c r="R564" s="19">
        <v>333.36</v>
      </c>
      <c r="S564" s="19">
        <v>623.03</v>
      </c>
      <c r="T564" s="19">
        <v>376.97</v>
      </c>
      <c r="U564" s="19">
        <v>376.97</v>
      </c>
      <c r="V564" s="19">
        <v>27.78</v>
      </c>
      <c r="W564" s="19">
        <v>289.67</v>
      </c>
      <c r="X564" s="19">
        <v>27.78</v>
      </c>
      <c r="Y564" s="19">
        <v>333.36</v>
      </c>
      <c r="Z564" s="19">
        <v>623.03</v>
      </c>
      <c r="AA564" s="19">
        <v>1000</v>
      </c>
      <c r="AB564" s="19">
        <v>0</v>
      </c>
      <c r="AC564" s="19">
        <v>0</v>
      </c>
      <c r="AD564" s="19">
        <v>0</v>
      </c>
    </row>
    <row r="565" spans="1:30" x14ac:dyDescent="0.25">
      <c r="A565" s="19" t="s">
        <v>907</v>
      </c>
      <c r="B565" s="19" t="s">
        <v>895</v>
      </c>
      <c r="C565" s="19" t="b">
        <v>1</v>
      </c>
      <c r="D565" s="19" t="s">
        <v>5</v>
      </c>
      <c r="E565" s="19" t="s">
        <v>10905</v>
      </c>
      <c r="F565" s="19"/>
      <c r="G565" s="19" t="s">
        <v>10906</v>
      </c>
      <c r="H565" s="19">
        <v>0</v>
      </c>
      <c r="I565" s="20">
        <v>43190</v>
      </c>
      <c r="J565" s="20">
        <v>42551</v>
      </c>
      <c r="K565" s="19"/>
      <c r="L565" s="20">
        <v>42509</v>
      </c>
      <c r="M565" s="19">
        <v>1000</v>
      </c>
      <c r="N565" s="19">
        <v>0</v>
      </c>
      <c r="O565" s="19">
        <v>27.78</v>
      </c>
      <c r="P565" s="19">
        <v>289.67</v>
      </c>
      <c r="Q565" s="19">
        <v>27.78</v>
      </c>
      <c r="R565" s="19">
        <v>333.36</v>
      </c>
      <c r="S565" s="19">
        <v>623.03</v>
      </c>
      <c r="T565" s="19">
        <v>376.97</v>
      </c>
      <c r="U565" s="19">
        <v>376.97</v>
      </c>
      <c r="V565" s="19">
        <v>27.78</v>
      </c>
      <c r="W565" s="19">
        <v>289.67</v>
      </c>
      <c r="X565" s="19">
        <v>27.78</v>
      </c>
      <c r="Y565" s="19">
        <v>333.36</v>
      </c>
      <c r="Z565" s="19">
        <v>623.03</v>
      </c>
      <c r="AA565" s="19">
        <v>1000</v>
      </c>
      <c r="AB565" s="19">
        <v>0</v>
      </c>
      <c r="AC565" s="19">
        <v>0</v>
      </c>
      <c r="AD565" s="19">
        <v>0</v>
      </c>
    </row>
    <row r="566" spans="1:30" x14ac:dyDescent="0.25">
      <c r="A566" s="19" t="s">
        <v>909</v>
      </c>
      <c r="B566" s="19" t="s">
        <v>895</v>
      </c>
      <c r="C566" s="19" t="b">
        <v>1</v>
      </c>
      <c r="D566" s="19" t="s">
        <v>5</v>
      </c>
      <c r="E566" s="19" t="s">
        <v>10905</v>
      </c>
      <c r="F566" s="19"/>
      <c r="G566" s="19" t="s">
        <v>10906</v>
      </c>
      <c r="H566" s="19">
        <v>0</v>
      </c>
      <c r="I566" s="20">
        <v>43190</v>
      </c>
      <c r="J566" s="20">
        <v>42551</v>
      </c>
      <c r="K566" s="19"/>
      <c r="L566" s="20">
        <v>42509</v>
      </c>
      <c r="M566" s="19">
        <v>1000</v>
      </c>
      <c r="N566" s="19">
        <v>0</v>
      </c>
      <c r="O566" s="19">
        <v>27.78</v>
      </c>
      <c r="P566" s="19">
        <v>289.67</v>
      </c>
      <c r="Q566" s="19">
        <v>27.78</v>
      </c>
      <c r="R566" s="19">
        <v>333.36</v>
      </c>
      <c r="S566" s="19">
        <v>623.03</v>
      </c>
      <c r="T566" s="19">
        <v>376.97</v>
      </c>
      <c r="U566" s="19">
        <v>376.97</v>
      </c>
      <c r="V566" s="19">
        <v>27.78</v>
      </c>
      <c r="W566" s="19">
        <v>289.67</v>
      </c>
      <c r="X566" s="19">
        <v>27.78</v>
      </c>
      <c r="Y566" s="19">
        <v>333.36</v>
      </c>
      <c r="Z566" s="19">
        <v>623.03</v>
      </c>
      <c r="AA566" s="19">
        <v>1000</v>
      </c>
      <c r="AB566" s="19">
        <v>0</v>
      </c>
      <c r="AC566" s="19">
        <v>0</v>
      </c>
      <c r="AD566" s="19">
        <v>0</v>
      </c>
    </row>
    <row r="567" spans="1:30" x14ac:dyDescent="0.25">
      <c r="A567" s="19" t="s">
        <v>911</v>
      </c>
      <c r="B567" s="19" t="s">
        <v>895</v>
      </c>
      <c r="C567" s="19" t="b">
        <v>1</v>
      </c>
      <c r="D567" s="19" t="s">
        <v>5</v>
      </c>
      <c r="E567" s="19" t="s">
        <v>10905</v>
      </c>
      <c r="F567" s="19"/>
      <c r="G567" s="19" t="s">
        <v>10906</v>
      </c>
      <c r="H567" s="19">
        <v>0</v>
      </c>
      <c r="I567" s="20">
        <v>43190</v>
      </c>
      <c r="J567" s="20">
        <v>42551</v>
      </c>
      <c r="K567" s="19"/>
      <c r="L567" s="20">
        <v>42509</v>
      </c>
      <c r="M567" s="19">
        <v>1000</v>
      </c>
      <c r="N567" s="19">
        <v>0</v>
      </c>
      <c r="O567" s="19">
        <v>27.78</v>
      </c>
      <c r="P567" s="19">
        <v>289.67</v>
      </c>
      <c r="Q567" s="19">
        <v>27.78</v>
      </c>
      <c r="R567" s="19">
        <v>333.36</v>
      </c>
      <c r="S567" s="19">
        <v>623.03</v>
      </c>
      <c r="T567" s="19">
        <v>376.97</v>
      </c>
      <c r="U567" s="19">
        <v>376.97</v>
      </c>
      <c r="V567" s="19">
        <v>27.78</v>
      </c>
      <c r="W567" s="19">
        <v>289.67</v>
      </c>
      <c r="X567" s="19">
        <v>27.78</v>
      </c>
      <c r="Y567" s="19">
        <v>333.36</v>
      </c>
      <c r="Z567" s="19">
        <v>623.03</v>
      </c>
      <c r="AA567" s="19">
        <v>1000</v>
      </c>
      <c r="AB567" s="19">
        <v>0</v>
      </c>
      <c r="AC567" s="19">
        <v>0</v>
      </c>
      <c r="AD567" s="19">
        <v>0</v>
      </c>
    </row>
    <row r="568" spans="1:30" x14ac:dyDescent="0.25">
      <c r="A568" s="19" t="s">
        <v>913</v>
      </c>
      <c r="B568" s="19" t="s">
        <v>895</v>
      </c>
      <c r="C568" s="19" t="b">
        <v>1</v>
      </c>
      <c r="D568" s="19" t="s">
        <v>5</v>
      </c>
      <c r="E568" s="19" t="s">
        <v>10905</v>
      </c>
      <c r="F568" s="19"/>
      <c r="G568" s="19" t="s">
        <v>10906</v>
      </c>
      <c r="H568" s="19">
        <v>0</v>
      </c>
      <c r="I568" s="20">
        <v>43190</v>
      </c>
      <c r="J568" s="20">
        <v>42551</v>
      </c>
      <c r="K568" s="19"/>
      <c r="L568" s="20">
        <v>42509</v>
      </c>
      <c r="M568" s="19">
        <v>1000</v>
      </c>
      <c r="N568" s="19">
        <v>0</v>
      </c>
      <c r="O568" s="19">
        <v>27.78</v>
      </c>
      <c r="P568" s="19">
        <v>289.67</v>
      </c>
      <c r="Q568" s="19">
        <v>27.78</v>
      </c>
      <c r="R568" s="19">
        <v>333.36</v>
      </c>
      <c r="S568" s="19">
        <v>623.03</v>
      </c>
      <c r="T568" s="19">
        <v>376.97</v>
      </c>
      <c r="U568" s="19">
        <v>376.97</v>
      </c>
      <c r="V568" s="19">
        <v>27.78</v>
      </c>
      <c r="W568" s="19">
        <v>289.67</v>
      </c>
      <c r="X568" s="19">
        <v>27.78</v>
      </c>
      <c r="Y568" s="19">
        <v>333.36</v>
      </c>
      <c r="Z568" s="19">
        <v>623.03</v>
      </c>
      <c r="AA568" s="19">
        <v>1000</v>
      </c>
      <c r="AB568" s="19">
        <v>0</v>
      </c>
      <c r="AC568" s="19">
        <v>0</v>
      </c>
      <c r="AD568" s="19">
        <v>0</v>
      </c>
    </row>
    <row r="569" spans="1:30" x14ac:dyDescent="0.25">
      <c r="A569" s="19" t="s">
        <v>915</v>
      </c>
      <c r="B569" s="19" t="s">
        <v>895</v>
      </c>
      <c r="C569" s="19" t="b">
        <v>1</v>
      </c>
      <c r="D569" s="19" t="s">
        <v>5</v>
      </c>
      <c r="E569" s="19" t="s">
        <v>10905</v>
      </c>
      <c r="F569" s="19"/>
      <c r="G569" s="19" t="s">
        <v>10906</v>
      </c>
      <c r="H569" s="19">
        <v>0</v>
      </c>
      <c r="I569" s="20">
        <v>43190</v>
      </c>
      <c r="J569" s="20">
        <v>42551</v>
      </c>
      <c r="K569" s="19"/>
      <c r="L569" s="20">
        <v>42509</v>
      </c>
      <c r="M569" s="19">
        <v>1000</v>
      </c>
      <c r="N569" s="19">
        <v>0</v>
      </c>
      <c r="O569" s="19">
        <v>27.78</v>
      </c>
      <c r="P569" s="19">
        <v>289.67</v>
      </c>
      <c r="Q569" s="19">
        <v>27.78</v>
      </c>
      <c r="R569" s="19">
        <v>333.36</v>
      </c>
      <c r="S569" s="19">
        <v>623.03</v>
      </c>
      <c r="T569" s="19">
        <v>376.97</v>
      </c>
      <c r="U569" s="19">
        <v>376.97</v>
      </c>
      <c r="V569" s="19">
        <v>27.78</v>
      </c>
      <c r="W569" s="19">
        <v>289.67</v>
      </c>
      <c r="X569" s="19">
        <v>27.78</v>
      </c>
      <c r="Y569" s="19">
        <v>333.36</v>
      </c>
      <c r="Z569" s="19">
        <v>623.03</v>
      </c>
      <c r="AA569" s="19">
        <v>1000</v>
      </c>
      <c r="AB569" s="19">
        <v>0</v>
      </c>
      <c r="AC569" s="19">
        <v>0</v>
      </c>
      <c r="AD569" s="19">
        <v>0</v>
      </c>
    </row>
    <row r="570" spans="1:30" x14ac:dyDescent="0.25">
      <c r="A570" s="19" t="s">
        <v>917</v>
      </c>
      <c r="B570" s="19" t="s">
        <v>895</v>
      </c>
      <c r="C570" s="19" t="b">
        <v>1</v>
      </c>
      <c r="D570" s="19" t="s">
        <v>5</v>
      </c>
      <c r="E570" s="19" t="s">
        <v>10905</v>
      </c>
      <c r="F570" s="19"/>
      <c r="G570" s="19" t="s">
        <v>10906</v>
      </c>
      <c r="H570" s="19">
        <v>0</v>
      </c>
      <c r="I570" s="20">
        <v>43190</v>
      </c>
      <c r="J570" s="20">
        <v>42551</v>
      </c>
      <c r="K570" s="19"/>
      <c r="L570" s="20">
        <v>42509</v>
      </c>
      <c r="M570" s="19">
        <v>1000</v>
      </c>
      <c r="N570" s="19">
        <v>0</v>
      </c>
      <c r="O570" s="19">
        <v>27.78</v>
      </c>
      <c r="P570" s="19">
        <v>289.67</v>
      </c>
      <c r="Q570" s="19">
        <v>27.78</v>
      </c>
      <c r="R570" s="19">
        <v>333.36</v>
      </c>
      <c r="S570" s="19">
        <v>623.03</v>
      </c>
      <c r="T570" s="19">
        <v>376.97</v>
      </c>
      <c r="U570" s="19">
        <v>376.97</v>
      </c>
      <c r="V570" s="19">
        <v>27.78</v>
      </c>
      <c r="W570" s="19">
        <v>289.67</v>
      </c>
      <c r="X570" s="19">
        <v>27.78</v>
      </c>
      <c r="Y570" s="19">
        <v>333.36</v>
      </c>
      <c r="Z570" s="19">
        <v>623.03</v>
      </c>
      <c r="AA570" s="19">
        <v>1000</v>
      </c>
      <c r="AB570" s="19">
        <v>0</v>
      </c>
      <c r="AC570" s="19">
        <v>0</v>
      </c>
      <c r="AD570" s="19">
        <v>0</v>
      </c>
    </row>
    <row r="571" spans="1:30" x14ac:dyDescent="0.25">
      <c r="A571" s="19" t="s">
        <v>919</v>
      </c>
      <c r="B571" s="19" t="s">
        <v>895</v>
      </c>
      <c r="C571" s="19" t="b">
        <v>1</v>
      </c>
      <c r="D571" s="19" t="s">
        <v>5</v>
      </c>
      <c r="E571" s="19" t="s">
        <v>10905</v>
      </c>
      <c r="F571" s="19"/>
      <c r="G571" s="19" t="s">
        <v>10906</v>
      </c>
      <c r="H571" s="19">
        <v>0</v>
      </c>
      <c r="I571" s="20">
        <v>43190</v>
      </c>
      <c r="J571" s="20">
        <v>42551</v>
      </c>
      <c r="K571" s="19"/>
      <c r="L571" s="20">
        <v>42509</v>
      </c>
      <c r="M571" s="19">
        <v>1000</v>
      </c>
      <c r="N571" s="19">
        <v>0</v>
      </c>
      <c r="O571" s="19">
        <v>27.78</v>
      </c>
      <c r="P571" s="19">
        <v>289.67</v>
      </c>
      <c r="Q571" s="19">
        <v>27.78</v>
      </c>
      <c r="R571" s="19">
        <v>333.36</v>
      </c>
      <c r="S571" s="19">
        <v>623.03</v>
      </c>
      <c r="T571" s="19">
        <v>376.97</v>
      </c>
      <c r="U571" s="19">
        <v>376.97</v>
      </c>
      <c r="V571" s="19">
        <v>27.78</v>
      </c>
      <c r="W571" s="19">
        <v>289.67</v>
      </c>
      <c r="X571" s="19">
        <v>27.78</v>
      </c>
      <c r="Y571" s="19">
        <v>333.36</v>
      </c>
      <c r="Z571" s="19">
        <v>623.03</v>
      </c>
      <c r="AA571" s="19">
        <v>1000</v>
      </c>
      <c r="AB571" s="19">
        <v>0</v>
      </c>
      <c r="AC571" s="19">
        <v>0</v>
      </c>
      <c r="AD571" s="19">
        <v>0</v>
      </c>
    </row>
    <row r="572" spans="1:30" x14ac:dyDescent="0.25">
      <c r="A572" s="19" t="s">
        <v>921</v>
      </c>
      <c r="B572" s="19" t="s">
        <v>895</v>
      </c>
      <c r="C572" s="19" t="b">
        <v>1</v>
      </c>
      <c r="D572" s="19" t="s">
        <v>5</v>
      </c>
      <c r="E572" s="19" t="s">
        <v>10905</v>
      </c>
      <c r="F572" s="19"/>
      <c r="G572" s="19" t="s">
        <v>10906</v>
      </c>
      <c r="H572" s="19">
        <v>0</v>
      </c>
      <c r="I572" s="20">
        <v>43190</v>
      </c>
      <c r="J572" s="20">
        <v>42551</v>
      </c>
      <c r="K572" s="19"/>
      <c r="L572" s="20">
        <v>42509</v>
      </c>
      <c r="M572" s="19">
        <v>1000</v>
      </c>
      <c r="N572" s="19">
        <v>0</v>
      </c>
      <c r="O572" s="19">
        <v>27.78</v>
      </c>
      <c r="P572" s="19">
        <v>289.67</v>
      </c>
      <c r="Q572" s="19">
        <v>27.78</v>
      </c>
      <c r="R572" s="19">
        <v>333.36</v>
      </c>
      <c r="S572" s="19">
        <v>623.03</v>
      </c>
      <c r="T572" s="19">
        <v>376.97</v>
      </c>
      <c r="U572" s="19">
        <v>376.97</v>
      </c>
      <c r="V572" s="19">
        <v>27.78</v>
      </c>
      <c r="W572" s="19">
        <v>289.67</v>
      </c>
      <c r="X572" s="19">
        <v>27.78</v>
      </c>
      <c r="Y572" s="19">
        <v>333.36</v>
      </c>
      <c r="Z572" s="19">
        <v>623.03</v>
      </c>
      <c r="AA572" s="19">
        <v>1000</v>
      </c>
      <c r="AB572" s="19">
        <v>0</v>
      </c>
      <c r="AC572" s="19">
        <v>0</v>
      </c>
      <c r="AD572" s="19">
        <v>0</v>
      </c>
    </row>
    <row r="573" spans="1:30" x14ac:dyDescent="0.25">
      <c r="A573" s="19" t="s">
        <v>923</v>
      </c>
      <c r="B573" s="19" t="s">
        <v>895</v>
      </c>
      <c r="C573" s="19" t="b">
        <v>1</v>
      </c>
      <c r="D573" s="19" t="s">
        <v>5</v>
      </c>
      <c r="E573" s="19" t="s">
        <v>10905</v>
      </c>
      <c r="F573" s="19"/>
      <c r="G573" s="19" t="s">
        <v>10906</v>
      </c>
      <c r="H573" s="19">
        <v>0</v>
      </c>
      <c r="I573" s="20">
        <v>43190</v>
      </c>
      <c r="J573" s="20">
        <v>42551</v>
      </c>
      <c r="K573" s="19"/>
      <c r="L573" s="20">
        <v>42509</v>
      </c>
      <c r="M573" s="19">
        <v>1000</v>
      </c>
      <c r="N573" s="19">
        <v>0</v>
      </c>
      <c r="O573" s="19">
        <v>27.78</v>
      </c>
      <c r="P573" s="19">
        <v>289.67</v>
      </c>
      <c r="Q573" s="19">
        <v>27.78</v>
      </c>
      <c r="R573" s="19">
        <v>333.36</v>
      </c>
      <c r="S573" s="19">
        <v>623.03</v>
      </c>
      <c r="T573" s="19">
        <v>376.97</v>
      </c>
      <c r="U573" s="19">
        <v>376.97</v>
      </c>
      <c r="V573" s="19">
        <v>27.78</v>
      </c>
      <c r="W573" s="19">
        <v>289.67</v>
      </c>
      <c r="X573" s="19">
        <v>27.78</v>
      </c>
      <c r="Y573" s="19">
        <v>333.36</v>
      </c>
      <c r="Z573" s="19">
        <v>623.03</v>
      </c>
      <c r="AA573" s="19">
        <v>1000</v>
      </c>
      <c r="AB573" s="19">
        <v>0</v>
      </c>
      <c r="AC573" s="19">
        <v>0</v>
      </c>
      <c r="AD573" s="19">
        <v>0</v>
      </c>
    </row>
    <row r="574" spans="1:30" x14ac:dyDescent="0.25">
      <c r="A574" s="19" t="s">
        <v>925</v>
      </c>
      <c r="B574" s="19" t="s">
        <v>895</v>
      </c>
      <c r="C574" s="19" t="b">
        <v>1</v>
      </c>
      <c r="D574" s="19" t="s">
        <v>5</v>
      </c>
      <c r="E574" s="19" t="s">
        <v>10905</v>
      </c>
      <c r="F574" s="19"/>
      <c r="G574" s="19" t="s">
        <v>10906</v>
      </c>
      <c r="H574" s="19">
        <v>0</v>
      </c>
      <c r="I574" s="20">
        <v>43190</v>
      </c>
      <c r="J574" s="20">
        <v>42551</v>
      </c>
      <c r="K574" s="19"/>
      <c r="L574" s="20">
        <v>42509</v>
      </c>
      <c r="M574" s="19">
        <v>1000</v>
      </c>
      <c r="N574" s="19">
        <v>0</v>
      </c>
      <c r="O574" s="19">
        <v>27.78</v>
      </c>
      <c r="P574" s="19">
        <v>289.67</v>
      </c>
      <c r="Q574" s="19">
        <v>27.78</v>
      </c>
      <c r="R574" s="19">
        <v>333.36</v>
      </c>
      <c r="S574" s="19">
        <v>623.03</v>
      </c>
      <c r="T574" s="19">
        <v>376.97</v>
      </c>
      <c r="U574" s="19">
        <v>376.97</v>
      </c>
      <c r="V574" s="19">
        <v>27.78</v>
      </c>
      <c r="W574" s="19">
        <v>289.67</v>
      </c>
      <c r="X574" s="19">
        <v>27.78</v>
      </c>
      <c r="Y574" s="19">
        <v>333.36</v>
      </c>
      <c r="Z574" s="19">
        <v>623.03</v>
      </c>
      <c r="AA574" s="19">
        <v>1000</v>
      </c>
      <c r="AB574" s="19">
        <v>0</v>
      </c>
      <c r="AC574" s="19">
        <v>0</v>
      </c>
      <c r="AD574" s="19">
        <v>0</v>
      </c>
    </row>
    <row r="575" spans="1:30" x14ac:dyDescent="0.25">
      <c r="A575" s="19" t="s">
        <v>926</v>
      </c>
      <c r="B575" s="19" t="s">
        <v>895</v>
      </c>
      <c r="C575" s="19" t="b">
        <v>1</v>
      </c>
      <c r="D575" s="19" t="s">
        <v>5</v>
      </c>
      <c r="E575" s="19" t="s">
        <v>10905</v>
      </c>
      <c r="F575" s="19"/>
      <c r="G575" s="19" t="s">
        <v>10906</v>
      </c>
      <c r="H575" s="19">
        <v>0</v>
      </c>
      <c r="I575" s="20">
        <v>43190</v>
      </c>
      <c r="J575" s="20">
        <v>42551</v>
      </c>
      <c r="K575" s="19"/>
      <c r="L575" s="20">
        <v>42509</v>
      </c>
      <c r="M575" s="19">
        <v>1000</v>
      </c>
      <c r="N575" s="19">
        <v>0</v>
      </c>
      <c r="O575" s="19">
        <v>27.78</v>
      </c>
      <c r="P575" s="19">
        <v>289.67</v>
      </c>
      <c r="Q575" s="19">
        <v>27.78</v>
      </c>
      <c r="R575" s="19">
        <v>333.36</v>
      </c>
      <c r="S575" s="19">
        <v>623.03</v>
      </c>
      <c r="T575" s="19">
        <v>376.97</v>
      </c>
      <c r="U575" s="19">
        <v>376.97</v>
      </c>
      <c r="V575" s="19">
        <v>27.78</v>
      </c>
      <c r="W575" s="19">
        <v>289.67</v>
      </c>
      <c r="X575" s="19">
        <v>27.78</v>
      </c>
      <c r="Y575" s="19">
        <v>333.36</v>
      </c>
      <c r="Z575" s="19">
        <v>623.03</v>
      </c>
      <c r="AA575" s="19">
        <v>1000</v>
      </c>
      <c r="AB575" s="19">
        <v>0</v>
      </c>
      <c r="AC575" s="19">
        <v>0</v>
      </c>
      <c r="AD575" s="19">
        <v>0</v>
      </c>
    </row>
    <row r="576" spans="1:30" x14ac:dyDescent="0.25">
      <c r="A576" s="19" t="s">
        <v>927</v>
      </c>
      <c r="B576" s="19" t="s">
        <v>895</v>
      </c>
      <c r="C576" s="19" t="b">
        <v>1</v>
      </c>
      <c r="D576" s="19" t="s">
        <v>5</v>
      </c>
      <c r="E576" s="19" t="s">
        <v>10905</v>
      </c>
      <c r="F576" s="19"/>
      <c r="G576" s="19" t="s">
        <v>10906</v>
      </c>
      <c r="H576" s="19">
        <v>0</v>
      </c>
      <c r="I576" s="20">
        <v>43190</v>
      </c>
      <c r="J576" s="20">
        <v>42551</v>
      </c>
      <c r="K576" s="19"/>
      <c r="L576" s="20">
        <v>42509</v>
      </c>
      <c r="M576" s="19">
        <v>1000</v>
      </c>
      <c r="N576" s="19">
        <v>0</v>
      </c>
      <c r="O576" s="19">
        <v>27.78</v>
      </c>
      <c r="P576" s="19">
        <v>289.67</v>
      </c>
      <c r="Q576" s="19">
        <v>27.78</v>
      </c>
      <c r="R576" s="19">
        <v>333.36</v>
      </c>
      <c r="S576" s="19">
        <v>623.03</v>
      </c>
      <c r="T576" s="19">
        <v>376.97</v>
      </c>
      <c r="U576" s="19">
        <v>376.97</v>
      </c>
      <c r="V576" s="19">
        <v>27.78</v>
      </c>
      <c r="W576" s="19">
        <v>289.67</v>
      </c>
      <c r="X576" s="19">
        <v>27.78</v>
      </c>
      <c r="Y576" s="19">
        <v>333.36</v>
      </c>
      <c r="Z576" s="19">
        <v>623.03</v>
      </c>
      <c r="AA576" s="19">
        <v>1000</v>
      </c>
      <c r="AB576" s="19">
        <v>0</v>
      </c>
      <c r="AC576" s="19">
        <v>0</v>
      </c>
      <c r="AD576" s="19">
        <v>0</v>
      </c>
    </row>
    <row r="577" spans="1:30" x14ac:dyDescent="0.25">
      <c r="A577" s="19" t="s">
        <v>929</v>
      </c>
      <c r="B577" s="19" t="s">
        <v>895</v>
      </c>
      <c r="C577" s="19" t="b">
        <v>1</v>
      </c>
      <c r="D577" s="19" t="s">
        <v>5</v>
      </c>
      <c r="E577" s="19" t="s">
        <v>10905</v>
      </c>
      <c r="F577" s="19"/>
      <c r="G577" s="19" t="s">
        <v>10906</v>
      </c>
      <c r="H577" s="19">
        <v>0</v>
      </c>
      <c r="I577" s="20">
        <v>43190</v>
      </c>
      <c r="J577" s="20">
        <v>42551</v>
      </c>
      <c r="K577" s="19"/>
      <c r="L577" s="20">
        <v>42509</v>
      </c>
      <c r="M577" s="19">
        <v>1000</v>
      </c>
      <c r="N577" s="19">
        <v>0</v>
      </c>
      <c r="O577" s="19">
        <v>27.78</v>
      </c>
      <c r="P577" s="19">
        <v>289.67</v>
      </c>
      <c r="Q577" s="19">
        <v>27.78</v>
      </c>
      <c r="R577" s="19">
        <v>333.36</v>
      </c>
      <c r="S577" s="19">
        <v>623.03</v>
      </c>
      <c r="T577" s="19">
        <v>376.97</v>
      </c>
      <c r="U577" s="19">
        <v>376.97</v>
      </c>
      <c r="V577" s="19">
        <v>27.78</v>
      </c>
      <c r="W577" s="19">
        <v>289.67</v>
      </c>
      <c r="X577" s="19">
        <v>27.78</v>
      </c>
      <c r="Y577" s="19">
        <v>333.36</v>
      </c>
      <c r="Z577" s="19">
        <v>623.03</v>
      </c>
      <c r="AA577" s="19">
        <v>1000</v>
      </c>
      <c r="AB577" s="19">
        <v>0</v>
      </c>
      <c r="AC577" s="19">
        <v>0</v>
      </c>
      <c r="AD577" s="19">
        <v>0</v>
      </c>
    </row>
    <row r="578" spans="1:30" x14ac:dyDescent="0.25">
      <c r="A578" s="19" t="s">
        <v>931</v>
      </c>
      <c r="B578" s="19" t="s">
        <v>895</v>
      </c>
      <c r="C578" s="19" t="b">
        <v>1</v>
      </c>
      <c r="D578" s="19" t="s">
        <v>5</v>
      </c>
      <c r="E578" s="19" t="s">
        <v>10905</v>
      </c>
      <c r="F578" s="19"/>
      <c r="G578" s="19" t="s">
        <v>10906</v>
      </c>
      <c r="H578" s="19">
        <v>0</v>
      </c>
      <c r="I578" s="20">
        <v>43190</v>
      </c>
      <c r="J578" s="20">
        <v>42551</v>
      </c>
      <c r="K578" s="19"/>
      <c r="L578" s="20">
        <v>42509</v>
      </c>
      <c r="M578" s="19">
        <v>1000</v>
      </c>
      <c r="N578" s="19">
        <v>0</v>
      </c>
      <c r="O578" s="19">
        <v>27.78</v>
      </c>
      <c r="P578" s="19">
        <v>289.67</v>
      </c>
      <c r="Q578" s="19">
        <v>27.78</v>
      </c>
      <c r="R578" s="19">
        <v>333.36</v>
      </c>
      <c r="S578" s="19">
        <v>623.03</v>
      </c>
      <c r="T578" s="19">
        <v>376.97</v>
      </c>
      <c r="U578" s="19">
        <v>376.97</v>
      </c>
      <c r="V578" s="19">
        <v>27.78</v>
      </c>
      <c r="W578" s="19">
        <v>289.67</v>
      </c>
      <c r="X578" s="19">
        <v>27.78</v>
      </c>
      <c r="Y578" s="19">
        <v>333.36</v>
      </c>
      <c r="Z578" s="19">
        <v>623.03</v>
      </c>
      <c r="AA578" s="19">
        <v>1000</v>
      </c>
      <c r="AB578" s="19">
        <v>0</v>
      </c>
      <c r="AC578" s="19">
        <v>0</v>
      </c>
      <c r="AD578" s="19">
        <v>0</v>
      </c>
    </row>
    <row r="579" spans="1:30" x14ac:dyDescent="0.25">
      <c r="A579" s="19" t="s">
        <v>933</v>
      </c>
      <c r="B579" s="19" t="s">
        <v>895</v>
      </c>
      <c r="C579" s="19" t="b">
        <v>1</v>
      </c>
      <c r="D579" s="19" t="s">
        <v>5</v>
      </c>
      <c r="E579" s="19" t="s">
        <v>10905</v>
      </c>
      <c r="F579" s="19"/>
      <c r="G579" s="19" t="s">
        <v>10906</v>
      </c>
      <c r="H579" s="19">
        <v>0</v>
      </c>
      <c r="I579" s="20">
        <v>43190</v>
      </c>
      <c r="J579" s="20">
        <v>42551</v>
      </c>
      <c r="K579" s="19"/>
      <c r="L579" s="20">
        <v>42509</v>
      </c>
      <c r="M579" s="19">
        <v>1000</v>
      </c>
      <c r="N579" s="19">
        <v>0</v>
      </c>
      <c r="O579" s="19">
        <v>27.78</v>
      </c>
      <c r="P579" s="19">
        <v>289.67</v>
      </c>
      <c r="Q579" s="19">
        <v>27.78</v>
      </c>
      <c r="R579" s="19">
        <v>333.36</v>
      </c>
      <c r="S579" s="19">
        <v>623.03</v>
      </c>
      <c r="T579" s="19">
        <v>376.97</v>
      </c>
      <c r="U579" s="19">
        <v>376.97</v>
      </c>
      <c r="V579" s="19">
        <v>27.78</v>
      </c>
      <c r="W579" s="19">
        <v>289.67</v>
      </c>
      <c r="X579" s="19">
        <v>27.78</v>
      </c>
      <c r="Y579" s="19">
        <v>333.36</v>
      </c>
      <c r="Z579" s="19">
        <v>623.03</v>
      </c>
      <c r="AA579" s="19">
        <v>1000</v>
      </c>
      <c r="AB579" s="19">
        <v>0</v>
      </c>
      <c r="AC579" s="19">
        <v>0</v>
      </c>
      <c r="AD579" s="19">
        <v>0</v>
      </c>
    </row>
    <row r="580" spans="1:30" x14ac:dyDescent="0.25">
      <c r="A580" s="19" t="s">
        <v>935</v>
      </c>
      <c r="B580" s="19" t="s">
        <v>895</v>
      </c>
      <c r="C580" s="19" t="b">
        <v>1</v>
      </c>
      <c r="D580" s="19" t="s">
        <v>5</v>
      </c>
      <c r="E580" s="19" t="s">
        <v>10905</v>
      </c>
      <c r="F580" s="19"/>
      <c r="G580" s="19" t="s">
        <v>10906</v>
      </c>
      <c r="H580" s="19">
        <v>0</v>
      </c>
      <c r="I580" s="20">
        <v>43190</v>
      </c>
      <c r="J580" s="20">
        <v>42551</v>
      </c>
      <c r="K580" s="19"/>
      <c r="L580" s="20">
        <v>42509</v>
      </c>
      <c r="M580" s="19">
        <v>1000</v>
      </c>
      <c r="N580" s="19">
        <v>0</v>
      </c>
      <c r="O580" s="19">
        <v>27.78</v>
      </c>
      <c r="P580" s="19">
        <v>289.67</v>
      </c>
      <c r="Q580" s="19">
        <v>27.78</v>
      </c>
      <c r="R580" s="19">
        <v>333.36</v>
      </c>
      <c r="S580" s="19">
        <v>623.03</v>
      </c>
      <c r="T580" s="19">
        <v>376.97</v>
      </c>
      <c r="U580" s="19">
        <v>376.97</v>
      </c>
      <c r="V580" s="19">
        <v>27.78</v>
      </c>
      <c r="W580" s="19">
        <v>289.67</v>
      </c>
      <c r="X580" s="19">
        <v>27.78</v>
      </c>
      <c r="Y580" s="19">
        <v>333.36</v>
      </c>
      <c r="Z580" s="19">
        <v>623.03</v>
      </c>
      <c r="AA580" s="19">
        <v>1000</v>
      </c>
      <c r="AB580" s="19">
        <v>0</v>
      </c>
      <c r="AC580" s="19">
        <v>0</v>
      </c>
      <c r="AD580" s="19">
        <v>0</v>
      </c>
    </row>
    <row r="581" spans="1:30" x14ac:dyDescent="0.25">
      <c r="A581" s="19" t="s">
        <v>937</v>
      </c>
      <c r="B581" s="19" t="s">
        <v>938</v>
      </c>
      <c r="C581" s="19" t="b">
        <v>1</v>
      </c>
      <c r="D581" s="19" t="s">
        <v>5</v>
      </c>
      <c r="E581" s="19" t="s">
        <v>10905</v>
      </c>
      <c r="F581" s="19" t="s">
        <v>11004</v>
      </c>
      <c r="G581" s="19" t="s">
        <v>10906</v>
      </c>
      <c r="H581" s="19">
        <v>0</v>
      </c>
      <c r="I581" s="20">
        <v>43190</v>
      </c>
      <c r="J581" s="20">
        <v>42586</v>
      </c>
      <c r="K581" s="19"/>
      <c r="L581" s="20">
        <v>42578</v>
      </c>
      <c r="M581" s="19">
        <v>8626.68</v>
      </c>
      <c r="N581" s="19">
        <v>0</v>
      </c>
      <c r="O581" s="19">
        <v>239.63</v>
      </c>
      <c r="P581" s="19">
        <v>1956.43</v>
      </c>
      <c r="Q581" s="19">
        <v>239.63</v>
      </c>
      <c r="R581" s="19">
        <v>2875.56</v>
      </c>
      <c r="S581" s="19">
        <v>4831.99</v>
      </c>
      <c r="T581" s="19">
        <v>3794.69</v>
      </c>
      <c r="U581" s="19">
        <v>3794.69</v>
      </c>
      <c r="V581" s="19">
        <v>239.63</v>
      </c>
      <c r="W581" s="19">
        <v>1956.43</v>
      </c>
      <c r="X581" s="19">
        <v>239.63</v>
      </c>
      <c r="Y581" s="19">
        <v>2875.56</v>
      </c>
      <c r="Z581" s="19">
        <v>4831.99</v>
      </c>
      <c r="AA581" s="19">
        <v>8626.68</v>
      </c>
      <c r="AB581" s="19">
        <v>0</v>
      </c>
      <c r="AC581" s="19">
        <v>0</v>
      </c>
      <c r="AD581" s="19">
        <v>0</v>
      </c>
    </row>
    <row r="582" spans="1:30" x14ac:dyDescent="0.25">
      <c r="A582" s="19" t="s">
        <v>939</v>
      </c>
      <c r="B582" s="19" t="s">
        <v>940</v>
      </c>
      <c r="C582" s="19" t="b">
        <v>1</v>
      </c>
      <c r="D582" s="19" t="s">
        <v>5</v>
      </c>
      <c r="E582" s="19" t="s">
        <v>10905</v>
      </c>
      <c r="F582" s="19" t="s">
        <v>11004</v>
      </c>
      <c r="G582" s="19" t="s">
        <v>10906</v>
      </c>
      <c r="H582" s="19">
        <v>0</v>
      </c>
      <c r="I582" s="20">
        <v>43190</v>
      </c>
      <c r="J582" s="20">
        <v>42586</v>
      </c>
      <c r="K582" s="19"/>
      <c r="L582" s="20">
        <v>42578</v>
      </c>
      <c r="M582" s="19">
        <v>4606.0200000000004</v>
      </c>
      <c r="N582" s="19">
        <v>0</v>
      </c>
      <c r="O582" s="19">
        <v>127.95</v>
      </c>
      <c r="P582" s="19">
        <v>1044.6300000000001</v>
      </c>
      <c r="Q582" s="19">
        <v>127.95</v>
      </c>
      <c r="R582" s="19">
        <v>1535.4</v>
      </c>
      <c r="S582" s="19">
        <v>2580.0300000000002</v>
      </c>
      <c r="T582" s="19">
        <v>2025.99</v>
      </c>
      <c r="U582" s="19">
        <v>2025.99</v>
      </c>
      <c r="V582" s="19">
        <v>127.95</v>
      </c>
      <c r="W582" s="19">
        <v>1044.6300000000001</v>
      </c>
      <c r="X582" s="19">
        <v>127.95</v>
      </c>
      <c r="Y582" s="19">
        <v>1535.4</v>
      </c>
      <c r="Z582" s="19">
        <v>2580.0300000000002</v>
      </c>
      <c r="AA582" s="19">
        <v>4606.0200000000004</v>
      </c>
      <c r="AB582" s="19">
        <v>0</v>
      </c>
      <c r="AC582" s="19">
        <v>0</v>
      </c>
      <c r="AD582" s="19">
        <v>0</v>
      </c>
    </row>
    <row r="583" spans="1:30" x14ac:dyDescent="0.25">
      <c r="A583" s="19" t="s">
        <v>941</v>
      </c>
      <c r="B583" s="19" t="s">
        <v>940</v>
      </c>
      <c r="C583" s="19" t="b">
        <v>1</v>
      </c>
      <c r="D583" s="19" t="s">
        <v>5</v>
      </c>
      <c r="E583" s="19" t="s">
        <v>10905</v>
      </c>
      <c r="F583" s="19" t="s">
        <v>11004</v>
      </c>
      <c r="G583" s="19" t="s">
        <v>10906</v>
      </c>
      <c r="H583" s="19">
        <v>0</v>
      </c>
      <c r="I583" s="20">
        <v>43190</v>
      </c>
      <c r="J583" s="20">
        <v>42586</v>
      </c>
      <c r="K583" s="19"/>
      <c r="L583" s="20">
        <v>42578</v>
      </c>
      <c r="M583" s="19">
        <v>4606.0200000000004</v>
      </c>
      <c r="N583" s="19">
        <v>0</v>
      </c>
      <c r="O583" s="19">
        <v>127.95</v>
      </c>
      <c r="P583" s="19">
        <v>1044.6300000000001</v>
      </c>
      <c r="Q583" s="19">
        <v>127.95</v>
      </c>
      <c r="R583" s="19">
        <v>1535.4</v>
      </c>
      <c r="S583" s="19">
        <v>2580.0300000000002</v>
      </c>
      <c r="T583" s="19">
        <v>2025.99</v>
      </c>
      <c r="U583" s="19">
        <v>2025.99</v>
      </c>
      <c r="V583" s="19">
        <v>127.95</v>
      </c>
      <c r="W583" s="19">
        <v>1044.6300000000001</v>
      </c>
      <c r="X583" s="19">
        <v>127.95</v>
      </c>
      <c r="Y583" s="19">
        <v>1535.4</v>
      </c>
      <c r="Z583" s="19">
        <v>2580.0300000000002</v>
      </c>
      <c r="AA583" s="19">
        <v>4606.0200000000004</v>
      </c>
      <c r="AB583" s="19">
        <v>0</v>
      </c>
      <c r="AC583" s="19">
        <v>0</v>
      </c>
      <c r="AD583" s="19">
        <v>0</v>
      </c>
    </row>
    <row r="584" spans="1:30" x14ac:dyDescent="0.25">
      <c r="A584" s="19" t="s">
        <v>942</v>
      </c>
      <c r="B584" s="19" t="s">
        <v>943</v>
      </c>
      <c r="C584" s="19" t="b">
        <v>1</v>
      </c>
      <c r="D584" s="19" t="s">
        <v>5</v>
      </c>
      <c r="E584" s="19" t="s">
        <v>10905</v>
      </c>
      <c r="F584" s="19" t="s">
        <v>11000</v>
      </c>
      <c r="G584" s="19" t="s">
        <v>10906</v>
      </c>
      <c r="H584" s="19">
        <v>0</v>
      </c>
      <c r="I584" s="20">
        <v>43190</v>
      </c>
      <c r="J584" s="20">
        <v>42655</v>
      </c>
      <c r="K584" s="19"/>
      <c r="L584" s="20">
        <v>42578</v>
      </c>
      <c r="M584" s="19">
        <v>2161.44</v>
      </c>
      <c r="N584" s="19">
        <v>0</v>
      </c>
      <c r="O584" s="19">
        <v>60.04</v>
      </c>
      <c r="P584" s="19">
        <v>490.19</v>
      </c>
      <c r="Q584" s="19">
        <v>60.04</v>
      </c>
      <c r="R584" s="19">
        <v>720.48</v>
      </c>
      <c r="S584" s="19">
        <v>1210.67</v>
      </c>
      <c r="T584" s="19">
        <v>950.77</v>
      </c>
      <c r="U584" s="19">
        <v>950.77</v>
      </c>
      <c r="V584" s="19">
        <v>60.04</v>
      </c>
      <c r="W584" s="19">
        <v>490.19</v>
      </c>
      <c r="X584" s="19">
        <v>60.04</v>
      </c>
      <c r="Y584" s="19">
        <v>720.48</v>
      </c>
      <c r="Z584" s="19">
        <v>1210.67</v>
      </c>
      <c r="AA584" s="19">
        <v>2161.44</v>
      </c>
      <c r="AB584" s="19">
        <v>0</v>
      </c>
      <c r="AC584" s="19">
        <v>0</v>
      </c>
      <c r="AD584" s="19">
        <v>0</v>
      </c>
    </row>
    <row r="585" spans="1:30" x14ac:dyDescent="0.25">
      <c r="A585" s="19" t="s">
        <v>945</v>
      </c>
      <c r="B585" s="19" t="s">
        <v>943</v>
      </c>
      <c r="C585" s="19" t="b">
        <v>1</v>
      </c>
      <c r="D585" s="19" t="s">
        <v>5</v>
      </c>
      <c r="E585" s="19" t="s">
        <v>10905</v>
      </c>
      <c r="F585" s="19" t="s">
        <v>11000</v>
      </c>
      <c r="G585" s="19" t="s">
        <v>10906</v>
      </c>
      <c r="H585" s="19">
        <v>0</v>
      </c>
      <c r="I585" s="20">
        <v>43190</v>
      </c>
      <c r="J585" s="20">
        <v>42655</v>
      </c>
      <c r="K585" s="19"/>
      <c r="L585" s="20">
        <v>42578</v>
      </c>
      <c r="M585" s="19">
        <v>2161.44</v>
      </c>
      <c r="N585" s="19">
        <v>0</v>
      </c>
      <c r="O585" s="19">
        <v>60.04</v>
      </c>
      <c r="P585" s="19">
        <v>490.19</v>
      </c>
      <c r="Q585" s="19">
        <v>60.04</v>
      </c>
      <c r="R585" s="19">
        <v>720.48</v>
      </c>
      <c r="S585" s="19">
        <v>1210.67</v>
      </c>
      <c r="T585" s="19">
        <v>950.77</v>
      </c>
      <c r="U585" s="19">
        <v>950.77</v>
      </c>
      <c r="V585" s="19">
        <v>60.04</v>
      </c>
      <c r="W585" s="19">
        <v>490.19</v>
      </c>
      <c r="X585" s="19">
        <v>60.04</v>
      </c>
      <c r="Y585" s="19">
        <v>720.48</v>
      </c>
      <c r="Z585" s="19">
        <v>1210.67</v>
      </c>
      <c r="AA585" s="19">
        <v>2161.44</v>
      </c>
      <c r="AB585" s="19">
        <v>0</v>
      </c>
      <c r="AC585" s="19">
        <v>0</v>
      </c>
      <c r="AD585" s="19">
        <v>0</v>
      </c>
    </row>
    <row r="586" spans="1:30" x14ac:dyDescent="0.25">
      <c r="A586" s="19" t="s">
        <v>947</v>
      </c>
      <c r="B586" s="19" t="s">
        <v>948</v>
      </c>
      <c r="C586" s="19" t="b">
        <v>1</v>
      </c>
      <c r="D586" s="19" t="s">
        <v>5</v>
      </c>
      <c r="E586" s="19" t="s">
        <v>10905</v>
      </c>
      <c r="F586" s="19" t="s">
        <v>3199</v>
      </c>
      <c r="G586" s="19" t="s">
        <v>10906</v>
      </c>
      <c r="H586" s="19">
        <v>0</v>
      </c>
      <c r="I586" s="20">
        <v>43190</v>
      </c>
      <c r="J586" s="20">
        <v>42683</v>
      </c>
      <c r="K586" s="19"/>
      <c r="L586" s="20">
        <v>42683</v>
      </c>
      <c r="M586" s="19">
        <v>7752</v>
      </c>
      <c r="N586" s="19">
        <v>0</v>
      </c>
      <c r="O586" s="19">
        <v>215.33</v>
      </c>
      <c r="P586" s="19">
        <v>1017.05</v>
      </c>
      <c r="Q586" s="19">
        <v>215.33</v>
      </c>
      <c r="R586" s="19">
        <v>2583.96</v>
      </c>
      <c r="S586" s="19">
        <v>3601.01</v>
      </c>
      <c r="T586" s="19">
        <v>4150.99</v>
      </c>
      <c r="U586" s="19">
        <v>4150.99</v>
      </c>
      <c r="V586" s="19">
        <v>215.33</v>
      </c>
      <c r="W586" s="19">
        <v>1017.05</v>
      </c>
      <c r="X586" s="19">
        <v>215.33</v>
      </c>
      <c r="Y586" s="19">
        <v>2583.96</v>
      </c>
      <c r="Z586" s="19">
        <v>3601.01</v>
      </c>
      <c r="AA586" s="19">
        <v>7752</v>
      </c>
      <c r="AB586" s="19">
        <v>0</v>
      </c>
      <c r="AC586" s="19">
        <v>0</v>
      </c>
      <c r="AD586" s="19">
        <v>0</v>
      </c>
    </row>
    <row r="587" spans="1:30" x14ac:dyDescent="0.25">
      <c r="A587" s="19" t="s">
        <v>950</v>
      </c>
      <c r="B587" s="19" t="s">
        <v>948</v>
      </c>
      <c r="C587" s="19" t="b">
        <v>1</v>
      </c>
      <c r="D587" s="19" t="s">
        <v>5</v>
      </c>
      <c r="E587" s="19" t="s">
        <v>10905</v>
      </c>
      <c r="F587" s="19" t="s">
        <v>3199</v>
      </c>
      <c r="G587" s="19" t="s">
        <v>10906</v>
      </c>
      <c r="H587" s="19">
        <v>0</v>
      </c>
      <c r="I587" s="20">
        <v>43190</v>
      </c>
      <c r="J587" s="20">
        <v>42683</v>
      </c>
      <c r="K587" s="19"/>
      <c r="L587" s="20">
        <v>42683</v>
      </c>
      <c r="M587" s="19">
        <v>7752</v>
      </c>
      <c r="N587" s="19">
        <v>0</v>
      </c>
      <c r="O587" s="19">
        <v>215.33</v>
      </c>
      <c r="P587" s="19">
        <v>1017.05</v>
      </c>
      <c r="Q587" s="19">
        <v>215.33</v>
      </c>
      <c r="R587" s="19">
        <v>2583.96</v>
      </c>
      <c r="S587" s="19">
        <v>3601.01</v>
      </c>
      <c r="T587" s="19">
        <v>4150.99</v>
      </c>
      <c r="U587" s="19">
        <v>4150.99</v>
      </c>
      <c r="V587" s="19">
        <v>215.33</v>
      </c>
      <c r="W587" s="19">
        <v>1017.05</v>
      </c>
      <c r="X587" s="19">
        <v>215.33</v>
      </c>
      <c r="Y587" s="19">
        <v>2583.96</v>
      </c>
      <c r="Z587" s="19">
        <v>3601.01</v>
      </c>
      <c r="AA587" s="19">
        <v>7752</v>
      </c>
      <c r="AB587" s="19">
        <v>0</v>
      </c>
      <c r="AC587" s="19">
        <v>0</v>
      </c>
      <c r="AD587" s="19">
        <v>0</v>
      </c>
    </row>
    <row r="588" spans="1:30" x14ac:dyDescent="0.25">
      <c r="A588" s="19" t="s">
        <v>952</v>
      </c>
      <c r="B588" s="19" t="s">
        <v>953</v>
      </c>
      <c r="C588" s="19" t="b">
        <v>1</v>
      </c>
      <c r="D588" s="19" t="s">
        <v>5</v>
      </c>
      <c r="E588" s="19" t="s">
        <v>10905</v>
      </c>
      <c r="F588" s="19" t="s">
        <v>3199</v>
      </c>
      <c r="G588" s="19" t="s">
        <v>10906</v>
      </c>
      <c r="H588" s="19">
        <v>0</v>
      </c>
      <c r="I588" s="20">
        <v>43190</v>
      </c>
      <c r="J588" s="20">
        <v>42683</v>
      </c>
      <c r="K588" s="19"/>
      <c r="L588" s="20">
        <v>42683</v>
      </c>
      <c r="M588" s="19">
        <v>1077.8699999999999</v>
      </c>
      <c r="N588" s="19">
        <v>0</v>
      </c>
      <c r="O588" s="19">
        <v>29.94</v>
      </c>
      <c r="P588" s="19">
        <v>141.41</v>
      </c>
      <c r="Q588" s="19">
        <v>29.94</v>
      </c>
      <c r="R588" s="19">
        <v>359.28</v>
      </c>
      <c r="S588" s="19">
        <v>500.69</v>
      </c>
      <c r="T588" s="19">
        <v>577.17999999999995</v>
      </c>
      <c r="U588" s="19">
        <v>577.17999999999995</v>
      </c>
      <c r="V588" s="19">
        <v>29.94</v>
      </c>
      <c r="W588" s="19">
        <v>141.41</v>
      </c>
      <c r="X588" s="19">
        <v>29.94</v>
      </c>
      <c r="Y588" s="19">
        <v>359.28</v>
      </c>
      <c r="Z588" s="19">
        <v>500.69</v>
      </c>
      <c r="AA588" s="19">
        <v>1077.8699999999999</v>
      </c>
      <c r="AB588" s="19">
        <v>0</v>
      </c>
      <c r="AC588" s="19">
        <v>0</v>
      </c>
      <c r="AD588" s="19">
        <v>0</v>
      </c>
    </row>
    <row r="589" spans="1:30" x14ac:dyDescent="0.25">
      <c r="A589" s="19" t="s">
        <v>4833</v>
      </c>
      <c r="B589" s="19" t="s">
        <v>11006</v>
      </c>
      <c r="C589" s="19" t="b">
        <v>1</v>
      </c>
      <c r="D589" s="19" t="s">
        <v>5</v>
      </c>
      <c r="E589" s="19" t="s">
        <v>10905</v>
      </c>
      <c r="F589" s="19" t="s">
        <v>3164</v>
      </c>
      <c r="G589" s="19" t="s">
        <v>10906</v>
      </c>
      <c r="H589" s="19">
        <v>0</v>
      </c>
      <c r="I589" s="20">
        <v>43190</v>
      </c>
      <c r="J589" s="20">
        <v>42706</v>
      </c>
      <c r="K589" s="19"/>
      <c r="L589" s="20">
        <v>42682</v>
      </c>
      <c r="M589" s="19">
        <v>8233.1299999999992</v>
      </c>
      <c r="N589" s="19">
        <v>0</v>
      </c>
      <c r="O589" s="19">
        <v>228.7</v>
      </c>
      <c r="P589" s="19">
        <v>1087.72</v>
      </c>
      <c r="Q589" s="19">
        <v>228.7</v>
      </c>
      <c r="R589" s="19">
        <v>2744.4</v>
      </c>
      <c r="S589" s="19">
        <v>3832.12</v>
      </c>
      <c r="T589" s="19">
        <v>4401.01</v>
      </c>
      <c r="U589" s="19">
        <v>4401.01</v>
      </c>
      <c r="V589" s="19">
        <v>228.7</v>
      </c>
      <c r="W589" s="19">
        <v>1087.72</v>
      </c>
      <c r="X589" s="19">
        <v>228.7</v>
      </c>
      <c r="Y589" s="19">
        <v>2744.4</v>
      </c>
      <c r="Z589" s="19">
        <v>3832.12</v>
      </c>
      <c r="AA589" s="19">
        <v>8233.1299999999992</v>
      </c>
      <c r="AB589" s="19">
        <v>0</v>
      </c>
      <c r="AC589" s="19">
        <v>0</v>
      </c>
      <c r="AD589" s="19">
        <v>0</v>
      </c>
    </row>
    <row r="590" spans="1:30" x14ac:dyDescent="0.25">
      <c r="A590" s="19" t="s">
        <v>4834</v>
      </c>
      <c r="B590" s="19" t="s">
        <v>11007</v>
      </c>
      <c r="C590" s="19" t="b">
        <v>1</v>
      </c>
      <c r="D590" s="19" t="s">
        <v>5</v>
      </c>
      <c r="E590" s="19" t="s">
        <v>10905</v>
      </c>
      <c r="F590" s="19" t="s">
        <v>3199</v>
      </c>
      <c r="G590" s="19" t="s">
        <v>10906</v>
      </c>
      <c r="H590" s="19">
        <v>0</v>
      </c>
      <c r="I590" s="20">
        <v>43190</v>
      </c>
      <c r="J590" s="20">
        <v>42706</v>
      </c>
      <c r="K590" s="19"/>
      <c r="L590" s="20">
        <v>42696</v>
      </c>
      <c r="M590" s="19">
        <v>16101.36</v>
      </c>
      <c r="N590" s="19">
        <v>0</v>
      </c>
      <c r="O590" s="19">
        <v>447.26</v>
      </c>
      <c r="P590" s="19">
        <v>1921.37</v>
      </c>
      <c r="Q590" s="19">
        <v>447.26</v>
      </c>
      <c r="R590" s="19">
        <v>5367.12</v>
      </c>
      <c r="S590" s="19">
        <v>7288.49</v>
      </c>
      <c r="T590" s="19">
        <v>8812.8700000000008</v>
      </c>
      <c r="U590" s="19">
        <v>8812.8700000000008</v>
      </c>
      <c r="V590" s="19">
        <v>447.26</v>
      </c>
      <c r="W590" s="19">
        <v>1921.37</v>
      </c>
      <c r="X590" s="19">
        <v>447.26</v>
      </c>
      <c r="Y590" s="19">
        <v>5367.12</v>
      </c>
      <c r="Z590" s="19">
        <v>7288.49</v>
      </c>
      <c r="AA590" s="19">
        <v>16101.36</v>
      </c>
      <c r="AB590" s="19">
        <v>0</v>
      </c>
      <c r="AC590" s="19">
        <v>0</v>
      </c>
      <c r="AD590" s="19">
        <v>0</v>
      </c>
    </row>
    <row r="591" spans="1:30" x14ac:dyDescent="0.25">
      <c r="A591" s="19" t="s">
        <v>4520</v>
      </c>
      <c r="B591" s="19" t="s">
        <v>11007</v>
      </c>
      <c r="C591" s="19" t="b">
        <v>1</v>
      </c>
      <c r="D591" s="19" t="s">
        <v>5</v>
      </c>
      <c r="E591" s="19" t="s">
        <v>10905</v>
      </c>
      <c r="F591" s="19" t="s">
        <v>3199</v>
      </c>
      <c r="G591" s="19" t="s">
        <v>10906</v>
      </c>
      <c r="H591" s="19">
        <v>0</v>
      </c>
      <c r="I591" s="20">
        <v>43190</v>
      </c>
      <c r="J591" s="20">
        <v>42706</v>
      </c>
      <c r="K591" s="19"/>
      <c r="L591" s="20">
        <v>42696</v>
      </c>
      <c r="M591" s="19">
        <v>16101.36</v>
      </c>
      <c r="N591" s="19">
        <v>0</v>
      </c>
      <c r="O591" s="19">
        <v>447.26</v>
      </c>
      <c r="P591" s="19">
        <v>1921.37</v>
      </c>
      <c r="Q591" s="19">
        <v>447.26</v>
      </c>
      <c r="R591" s="19">
        <v>5367.12</v>
      </c>
      <c r="S591" s="19">
        <v>7288.49</v>
      </c>
      <c r="T591" s="19">
        <v>8812.8700000000008</v>
      </c>
      <c r="U591" s="19">
        <v>8812.8700000000008</v>
      </c>
      <c r="V591" s="19">
        <v>447.26</v>
      </c>
      <c r="W591" s="19">
        <v>1921.37</v>
      </c>
      <c r="X591" s="19">
        <v>447.26</v>
      </c>
      <c r="Y591" s="19">
        <v>5367.12</v>
      </c>
      <c r="Z591" s="19">
        <v>7288.49</v>
      </c>
      <c r="AA591" s="19">
        <v>16101.36</v>
      </c>
      <c r="AB591" s="19">
        <v>0</v>
      </c>
      <c r="AC591" s="19">
        <v>0</v>
      </c>
      <c r="AD591" s="19">
        <v>0</v>
      </c>
    </row>
    <row r="592" spans="1:30" x14ac:dyDescent="0.25">
      <c r="A592" s="19" t="s">
        <v>4646</v>
      </c>
      <c r="B592" s="19" t="s">
        <v>11007</v>
      </c>
      <c r="C592" s="19" t="b">
        <v>1</v>
      </c>
      <c r="D592" s="19" t="s">
        <v>5</v>
      </c>
      <c r="E592" s="19" t="s">
        <v>10905</v>
      </c>
      <c r="F592" s="19" t="s">
        <v>3199</v>
      </c>
      <c r="G592" s="19" t="s">
        <v>10906</v>
      </c>
      <c r="H592" s="19">
        <v>0</v>
      </c>
      <c r="I592" s="20">
        <v>43190</v>
      </c>
      <c r="J592" s="20">
        <v>42706</v>
      </c>
      <c r="K592" s="19"/>
      <c r="L592" s="20">
        <v>42696</v>
      </c>
      <c r="M592" s="19">
        <v>16101.38</v>
      </c>
      <c r="N592" s="19">
        <v>0</v>
      </c>
      <c r="O592" s="19">
        <v>447.26</v>
      </c>
      <c r="P592" s="19">
        <v>1921.37</v>
      </c>
      <c r="Q592" s="19">
        <v>447.26</v>
      </c>
      <c r="R592" s="19">
        <v>5367.12</v>
      </c>
      <c r="S592" s="19">
        <v>7288.49</v>
      </c>
      <c r="T592" s="19">
        <v>8812.89</v>
      </c>
      <c r="U592" s="19">
        <v>8812.89</v>
      </c>
      <c r="V592" s="19">
        <v>447.26</v>
      </c>
      <c r="W592" s="19">
        <v>1921.37</v>
      </c>
      <c r="X592" s="19">
        <v>447.26</v>
      </c>
      <c r="Y592" s="19">
        <v>5367.12</v>
      </c>
      <c r="Z592" s="19">
        <v>7288.49</v>
      </c>
      <c r="AA592" s="19">
        <v>16101.38</v>
      </c>
      <c r="AB592" s="19">
        <v>0</v>
      </c>
      <c r="AC592" s="19">
        <v>0</v>
      </c>
      <c r="AD592" s="19">
        <v>0</v>
      </c>
    </row>
    <row r="593" spans="1:30" x14ac:dyDescent="0.25">
      <c r="A593" s="19" t="s">
        <v>4835</v>
      </c>
      <c r="B593" s="19" t="s">
        <v>11008</v>
      </c>
      <c r="C593" s="19" t="b">
        <v>1</v>
      </c>
      <c r="D593" s="19" t="s">
        <v>5</v>
      </c>
      <c r="E593" s="19" t="s">
        <v>10905</v>
      </c>
      <c r="F593" s="19" t="s">
        <v>11009</v>
      </c>
      <c r="G593" s="19" t="s">
        <v>10906</v>
      </c>
      <c r="H593" s="19">
        <v>0</v>
      </c>
      <c r="I593" s="20">
        <v>43190</v>
      </c>
      <c r="J593" s="20">
        <v>42773</v>
      </c>
      <c r="K593" s="19"/>
      <c r="L593" s="20">
        <v>42515</v>
      </c>
      <c r="M593" s="19">
        <v>31419</v>
      </c>
      <c r="N593" s="19">
        <v>0</v>
      </c>
      <c r="O593" s="19">
        <v>872.75</v>
      </c>
      <c r="P593" s="19">
        <v>8928.33</v>
      </c>
      <c r="Q593" s="19">
        <v>872.75</v>
      </c>
      <c r="R593" s="19">
        <v>10473</v>
      </c>
      <c r="S593" s="19">
        <v>19401.330000000002</v>
      </c>
      <c r="T593" s="19">
        <v>12017.67</v>
      </c>
      <c r="U593" s="19">
        <v>12017.67</v>
      </c>
      <c r="V593" s="19">
        <v>872.75</v>
      </c>
      <c r="W593" s="19">
        <v>8928.33</v>
      </c>
      <c r="X593" s="19">
        <v>872.75</v>
      </c>
      <c r="Y593" s="19">
        <v>10473</v>
      </c>
      <c r="Z593" s="19">
        <v>19401.330000000002</v>
      </c>
      <c r="AA593" s="19">
        <v>31419</v>
      </c>
      <c r="AB593" s="19">
        <v>0</v>
      </c>
      <c r="AC593" s="19">
        <v>0</v>
      </c>
      <c r="AD593" s="19">
        <v>0</v>
      </c>
    </row>
    <row r="594" spans="1:30" x14ac:dyDescent="0.25">
      <c r="A594" s="19" t="s">
        <v>4647</v>
      </c>
      <c r="B594" s="19" t="s">
        <v>4909</v>
      </c>
      <c r="C594" s="19" t="b">
        <v>1</v>
      </c>
      <c r="D594" s="19" t="s">
        <v>5</v>
      </c>
      <c r="E594" s="19" t="s">
        <v>10905</v>
      </c>
      <c r="F594" s="19"/>
      <c r="G594" s="19" t="s">
        <v>10906</v>
      </c>
      <c r="H594" s="19">
        <v>0</v>
      </c>
      <c r="I594" s="20">
        <v>43190</v>
      </c>
      <c r="J594" s="20">
        <v>42783</v>
      </c>
      <c r="K594" s="19"/>
      <c r="L594" s="20">
        <v>42773</v>
      </c>
      <c r="M594" s="19">
        <v>1949.34</v>
      </c>
      <c r="N594" s="19">
        <v>0</v>
      </c>
      <c r="O594" s="19">
        <v>54.15</v>
      </c>
      <c r="P594" s="19">
        <v>93.31</v>
      </c>
      <c r="Q594" s="19">
        <v>54.15</v>
      </c>
      <c r="R594" s="19">
        <v>649.79999999999995</v>
      </c>
      <c r="S594" s="19">
        <v>743.11</v>
      </c>
      <c r="T594" s="19">
        <v>1206.23</v>
      </c>
      <c r="U594" s="19">
        <v>1206.23</v>
      </c>
      <c r="V594" s="19">
        <v>54.15</v>
      </c>
      <c r="W594" s="19">
        <v>93.31</v>
      </c>
      <c r="X594" s="19">
        <v>54.15</v>
      </c>
      <c r="Y594" s="19">
        <v>649.79999999999995</v>
      </c>
      <c r="Z594" s="19">
        <v>743.11</v>
      </c>
      <c r="AA594" s="19">
        <v>1949.34</v>
      </c>
      <c r="AB594" s="19">
        <v>0</v>
      </c>
      <c r="AC594" s="19">
        <v>0</v>
      </c>
      <c r="AD594" s="19">
        <v>0</v>
      </c>
    </row>
    <row r="595" spans="1:30" x14ac:dyDescent="0.25">
      <c r="A595" s="19" t="s">
        <v>4910</v>
      </c>
      <c r="B595" s="19" t="s">
        <v>4909</v>
      </c>
      <c r="C595" s="19" t="b">
        <v>1</v>
      </c>
      <c r="D595" s="19" t="s">
        <v>5</v>
      </c>
      <c r="E595" s="19" t="s">
        <v>10905</v>
      </c>
      <c r="F595" s="19"/>
      <c r="G595" s="19" t="s">
        <v>10906</v>
      </c>
      <c r="H595" s="19">
        <v>0</v>
      </c>
      <c r="I595" s="20">
        <v>43190</v>
      </c>
      <c r="J595" s="20">
        <v>42783</v>
      </c>
      <c r="K595" s="19"/>
      <c r="L595" s="20">
        <v>42773</v>
      </c>
      <c r="M595" s="19">
        <v>1949.34</v>
      </c>
      <c r="N595" s="19">
        <v>0</v>
      </c>
      <c r="O595" s="19">
        <v>54.15</v>
      </c>
      <c r="P595" s="19">
        <v>93.31</v>
      </c>
      <c r="Q595" s="19">
        <v>54.15</v>
      </c>
      <c r="R595" s="19">
        <v>649.79999999999995</v>
      </c>
      <c r="S595" s="19">
        <v>743.11</v>
      </c>
      <c r="T595" s="19">
        <v>1206.23</v>
      </c>
      <c r="U595" s="19">
        <v>1206.23</v>
      </c>
      <c r="V595" s="19">
        <v>54.15</v>
      </c>
      <c r="W595" s="19">
        <v>93.31</v>
      </c>
      <c r="X595" s="19">
        <v>54.15</v>
      </c>
      <c r="Y595" s="19">
        <v>649.79999999999995</v>
      </c>
      <c r="Z595" s="19">
        <v>743.11</v>
      </c>
      <c r="AA595" s="19">
        <v>1949.34</v>
      </c>
      <c r="AB595" s="19">
        <v>0</v>
      </c>
      <c r="AC595" s="19">
        <v>0</v>
      </c>
      <c r="AD595" s="19">
        <v>0</v>
      </c>
    </row>
    <row r="596" spans="1:30" x14ac:dyDescent="0.25">
      <c r="A596" s="19" t="s">
        <v>4911</v>
      </c>
      <c r="B596" s="19" t="s">
        <v>4909</v>
      </c>
      <c r="C596" s="19" t="b">
        <v>1</v>
      </c>
      <c r="D596" s="19" t="s">
        <v>5</v>
      </c>
      <c r="E596" s="19" t="s">
        <v>10905</v>
      </c>
      <c r="F596" s="19"/>
      <c r="G596" s="19" t="s">
        <v>10906</v>
      </c>
      <c r="H596" s="19">
        <v>0</v>
      </c>
      <c r="I596" s="20">
        <v>43190</v>
      </c>
      <c r="J596" s="20">
        <v>42783</v>
      </c>
      <c r="K596" s="19"/>
      <c r="L596" s="20">
        <v>42773</v>
      </c>
      <c r="M596" s="19">
        <v>1949.34</v>
      </c>
      <c r="N596" s="19">
        <v>0</v>
      </c>
      <c r="O596" s="19">
        <v>54.15</v>
      </c>
      <c r="P596" s="19">
        <v>93.31</v>
      </c>
      <c r="Q596" s="19">
        <v>54.15</v>
      </c>
      <c r="R596" s="19">
        <v>649.79999999999995</v>
      </c>
      <c r="S596" s="19">
        <v>743.11</v>
      </c>
      <c r="T596" s="19">
        <v>1206.23</v>
      </c>
      <c r="U596" s="19">
        <v>1206.23</v>
      </c>
      <c r="V596" s="19">
        <v>54.15</v>
      </c>
      <c r="W596" s="19">
        <v>93.31</v>
      </c>
      <c r="X596" s="19">
        <v>54.15</v>
      </c>
      <c r="Y596" s="19">
        <v>649.79999999999995</v>
      </c>
      <c r="Z596" s="19">
        <v>743.11</v>
      </c>
      <c r="AA596" s="19">
        <v>1949.34</v>
      </c>
      <c r="AB596" s="19">
        <v>0</v>
      </c>
      <c r="AC596" s="19">
        <v>0</v>
      </c>
      <c r="AD596" s="19">
        <v>0</v>
      </c>
    </row>
    <row r="597" spans="1:30" x14ac:dyDescent="0.25">
      <c r="A597" s="19" t="s">
        <v>4539</v>
      </c>
      <c r="B597" s="19" t="s">
        <v>4909</v>
      </c>
      <c r="C597" s="19" t="b">
        <v>1</v>
      </c>
      <c r="D597" s="19" t="s">
        <v>5</v>
      </c>
      <c r="E597" s="19" t="s">
        <v>10905</v>
      </c>
      <c r="F597" s="19"/>
      <c r="G597" s="19" t="s">
        <v>10906</v>
      </c>
      <c r="H597" s="19">
        <v>0</v>
      </c>
      <c r="I597" s="20">
        <v>43190</v>
      </c>
      <c r="J597" s="20">
        <v>42783</v>
      </c>
      <c r="K597" s="19"/>
      <c r="L597" s="20">
        <v>42773</v>
      </c>
      <c r="M597" s="19">
        <v>1949.34</v>
      </c>
      <c r="N597" s="19">
        <v>0</v>
      </c>
      <c r="O597" s="19">
        <v>54.15</v>
      </c>
      <c r="P597" s="19">
        <v>93.31</v>
      </c>
      <c r="Q597" s="19">
        <v>54.15</v>
      </c>
      <c r="R597" s="19">
        <v>649.79999999999995</v>
      </c>
      <c r="S597" s="19">
        <v>743.11</v>
      </c>
      <c r="T597" s="19">
        <v>1206.23</v>
      </c>
      <c r="U597" s="19">
        <v>1206.23</v>
      </c>
      <c r="V597" s="19">
        <v>54.15</v>
      </c>
      <c r="W597" s="19">
        <v>93.31</v>
      </c>
      <c r="X597" s="19">
        <v>54.15</v>
      </c>
      <c r="Y597" s="19">
        <v>649.79999999999995</v>
      </c>
      <c r="Z597" s="19">
        <v>743.11</v>
      </c>
      <c r="AA597" s="19">
        <v>1949.34</v>
      </c>
      <c r="AB597" s="19">
        <v>0</v>
      </c>
      <c r="AC597" s="19">
        <v>0</v>
      </c>
      <c r="AD597" s="19">
        <v>0</v>
      </c>
    </row>
    <row r="598" spans="1:30" x14ac:dyDescent="0.25">
      <c r="A598" s="19" t="s">
        <v>4912</v>
      </c>
      <c r="B598" s="19" t="s">
        <v>4909</v>
      </c>
      <c r="C598" s="19" t="b">
        <v>1</v>
      </c>
      <c r="D598" s="19" t="s">
        <v>5</v>
      </c>
      <c r="E598" s="19" t="s">
        <v>10905</v>
      </c>
      <c r="F598" s="19"/>
      <c r="G598" s="19" t="s">
        <v>10906</v>
      </c>
      <c r="H598" s="19">
        <v>0</v>
      </c>
      <c r="I598" s="20">
        <v>43190</v>
      </c>
      <c r="J598" s="20">
        <v>42783</v>
      </c>
      <c r="K598" s="19"/>
      <c r="L598" s="20">
        <v>42773</v>
      </c>
      <c r="M598" s="19">
        <v>1949.34</v>
      </c>
      <c r="N598" s="19">
        <v>0</v>
      </c>
      <c r="O598" s="19">
        <v>54.15</v>
      </c>
      <c r="P598" s="19">
        <v>93.31</v>
      </c>
      <c r="Q598" s="19">
        <v>54.15</v>
      </c>
      <c r="R598" s="19">
        <v>649.79999999999995</v>
      </c>
      <c r="S598" s="19">
        <v>743.11</v>
      </c>
      <c r="T598" s="19">
        <v>1206.23</v>
      </c>
      <c r="U598" s="19">
        <v>1206.23</v>
      </c>
      <c r="V598" s="19">
        <v>54.15</v>
      </c>
      <c r="W598" s="19">
        <v>93.31</v>
      </c>
      <c r="X598" s="19">
        <v>54.15</v>
      </c>
      <c r="Y598" s="19">
        <v>649.79999999999995</v>
      </c>
      <c r="Z598" s="19">
        <v>743.11</v>
      </c>
      <c r="AA598" s="19">
        <v>1949.34</v>
      </c>
      <c r="AB598" s="19">
        <v>0</v>
      </c>
      <c r="AC598" s="19">
        <v>0</v>
      </c>
      <c r="AD598" s="19">
        <v>0</v>
      </c>
    </row>
    <row r="599" spans="1:30" x14ac:dyDescent="0.25">
      <c r="A599" s="19" t="s">
        <v>4917</v>
      </c>
      <c r="B599" s="19" t="s">
        <v>4918</v>
      </c>
      <c r="C599" s="19" t="b">
        <v>1</v>
      </c>
      <c r="D599" s="19" t="s">
        <v>5</v>
      </c>
      <c r="E599" s="19" t="s">
        <v>10905</v>
      </c>
      <c r="F599" s="19"/>
      <c r="G599" s="19" t="s">
        <v>10906</v>
      </c>
      <c r="H599" s="19">
        <v>0</v>
      </c>
      <c r="I599" s="20">
        <v>43190</v>
      </c>
      <c r="J599" s="20">
        <v>42804</v>
      </c>
      <c r="K599" s="19"/>
      <c r="L599" s="20">
        <v>42800</v>
      </c>
      <c r="M599" s="19">
        <v>8982.06</v>
      </c>
      <c r="N599" s="19">
        <v>0</v>
      </c>
      <c r="O599" s="19">
        <v>249.5</v>
      </c>
      <c r="P599" s="19">
        <v>213.25</v>
      </c>
      <c r="Q599" s="19">
        <v>249.5</v>
      </c>
      <c r="R599" s="19">
        <v>2994</v>
      </c>
      <c r="S599" s="19">
        <v>3207.25</v>
      </c>
      <c r="T599" s="19">
        <v>5774.81</v>
      </c>
      <c r="U599" s="19">
        <v>5774.81</v>
      </c>
      <c r="V599" s="19">
        <v>249.5</v>
      </c>
      <c r="W599" s="19">
        <v>213.25</v>
      </c>
      <c r="X599" s="19">
        <v>249.5</v>
      </c>
      <c r="Y599" s="19">
        <v>2994</v>
      </c>
      <c r="Z599" s="19">
        <v>3207.25</v>
      </c>
      <c r="AA599" s="19">
        <v>8982.06</v>
      </c>
      <c r="AB599" s="19">
        <v>0</v>
      </c>
      <c r="AC599" s="19">
        <v>0</v>
      </c>
      <c r="AD599" s="19">
        <v>0</v>
      </c>
    </row>
    <row r="600" spans="1:30" x14ac:dyDescent="0.25">
      <c r="A600" s="19" t="s">
        <v>5023</v>
      </c>
      <c r="B600" s="19" t="s">
        <v>5048</v>
      </c>
      <c r="C600" s="19" t="b">
        <v>1</v>
      </c>
      <c r="D600" s="19" t="s">
        <v>5</v>
      </c>
      <c r="E600" s="19" t="s">
        <v>10905</v>
      </c>
      <c r="F600" s="19"/>
      <c r="G600" s="19" t="s">
        <v>10906</v>
      </c>
      <c r="H600" s="19">
        <v>0</v>
      </c>
      <c r="I600" s="20">
        <v>43190</v>
      </c>
      <c r="J600" s="20">
        <v>42913</v>
      </c>
      <c r="K600" s="19"/>
      <c r="L600" s="20">
        <v>42830</v>
      </c>
      <c r="M600" s="19">
        <v>13285.5</v>
      </c>
      <c r="N600" s="19">
        <v>0</v>
      </c>
      <c r="O600" s="19">
        <v>369.04</v>
      </c>
      <c r="P600" s="19">
        <v>0</v>
      </c>
      <c r="Q600" s="19">
        <v>369.04</v>
      </c>
      <c r="R600" s="19">
        <v>4374.8599999999997</v>
      </c>
      <c r="S600" s="19">
        <v>4374.8599999999997</v>
      </c>
      <c r="T600" s="19">
        <v>8910.64</v>
      </c>
      <c r="U600" s="19">
        <v>8910.64</v>
      </c>
      <c r="V600" s="19">
        <v>369.04</v>
      </c>
      <c r="W600" s="19">
        <v>0</v>
      </c>
      <c r="X600" s="19">
        <v>369.04</v>
      </c>
      <c r="Y600" s="19">
        <v>4374.8599999999997</v>
      </c>
      <c r="Z600" s="19">
        <v>4374.8599999999997</v>
      </c>
      <c r="AA600" s="19">
        <v>13285.5</v>
      </c>
      <c r="AB600" s="19">
        <v>0</v>
      </c>
      <c r="AC600" s="19">
        <v>0</v>
      </c>
      <c r="AD600" s="19">
        <v>0</v>
      </c>
    </row>
    <row r="601" spans="1:30" x14ac:dyDescent="0.25">
      <c r="A601" s="19" t="s">
        <v>5024</v>
      </c>
      <c r="B601" s="19" t="s">
        <v>5048</v>
      </c>
      <c r="C601" s="19" t="b">
        <v>1</v>
      </c>
      <c r="D601" s="19" t="s">
        <v>5</v>
      </c>
      <c r="E601" s="19" t="s">
        <v>10905</v>
      </c>
      <c r="F601" s="19"/>
      <c r="G601" s="19" t="s">
        <v>10906</v>
      </c>
      <c r="H601" s="19">
        <v>0</v>
      </c>
      <c r="I601" s="20">
        <v>43190</v>
      </c>
      <c r="J601" s="20">
        <v>42913</v>
      </c>
      <c r="K601" s="19"/>
      <c r="L601" s="20">
        <v>42830</v>
      </c>
      <c r="M601" s="19">
        <v>13285.5</v>
      </c>
      <c r="N601" s="19">
        <v>0</v>
      </c>
      <c r="O601" s="19">
        <v>369.04</v>
      </c>
      <c r="P601" s="19">
        <v>0</v>
      </c>
      <c r="Q601" s="19">
        <v>369.04</v>
      </c>
      <c r="R601" s="19">
        <v>4374.8599999999997</v>
      </c>
      <c r="S601" s="19">
        <v>4374.8599999999997</v>
      </c>
      <c r="T601" s="19">
        <v>8910.64</v>
      </c>
      <c r="U601" s="19">
        <v>8910.64</v>
      </c>
      <c r="V601" s="19">
        <v>369.04</v>
      </c>
      <c r="W601" s="19">
        <v>0</v>
      </c>
      <c r="X601" s="19">
        <v>369.04</v>
      </c>
      <c r="Y601" s="19">
        <v>4374.8599999999997</v>
      </c>
      <c r="Z601" s="19">
        <v>4374.8599999999997</v>
      </c>
      <c r="AA601" s="19">
        <v>13285.5</v>
      </c>
      <c r="AB601" s="19">
        <v>0</v>
      </c>
      <c r="AC601" s="19">
        <v>0</v>
      </c>
      <c r="AD601" s="19">
        <v>0</v>
      </c>
    </row>
    <row r="602" spans="1:30" x14ac:dyDescent="0.25">
      <c r="A602" s="19" t="s">
        <v>5025</v>
      </c>
      <c r="B602" s="19" t="s">
        <v>5048</v>
      </c>
      <c r="C602" s="19" t="b">
        <v>1</v>
      </c>
      <c r="D602" s="19" t="s">
        <v>5</v>
      </c>
      <c r="E602" s="19" t="s">
        <v>10905</v>
      </c>
      <c r="F602" s="19"/>
      <c r="G602" s="19" t="s">
        <v>10906</v>
      </c>
      <c r="H602" s="19">
        <v>0</v>
      </c>
      <c r="I602" s="20">
        <v>43190</v>
      </c>
      <c r="J602" s="20">
        <v>42913</v>
      </c>
      <c r="K602" s="19"/>
      <c r="L602" s="20">
        <v>42830</v>
      </c>
      <c r="M602" s="19">
        <v>13285.5</v>
      </c>
      <c r="N602" s="19">
        <v>0</v>
      </c>
      <c r="O602" s="19">
        <v>369.04</v>
      </c>
      <c r="P602" s="19">
        <v>0</v>
      </c>
      <c r="Q602" s="19">
        <v>369.04</v>
      </c>
      <c r="R602" s="19">
        <v>4374.8599999999997</v>
      </c>
      <c r="S602" s="19">
        <v>4374.8599999999997</v>
      </c>
      <c r="T602" s="19">
        <v>8910.64</v>
      </c>
      <c r="U602" s="19">
        <v>8910.64</v>
      </c>
      <c r="V602" s="19">
        <v>369.04</v>
      </c>
      <c r="W602" s="19">
        <v>0</v>
      </c>
      <c r="X602" s="19">
        <v>369.04</v>
      </c>
      <c r="Y602" s="19">
        <v>4374.8599999999997</v>
      </c>
      <c r="Z602" s="19">
        <v>4374.8599999999997</v>
      </c>
      <c r="AA602" s="19">
        <v>13285.5</v>
      </c>
      <c r="AB602" s="19">
        <v>0</v>
      </c>
      <c r="AC602" s="19">
        <v>0</v>
      </c>
      <c r="AD602" s="19">
        <v>0</v>
      </c>
    </row>
    <row r="603" spans="1:30" x14ac:dyDescent="0.25">
      <c r="A603" s="19" t="s">
        <v>5026</v>
      </c>
      <c r="B603" s="19" t="s">
        <v>5048</v>
      </c>
      <c r="C603" s="19" t="b">
        <v>1</v>
      </c>
      <c r="D603" s="19" t="s">
        <v>5</v>
      </c>
      <c r="E603" s="19" t="s">
        <v>10905</v>
      </c>
      <c r="F603" s="19"/>
      <c r="G603" s="19" t="s">
        <v>10906</v>
      </c>
      <c r="H603" s="19">
        <v>0</v>
      </c>
      <c r="I603" s="20">
        <v>43190</v>
      </c>
      <c r="J603" s="20">
        <v>42913</v>
      </c>
      <c r="K603" s="19"/>
      <c r="L603" s="20">
        <v>42830</v>
      </c>
      <c r="M603" s="19">
        <v>13285.5</v>
      </c>
      <c r="N603" s="19">
        <v>0</v>
      </c>
      <c r="O603" s="19">
        <v>369.04</v>
      </c>
      <c r="P603" s="19">
        <v>0</v>
      </c>
      <c r="Q603" s="19">
        <v>369.04</v>
      </c>
      <c r="R603" s="19">
        <v>4374.8599999999997</v>
      </c>
      <c r="S603" s="19">
        <v>4374.8599999999997</v>
      </c>
      <c r="T603" s="19">
        <v>8910.64</v>
      </c>
      <c r="U603" s="19">
        <v>8910.64</v>
      </c>
      <c r="V603" s="19">
        <v>369.04</v>
      </c>
      <c r="W603" s="19">
        <v>0</v>
      </c>
      <c r="X603" s="19">
        <v>369.04</v>
      </c>
      <c r="Y603" s="19">
        <v>4374.8599999999997</v>
      </c>
      <c r="Z603" s="19">
        <v>4374.8599999999997</v>
      </c>
      <c r="AA603" s="19">
        <v>13285.5</v>
      </c>
      <c r="AB603" s="19">
        <v>0</v>
      </c>
      <c r="AC603" s="19">
        <v>0</v>
      </c>
      <c r="AD603" s="19">
        <v>0</v>
      </c>
    </row>
    <row r="604" spans="1:30" x14ac:dyDescent="0.25">
      <c r="A604" s="19" t="s">
        <v>5027</v>
      </c>
      <c r="B604" s="19" t="s">
        <v>5048</v>
      </c>
      <c r="C604" s="19" t="b">
        <v>1</v>
      </c>
      <c r="D604" s="19" t="s">
        <v>5</v>
      </c>
      <c r="E604" s="19" t="s">
        <v>10905</v>
      </c>
      <c r="F604" s="19"/>
      <c r="G604" s="19" t="s">
        <v>10906</v>
      </c>
      <c r="H604" s="19">
        <v>0</v>
      </c>
      <c r="I604" s="20">
        <v>43190</v>
      </c>
      <c r="J604" s="20">
        <v>42913</v>
      </c>
      <c r="K604" s="19"/>
      <c r="L604" s="20">
        <v>42830</v>
      </c>
      <c r="M604" s="19">
        <v>13285.5</v>
      </c>
      <c r="N604" s="19">
        <v>0</v>
      </c>
      <c r="O604" s="19">
        <v>369.04</v>
      </c>
      <c r="P604" s="19">
        <v>0</v>
      </c>
      <c r="Q604" s="19">
        <v>369.04</v>
      </c>
      <c r="R604" s="19">
        <v>4374.8599999999997</v>
      </c>
      <c r="S604" s="19">
        <v>4374.8599999999997</v>
      </c>
      <c r="T604" s="19">
        <v>8910.64</v>
      </c>
      <c r="U604" s="19">
        <v>8910.64</v>
      </c>
      <c r="V604" s="19">
        <v>369.04</v>
      </c>
      <c r="W604" s="19">
        <v>0</v>
      </c>
      <c r="X604" s="19">
        <v>369.04</v>
      </c>
      <c r="Y604" s="19">
        <v>4374.8599999999997</v>
      </c>
      <c r="Z604" s="19">
        <v>4374.8599999999997</v>
      </c>
      <c r="AA604" s="19">
        <v>13285.5</v>
      </c>
      <c r="AB604" s="19">
        <v>0</v>
      </c>
      <c r="AC604" s="19">
        <v>0</v>
      </c>
      <c r="AD604" s="19">
        <v>0</v>
      </c>
    </row>
    <row r="605" spans="1:30" x14ac:dyDescent="0.25">
      <c r="A605" s="19" t="s">
        <v>5028</v>
      </c>
      <c r="B605" s="19" t="s">
        <v>5048</v>
      </c>
      <c r="C605" s="19" t="b">
        <v>1</v>
      </c>
      <c r="D605" s="19" t="s">
        <v>5</v>
      </c>
      <c r="E605" s="19" t="s">
        <v>10905</v>
      </c>
      <c r="F605" s="19"/>
      <c r="G605" s="19" t="s">
        <v>10906</v>
      </c>
      <c r="H605" s="19">
        <v>0</v>
      </c>
      <c r="I605" s="20">
        <v>43190</v>
      </c>
      <c r="J605" s="20">
        <v>42913</v>
      </c>
      <c r="K605" s="19"/>
      <c r="L605" s="20">
        <v>42830</v>
      </c>
      <c r="M605" s="19">
        <v>13285.5</v>
      </c>
      <c r="N605" s="19">
        <v>0</v>
      </c>
      <c r="O605" s="19">
        <v>369.04</v>
      </c>
      <c r="P605" s="19">
        <v>0</v>
      </c>
      <c r="Q605" s="19">
        <v>369.04</v>
      </c>
      <c r="R605" s="19">
        <v>4374.8599999999997</v>
      </c>
      <c r="S605" s="19">
        <v>4374.8599999999997</v>
      </c>
      <c r="T605" s="19">
        <v>8910.64</v>
      </c>
      <c r="U605" s="19">
        <v>8910.64</v>
      </c>
      <c r="V605" s="19">
        <v>369.04</v>
      </c>
      <c r="W605" s="19">
        <v>0</v>
      </c>
      <c r="X605" s="19">
        <v>369.04</v>
      </c>
      <c r="Y605" s="19">
        <v>4374.8599999999997</v>
      </c>
      <c r="Z605" s="19">
        <v>4374.8599999999997</v>
      </c>
      <c r="AA605" s="19">
        <v>13285.5</v>
      </c>
      <c r="AB605" s="19">
        <v>0</v>
      </c>
      <c r="AC605" s="19">
        <v>0</v>
      </c>
      <c r="AD605" s="19">
        <v>0</v>
      </c>
    </row>
    <row r="606" spans="1:30" x14ac:dyDescent="0.25">
      <c r="A606" s="19" t="s">
        <v>5029</v>
      </c>
      <c r="B606" s="19" t="s">
        <v>5048</v>
      </c>
      <c r="C606" s="19" t="b">
        <v>1</v>
      </c>
      <c r="D606" s="19" t="s">
        <v>5</v>
      </c>
      <c r="E606" s="19" t="s">
        <v>10905</v>
      </c>
      <c r="F606" s="19"/>
      <c r="G606" s="19" t="s">
        <v>10906</v>
      </c>
      <c r="H606" s="19">
        <v>0</v>
      </c>
      <c r="I606" s="20">
        <v>43190</v>
      </c>
      <c r="J606" s="20">
        <v>42913</v>
      </c>
      <c r="K606" s="19"/>
      <c r="L606" s="20">
        <v>42830</v>
      </c>
      <c r="M606" s="19">
        <v>13285.5</v>
      </c>
      <c r="N606" s="19">
        <v>0</v>
      </c>
      <c r="O606" s="19">
        <v>369.04</v>
      </c>
      <c r="P606" s="19">
        <v>0</v>
      </c>
      <c r="Q606" s="19">
        <v>369.04</v>
      </c>
      <c r="R606" s="19">
        <v>4374.8599999999997</v>
      </c>
      <c r="S606" s="19">
        <v>4374.8599999999997</v>
      </c>
      <c r="T606" s="19">
        <v>8910.64</v>
      </c>
      <c r="U606" s="19">
        <v>8910.64</v>
      </c>
      <c r="V606" s="19">
        <v>369.04</v>
      </c>
      <c r="W606" s="19">
        <v>0</v>
      </c>
      <c r="X606" s="19">
        <v>369.04</v>
      </c>
      <c r="Y606" s="19">
        <v>4374.8599999999997</v>
      </c>
      <c r="Z606" s="19">
        <v>4374.8599999999997</v>
      </c>
      <c r="AA606" s="19">
        <v>13285.5</v>
      </c>
      <c r="AB606" s="19">
        <v>0</v>
      </c>
      <c r="AC606" s="19">
        <v>0</v>
      </c>
      <c r="AD606" s="19">
        <v>0</v>
      </c>
    </row>
    <row r="607" spans="1:30" x14ac:dyDescent="0.25">
      <c r="A607" s="19" t="s">
        <v>5030</v>
      </c>
      <c r="B607" s="19" t="s">
        <v>5048</v>
      </c>
      <c r="C607" s="19" t="b">
        <v>1</v>
      </c>
      <c r="D607" s="19" t="s">
        <v>5</v>
      </c>
      <c r="E607" s="19" t="s">
        <v>10905</v>
      </c>
      <c r="F607" s="19"/>
      <c r="G607" s="19" t="s">
        <v>10906</v>
      </c>
      <c r="H607" s="19">
        <v>0</v>
      </c>
      <c r="I607" s="20">
        <v>43190</v>
      </c>
      <c r="J607" s="20">
        <v>42913</v>
      </c>
      <c r="K607" s="19"/>
      <c r="L607" s="20">
        <v>42830</v>
      </c>
      <c r="M607" s="19">
        <v>13285.5</v>
      </c>
      <c r="N607" s="19">
        <v>0</v>
      </c>
      <c r="O607" s="19">
        <v>369.04</v>
      </c>
      <c r="P607" s="19">
        <v>0</v>
      </c>
      <c r="Q607" s="19">
        <v>369.04</v>
      </c>
      <c r="R607" s="19">
        <v>4374.8599999999997</v>
      </c>
      <c r="S607" s="19">
        <v>4374.8599999999997</v>
      </c>
      <c r="T607" s="19">
        <v>8910.64</v>
      </c>
      <c r="U607" s="19">
        <v>8910.64</v>
      </c>
      <c r="V607" s="19">
        <v>369.04</v>
      </c>
      <c r="W607" s="19">
        <v>0</v>
      </c>
      <c r="X607" s="19">
        <v>369.04</v>
      </c>
      <c r="Y607" s="19">
        <v>4374.8599999999997</v>
      </c>
      <c r="Z607" s="19">
        <v>4374.8599999999997</v>
      </c>
      <c r="AA607" s="19">
        <v>13285.5</v>
      </c>
      <c r="AB607" s="19">
        <v>0</v>
      </c>
      <c r="AC607" s="19">
        <v>0</v>
      </c>
      <c r="AD607" s="19">
        <v>0</v>
      </c>
    </row>
    <row r="608" spans="1:30" x14ac:dyDescent="0.25">
      <c r="A608" s="19" t="s">
        <v>5031</v>
      </c>
      <c r="B608" s="19" t="s">
        <v>5048</v>
      </c>
      <c r="C608" s="19" t="b">
        <v>1</v>
      </c>
      <c r="D608" s="19" t="s">
        <v>5</v>
      </c>
      <c r="E608" s="19" t="s">
        <v>10905</v>
      </c>
      <c r="F608" s="19"/>
      <c r="G608" s="19" t="s">
        <v>10906</v>
      </c>
      <c r="H608" s="19">
        <v>0</v>
      </c>
      <c r="I608" s="20">
        <v>43190</v>
      </c>
      <c r="J608" s="20">
        <v>42913</v>
      </c>
      <c r="K608" s="19"/>
      <c r="L608" s="20">
        <v>42830</v>
      </c>
      <c r="M608" s="19">
        <v>13285.5</v>
      </c>
      <c r="N608" s="19">
        <v>0</v>
      </c>
      <c r="O608" s="19">
        <v>369.04</v>
      </c>
      <c r="P608" s="19">
        <v>0</v>
      </c>
      <c r="Q608" s="19">
        <v>369.04</v>
      </c>
      <c r="R608" s="19">
        <v>4374.8599999999997</v>
      </c>
      <c r="S608" s="19">
        <v>4374.8599999999997</v>
      </c>
      <c r="T608" s="19">
        <v>8910.64</v>
      </c>
      <c r="U608" s="19">
        <v>8910.64</v>
      </c>
      <c r="V608" s="19">
        <v>369.04</v>
      </c>
      <c r="W608" s="19">
        <v>0</v>
      </c>
      <c r="X608" s="19">
        <v>369.04</v>
      </c>
      <c r="Y608" s="19">
        <v>4374.8599999999997</v>
      </c>
      <c r="Z608" s="19">
        <v>4374.8599999999997</v>
      </c>
      <c r="AA608" s="19">
        <v>13285.5</v>
      </c>
      <c r="AB608" s="19">
        <v>0</v>
      </c>
      <c r="AC608" s="19">
        <v>0</v>
      </c>
      <c r="AD608" s="19">
        <v>0</v>
      </c>
    </row>
    <row r="609" spans="1:30" x14ac:dyDescent="0.25">
      <c r="A609" s="19" t="s">
        <v>5032</v>
      </c>
      <c r="B609" s="19" t="s">
        <v>5048</v>
      </c>
      <c r="C609" s="19" t="b">
        <v>1</v>
      </c>
      <c r="D609" s="19" t="s">
        <v>5</v>
      </c>
      <c r="E609" s="19" t="s">
        <v>10905</v>
      </c>
      <c r="F609" s="19"/>
      <c r="G609" s="19" t="s">
        <v>10906</v>
      </c>
      <c r="H609" s="19">
        <v>0</v>
      </c>
      <c r="I609" s="20">
        <v>43190</v>
      </c>
      <c r="J609" s="20">
        <v>42913</v>
      </c>
      <c r="K609" s="19"/>
      <c r="L609" s="20">
        <v>42830</v>
      </c>
      <c r="M609" s="19">
        <v>13285.5</v>
      </c>
      <c r="N609" s="19">
        <v>0</v>
      </c>
      <c r="O609" s="19">
        <v>369.04</v>
      </c>
      <c r="P609" s="19">
        <v>0</v>
      </c>
      <c r="Q609" s="19">
        <v>369.04</v>
      </c>
      <c r="R609" s="19">
        <v>4374.8599999999997</v>
      </c>
      <c r="S609" s="19">
        <v>4374.8599999999997</v>
      </c>
      <c r="T609" s="19">
        <v>8910.64</v>
      </c>
      <c r="U609" s="19">
        <v>8910.64</v>
      </c>
      <c r="V609" s="19">
        <v>369.04</v>
      </c>
      <c r="W609" s="19">
        <v>0</v>
      </c>
      <c r="X609" s="19">
        <v>369.04</v>
      </c>
      <c r="Y609" s="19">
        <v>4374.8599999999997</v>
      </c>
      <c r="Z609" s="19">
        <v>4374.8599999999997</v>
      </c>
      <c r="AA609" s="19">
        <v>13285.5</v>
      </c>
      <c r="AB609" s="19">
        <v>0</v>
      </c>
      <c r="AC609" s="19">
        <v>0</v>
      </c>
      <c r="AD609" s="19">
        <v>0</v>
      </c>
    </row>
    <row r="610" spans="1:30" x14ac:dyDescent="0.25">
      <c r="A610" s="19" t="s">
        <v>5033</v>
      </c>
      <c r="B610" s="19" t="s">
        <v>5049</v>
      </c>
      <c r="C610" s="19" t="b">
        <v>1</v>
      </c>
      <c r="D610" s="19" t="s">
        <v>5</v>
      </c>
      <c r="E610" s="19" t="s">
        <v>10905</v>
      </c>
      <c r="F610" s="19"/>
      <c r="G610" s="19" t="s">
        <v>10906</v>
      </c>
      <c r="H610" s="19">
        <v>0</v>
      </c>
      <c r="I610" s="20">
        <v>43190</v>
      </c>
      <c r="J610" s="20">
        <v>42913</v>
      </c>
      <c r="K610" s="19"/>
      <c r="L610" s="20">
        <v>42830</v>
      </c>
      <c r="M610" s="19">
        <v>2295.25</v>
      </c>
      <c r="N610" s="19">
        <v>0</v>
      </c>
      <c r="O610" s="19">
        <v>63.76</v>
      </c>
      <c r="P610" s="19">
        <v>0</v>
      </c>
      <c r="Q610" s="19">
        <v>63.76</v>
      </c>
      <c r="R610" s="19">
        <v>755.85</v>
      </c>
      <c r="S610" s="19">
        <v>755.85</v>
      </c>
      <c r="T610" s="19">
        <v>1539.4</v>
      </c>
      <c r="U610" s="19">
        <v>1539.4</v>
      </c>
      <c r="V610" s="19">
        <v>63.76</v>
      </c>
      <c r="W610" s="19">
        <v>0</v>
      </c>
      <c r="X610" s="19">
        <v>63.76</v>
      </c>
      <c r="Y610" s="19">
        <v>755.85</v>
      </c>
      <c r="Z610" s="19">
        <v>755.85</v>
      </c>
      <c r="AA610" s="19">
        <v>2295.25</v>
      </c>
      <c r="AB610" s="19">
        <v>0</v>
      </c>
      <c r="AC610" s="19">
        <v>0</v>
      </c>
      <c r="AD610" s="19">
        <v>0</v>
      </c>
    </row>
    <row r="611" spans="1:30" x14ac:dyDescent="0.25">
      <c r="A611" s="19" t="s">
        <v>5034</v>
      </c>
      <c r="B611" s="19" t="s">
        <v>5049</v>
      </c>
      <c r="C611" s="19" t="b">
        <v>1</v>
      </c>
      <c r="D611" s="19" t="s">
        <v>5</v>
      </c>
      <c r="E611" s="19" t="s">
        <v>10905</v>
      </c>
      <c r="F611" s="19"/>
      <c r="G611" s="19" t="s">
        <v>10906</v>
      </c>
      <c r="H611" s="19">
        <v>0</v>
      </c>
      <c r="I611" s="20">
        <v>43190</v>
      </c>
      <c r="J611" s="20">
        <v>42913</v>
      </c>
      <c r="K611" s="19"/>
      <c r="L611" s="20">
        <v>42830</v>
      </c>
      <c r="M611" s="19">
        <v>2295.25</v>
      </c>
      <c r="N611" s="19">
        <v>0</v>
      </c>
      <c r="O611" s="19">
        <v>63.76</v>
      </c>
      <c r="P611" s="19">
        <v>0</v>
      </c>
      <c r="Q611" s="19">
        <v>63.76</v>
      </c>
      <c r="R611" s="19">
        <v>755.85</v>
      </c>
      <c r="S611" s="19">
        <v>755.85</v>
      </c>
      <c r="T611" s="19">
        <v>1539.4</v>
      </c>
      <c r="U611" s="19">
        <v>1539.4</v>
      </c>
      <c r="V611" s="19">
        <v>63.76</v>
      </c>
      <c r="W611" s="19">
        <v>0</v>
      </c>
      <c r="X611" s="19">
        <v>63.76</v>
      </c>
      <c r="Y611" s="19">
        <v>755.85</v>
      </c>
      <c r="Z611" s="19">
        <v>755.85</v>
      </c>
      <c r="AA611" s="19">
        <v>2295.25</v>
      </c>
      <c r="AB611" s="19">
        <v>0</v>
      </c>
      <c r="AC611" s="19">
        <v>0</v>
      </c>
      <c r="AD611" s="19">
        <v>0</v>
      </c>
    </row>
    <row r="612" spans="1:30" x14ac:dyDescent="0.25">
      <c r="A612" s="19" t="s">
        <v>5035</v>
      </c>
      <c r="B612" s="19" t="s">
        <v>5049</v>
      </c>
      <c r="C612" s="19" t="b">
        <v>1</v>
      </c>
      <c r="D612" s="19" t="s">
        <v>5</v>
      </c>
      <c r="E612" s="19" t="s">
        <v>10905</v>
      </c>
      <c r="F612" s="19"/>
      <c r="G612" s="19" t="s">
        <v>10906</v>
      </c>
      <c r="H612" s="19">
        <v>0</v>
      </c>
      <c r="I612" s="20">
        <v>43190</v>
      </c>
      <c r="J612" s="20">
        <v>42913</v>
      </c>
      <c r="K612" s="19"/>
      <c r="L612" s="20">
        <v>42830</v>
      </c>
      <c r="M612" s="19">
        <v>2295.25</v>
      </c>
      <c r="N612" s="19">
        <v>0</v>
      </c>
      <c r="O612" s="19">
        <v>63.76</v>
      </c>
      <c r="P612" s="19">
        <v>0</v>
      </c>
      <c r="Q612" s="19">
        <v>63.76</v>
      </c>
      <c r="R612" s="19">
        <v>755.85</v>
      </c>
      <c r="S612" s="19">
        <v>755.85</v>
      </c>
      <c r="T612" s="19">
        <v>1539.4</v>
      </c>
      <c r="U612" s="19">
        <v>1539.4</v>
      </c>
      <c r="V612" s="19">
        <v>63.76</v>
      </c>
      <c r="W612" s="19">
        <v>0</v>
      </c>
      <c r="X612" s="19">
        <v>63.76</v>
      </c>
      <c r="Y612" s="19">
        <v>755.85</v>
      </c>
      <c r="Z612" s="19">
        <v>755.85</v>
      </c>
      <c r="AA612" s="19">
        <v>2295.25</v>
      </c>
      <c r="AB612" s="19">
        <v>0</v>
      </c>
      <c r="AC612" s="19">
        <v>0</v>
      </c>
      <c r="AD612" s="19">
        <v>0</v>
      </c>
    </row>
    <row r="613" spans="1:30" x14ac:dyDescent="0.25">
      <c r="A613" s="19" t="s">
        <v>5036</v>
      </c>
      <c r="B613" s="19" t="s">
        <v>5049</v>
      </c>
      <c r="C613" s="19" t="b">
        <v>1</v>
      </c>
      <c r="D613" s="19" t="s">
        <v>5</v>
      </c>
      <c r="E613" s="19" t="s">
        <v>10905</v>
      </c>
      <c r="F613" s="19"/>
      <c r="G613" s="19" t="s">
        <v>10906</v>
      </c>
      <c r="H613" s="19">
        <v>0</v>
      </c>
      <c r="I613" s="20">
        <v>43190</v>
      </c>
      <c r="J613" s="20">
        <v>42913</v>
      </c>
      <c r="K613" s="19"/>
      <c r="L613" s="20">
        <v>42830</v>
      </c>
      <c r="M613" s="19">
        <v>2295.25</v>
      </c>
      <c r="N613" s="19">
        <v>0</v>
      </c>
      <c r="O613" s="19">
        <v>63.76</v>
      </c>
      <c r="P613" s="19">
        <v>0</v>
      </c>
      <c r="Q613" s="19">
        <v>63.76</v>
      </c>
      <c r="R613" s="19">
        <v>755.85</v>
      </c>
      <c r="S613" s="19">
        <v>755.85</v>
      </c>
      <c r="T613" s="19">
        <v>1539.4</v>
      </c>
      <c r="U613" s="19">
        <v>1539.4</v>
      </c>
      <c r="V613" s="19">
        <v>63.76</v>
      </c>
      <c r="W613" s="19">
        <v>0</v>
      </c>
      <c r="X613" s="19">
        <v>63.76</v>
      </c>
      <c r="Y613" s="19">
        <v>755.85</v>
      </c>
      <c r="Z613" s="19">
        <v>755.85</v>
      </c>
      <c r="AA613" s="19">
        <v>2295.25</v>
      </c>
      <c r="AB613" s="19">
        <v>0</v>
      </c>
      <c r="AC613" s="19">
        <v>0</v>
      </c>
      <c r="AD613" s="19">
        <v>0</v>
      </c>
    </row>
    <row r="614" spans="1:30" x14ac:dyDescent="0.25">
      <c r="A614" s="19" t="s">
        <v>5037</v>
      </c>
      <c r="B614" s="19" t="s">
        <v>5049</v>
      </c>
      <c r="C614" s="19" t="b">
        <v>1</v>
      </c>
      <c r="D614" s="19" t="s">
        <v>5</v>
      </c>
      <c r="E614" s="19" t="s">
        <v>10905</v>
      </c>
      <c r="F614" s="19"/>
      <c r="G614" s="19" t="s">
        <v>10906</v>
      </c>
      <c r="H614" s="19">
        <v>0</v>
      </c>
      <c r="I614" s="20">
        <v>43190</v>
      </c>
      <c r="J614" s="20">
        <v>42913</v>
      </c>
      <c r="K614" s="19"/>
      <c r="L614" s="20">
        <v>42830</v>
      </c>
      <c r="M614" s="19">
        <v>2295.25</v>
      </c>
      <c r="N614" s="19">
        <v>0</v>
      </c>
      <c r="O614" s="19">
        <v>63.76</v>
      </c>
      <c r="P614" s="19">
        <v>0</v>
      </c>
      <c r="Q614" s="19">
        <v>63.76</v>
      </c>
      <c r="R614" s="19">
        <v>755.85</v>
      </c>
      <c r="S614" s="19">
        <v>755.85</v>
      </c>
      <c r="T614" s="19">
        <v>1539.4</v>
      </c>
      <c r="U614" s="19">
        <v>1539.4</v>
      </c>
      <c r="V614" s="19">
        <v>63.76</v>
      </c>
      <c r="W614" s="19">
        <v>0</v>
      </c>
      <c r="X614" s="19">
        <v>63.76</v>
      </c>
      <c r="Y614" s="19">
        <v>755.85</v>
      </c>
      <c r="Z614" s="19">
        <v>755.85</v>
      </c>
      <c r="AA614" s="19">
        <v>2295.25</v>
      </c>
      <c r="AB614" s="19">
        <v>0</v>
      </c>
      <c r="AC614" s="19">
        <v>0</v>
      </c>
      <c r="AD614" s="19">
        <v>0</v>
      </c>
    </row>
    <row r="615" spans="1:30" x14ac:dyDescent="0.25">
      <c r="A615" s="19" t="s">
        <v>5038</v>
      </c>
      <c r="B615" s="19" t="s">
        <v>5049</v>
      </c>
      <c r="C615" s="19" t="b">
        <v>1</v>
      </c>
      <c r="D615" s="19" t="s">
        <v>5</v>
      </c>
      <c r="E615" s="19" t="s">
        <v>10905</v>
      </c>
      <c r="F615" s="19"/>
      <c r="G615" s="19" t="s">
        <v>10906</v>
      </c>
      <c r="H615" s="19">
        <v>0</v>
      </c>
      <c r="I615" s="20">
        <v>43190</v>
      </c>
      <c r="J615" s="20">
        <v>42913</v>
      </c>
      <c r="K615" s="19"/>
      <c r="L615" s="20">
        <v>42830</v>
      </c>
      <c r="M615" s="19">
        <v>2295.25</v>
      </c>
      <c r="N615" s="19">
        <v>0</v>
      </c>
      <c r="O615" s="19">
        <v>63.76</v>
      </c>
      <c r="P615" s="19">
        <v>0</v>
      </c>
      <c r="Q615" s="19">
        <v>63.76</v>
      </c>
      <c r="R615" s="19">
        <v>755.85</v>
      </c>
      <c r="S615" s="19">
        <v>755.85</v>
      </c>
      <c r="T615" s="19">
        <v>1539.4</v>
      </c>
      <c r="U615" s="19">
        <v>1539.4</v>
      </c>
      <c r="V615" s="19">
        <v>63.76</v>
      </c>
      <c r="W615" s="19">
        <v>0</v>
      </c>
      <c r="X615" s="19">
        <v>63.76</v>
      </c>
      <c r="Y615" s="19">
        <v>755.85</v>
      </c>
      <c r="Z615" s="19">
        <v>755.85</v>
      </c>
      <c r="AA615" s="19">
        <v>2295.25</v>
      </c>
      <c r="AB615" s="19">
        <v>0</v>
      </c>
      <c r="AC615" s="19">
        <v>0</v>
      </c>
      <c r="AD615" s="19">
        <v>0</v>
      </c>
    </row>
    <row r="616" spans="1:30" x14ac:dyDescent="0.25">
      <c r="A616" s="19" t="s">
        <v>5039</v>
      </c>
      <c r="B616" s="19" t="s">
        <v>5049</v>
      </c>
      <c r="C616" s="19" t="b">
        <v>1</v>
      </c>
      <c r="D616" s="19" t="s">
        <v>5</v>
      </c>
      <c r="E616" s="19" t="s">
        <v>10905</v>
      </c>
      <c r="F616" s="19"/>
      <c r="G616" s="19" t="s">
        <v>10906</v>
      </c>
      <c r="H616" s="19">
        <v>0</v>
      </c>
      <c r="I616" s="20">
        <v>43190</v>
      </c>
      <c r="J616" s="20">
        <v>42913</v>
      </c>
      <c r="K616" s="19"/>
      <c r="L616" s="20">
        <v>42830</v>
      </c>
      <c r="M616" s="19">
        <v>2295.25</v>
      </c>
      <c r="N616" s="19">
        <v>0</v>
      </c>
      <c r="O616" s="19">
        <v>63.76</v>
      </c>
      <c r="P616" s="19">
        <v>0</v>
      </c>
      <c r="Q616" s="19">
        <v>63.76</v>
      </c>
      <c r="R616" s="19">
        <v>755.85</v>
      </c>
      <c r="S616" s="19">
        <v>755.85</v>
      </c>
      <c r="T616" s="19">
        <v>1539.4</v>
      </c>
      <c r="U616" s="19">
        <v>1539.4</v>
      </c>
      <c r="V616" s="19">
        <v>63.76</v>
      </c>
      <c r="W616" s="19">
        <v>0</v>
      </c>
      <c r="X616" s="19">
        <v>63.76</v>
      </c>
      <c r="Y616" s="19">
        <v>755.85</v>
      </c>
      <c r="Z616" s="19">
        <v>755.85</v>
      </c>
      <c r="AA616" s="19">
        <v>2295.25</v>
      </c>
      <c r="AB616" s="19">
        <v>0</v>
      </c>
      <c r="AC616" s="19">
        <v>0</v>
      </c>
      <c r="AD616" s="19">
        <v>0</v>
      </c>
    </row>
    <row r="617" spans="1:30" x14ac:dyDescent="0.25">
      <c r="A617" s="19" t="s">
        <v>5040</v>
      </c>
      <c r="B617" s="19" t="s">
        <v>5049</v>
      </c>
      <c r="C617" s="19" t="b">
        <v>1</v>
      </c>
      <c r="D617" s="19" t="s">
        <v>5</v>
      </c>
      <c r="E617" s="19" t="s">
        <v>10905</v>
      </c>
      <c r="F617" s="19"/>
      <c r="G617" s="19" t="s">
        <v>10906</v>
      </c>
      <c r="H617" s="19">
        <v>0</v>
      </c>
      <c r="I617" s="20">
        <v>43190</v>
      </c>
      <c r="J617" s="20">
        <v>42913</v>
      </c>
      <c r="K617" s="19"/>
      <c r="L617" s="20">
        <v>42830</v>
      </c>
      <c r="M617" s="19">
        <v>2295.25</v>
      </c>
      <c r="N617" s="19">
        <v>0</v>
      </c>
      <c r="O617" s="19">
        <v>63.76</v>
      </c>
      <c r="P617" s="19">
        <v>0</v>
      </c>
      <c r="Q617" s="19">
        <v>63.76</v>
      </c>
      <c r="R617" s="19">
        <v>755.85</v>
      </c>
      <c r="S617" s="19">
        <v>755.85</v>
      </c>
      <c r="T617" s="19">
        <v>1539.4</v>
      </c>
      <c r="U617" s="19">
        <v>1539.4</v>
      </c>
      <c r="V617" s="19">
        <v>63.76</v>
      </c>
      <c r="W617" s="19">
        <v>0</v>
      </c>
      <c r="X617" s="19">
        <v>63.76</v>
      </c>
      <c r="Y617" s="19">
        <v>755.85</v>
      </c>
      <c r="Z617" s="19">
        <v>755.85</v>
      </c>
      <c r="AA617" s="19">
        <v>2295.25</v>
      </c>
      <c r="AB617" s="19">
        <v>0</v>
      </c>
      <c r="AC617" s="19">
        <v>0</v>
      </c>
      <c r="AD617" s="19">
        <v>0</v>
      </c>
    </row>
    <row r="618" spans="1:30" x14ac:dyDescent="0.25">
      <c r="A618" s="19" t="s">
        <v>5041</v>
      </c>
      <c r="B618" s="19" t="s">
        <v>5049</v>
      </c>
      <c r="C618" s="19" t="b">
        <v>1</v>
      </c>
      <c r="D618" s="19" t="s">
        <v>5</v>
      </c>
      <c r="E618" s="19" t="s">
        <v>10905</v>
      </c>
      <c r="F618" s="19"/>
      <c r="G618" s="19" t="s">
        <v>10906</v>
      </c>
      <c r="H618" s="19">
        <v>0</v>
      </c>
      <c r="I618" s="20">
        <v>43190</v>
      </c>
      <c r="J618" s="20">
        <v>42913</v>
      </c>
      <c r="K618" s="19"/>
      <c r="L618" s="20">
        <v>42830</v>
      </c>
      <c r="M618" s="19">
        <v>2295.25</v>
      </c>
      <c r="N618" s="19">
        <v>0</v>
      </c>
      <c r="O618" s="19">
        <v>63.76</v>
      </c>
      <c r="P618" s="19">
        <v>0</v>
      </c>
      <c r="Q618" s="19">
        <v>63.76</v>
      </c>
      <c r="R618" s="19">
        <v>755.85</v>
      </c>
      <c r="S618" s="19">
        <v>755.85</v>
      </c>
      <c r="T618" s="19">
        <v>1539.4</v>
      </c>
      <c r="U618" s="19">
        <v>1539.4</v>
      </c>
      <c r="V618" s="19">
        <v>63.76</v>
      </c>
      <c r="W618" s="19">
        <v>0</v>
      </c>
      <c r="X618" s="19">
        <v>63.76</v>
      </c>
      <c r="Y618" s="19">
        <v>755.85</v>
      </c>
      <c r="Z618" s="19">
        <v>755.85</v>
      </c>
      <c r="AA618" s="19">
        <v>2295.25</v>
      </c>
      <c r="AB618" s="19">
        <v>0</v>
      </c>
      <c r="AC618" s="19">
        <v>0</v>
      </c>
      <c r="AD618" s="19">
        <v>0</v>
      </c>
    </row>
    <row r="619" spans="1:30" x14ac:dyDescent="0.25">
      <c r="A619" s="19" t="s">
        <v>5042</v>
      </c>
      <c r="B619" s="19" t="s">
        <v>5049</v>
      </c>
      <c r="C619" s="19" t="b">
        <v>1</v>
      </c>
      <c r="D619" s="19" t="s">
        <v>5</v>
      </c>
      <c r="E619" s="19" t="s">
        <v>10905</v>
      </c>
      <c r="F619" s="19"/>
      <c r="G619" s="19" t="s">
        <v>10906</v>
      </c>
      <c r="H619" s="19">
        <v>0</v>
      </c>
      <c r="I619" s="20">
        <v>43190</v>
      </c>
      <c r="J619" s="20">
        <v>42913</v>
      </c>
      <c r="K619" s="19"/>
      <c r="L619" s="20">
        <v>42830</v>
      </c>
      <c r="M619" s="19">
        <v>2295.25</v>
      </c>
      <c r="N619" s="19">
        <v>0</v>
      </c>
      <c r="O619" s="19">
        <v>63.76</v>
      </c>
      <c r="P619" s="19">
        <v>0</v>
      </c>
      <c r="Q619" s="19">
        <v>63.76</v>
      </c>
      <c r="R619" s="19">
        <v>755.85</v>
      </c>
      <c r="S619" s="19">
        <v>755.85</v>
      </c>
      <c r="T619" s="19">
        <v>1539.4</v>
      </c>
      <c r="U619" s="19">
        <v>1539.4</v>
      </c>
      <c r="V619" s="19">
        <v>63.76</v>
      </c>
      <c r="W619" s="19">
        <v>0</v>
      </c>
      <c r="X619" s="19">
        <v>63.76</v>
      </c>
      <c r="Y619" s="19">
        <v>755.85</v>
      </c>
      <c r="Z619" s="19">
        <v>755.85</v>
      </c>
      <c r="AA619" s="19">
        <v>2295.25</v>
      </c>
      <c r="AB619" s="19">
        <v>0</v>
      </c>
      <c r="AC619" s="19">
        <v>0</v>
      </c>
      <c r="AD619" s="19">
        <v>0</v>
      </c>
    </row>
    <row r="620" spans="1:30" x14ac:dyDescent="0.25">
      <c r="A620" s="19" t="s">
        <v>5043</v>
      </c>
      <c r="B620" s="19" t="s">
        <v>4846</v>
      </c>
      <c r="C620" s="19" t="b">
        <v>1</v>
      </c>
      <c r="D620" s="19" t="s">
        <v>5</v>
      </c>
      <c r="E620" s="19" t="s">
        <v>10905</v>
      </c>
      <c r="F620" s="19"/>
      <c r="G620" s="19" t="s">
        <v>10906</v>
      </c>
      <c r="H620" s="19">
        <v>0</v>
      </c>
      <c r="I620" s="20">
        <v>43190</v>
      </c>
      <c r="J620" s="20">
        <v>43019</v>
      </c>
      <c r="K620" s="19"/>
      <c r="L620" s="20">
        <v>42970</v>
      </c>
      <c r="M620" s="19">
        <v>9336.6</v>
      </c>
      <c r="N620" s="19">
        <v>0</v>
      </c>
      <c r="O620" s="19">
        <v>259.35000000000002</v>
      </c>
      <c r="P620" s="19">
        <v>0</v>
      </c>
      <c r="Q620" s="19">
        <v>259.35000000000002</v>
      </c>
      <c r="R620" s="19">
        <v>1892.18</v>
      </c>
      <c r="S620" s="19">
        <v>1892.18</v>
      </c>
      <c r="T620" s="19">
        <v>7444.42</v>
      </c>
      <c r="U620" s="19">
        <v>7444.42</v>
      </c>
      <c r="V620" s="19">
        <v>259.35000000000002</v>
      </c>
      <c r="W620" s="19">
        <v>0</v>
      </c>
      <c r="X620" s="19">
        <v>259.35000000000002</v>
      </c>
      <c r="Y620" s="19">
        <v>1892.18</v>
      </c>
      <c r="Z620" s="19">
        <v>1892.18</v>
      </c>
      <c r="AA620" s="19">
        <v>9336.6</v>
      </c>
      <c r="AB620" s="19">
        <v>0</v>
      </c>
      <c r="AC620" s="19">
        <v>0</v>
      </c>
      <c r="AD620" s="19">
        <v>0</v>
      </c>
    </row>
    <row r="621" spans="1:30" x14ac:dyDescent="0.25">
      <c r="A621" s="19" t="s">
        <v>5044</v>
      </c>
      <c r="B621" s="19" t="s">
        <v>4846</v>
      </c>
      <c r="C621" s="19" t="b">
        <v>1</v>
      </c>
      <c r="D621" s="19" t="s">
        <v>5</v>
      </c>
      <c r="E621" s="19" t="s">
        <v>10905</v>
      </c>
      <c r="F621" s="19"/>
      <c r="G621" s="19" t="s">
        <v>10906</v>
      </c>
      <c r="H621" s="19">
        <v>0</v>
      </c>
      <c r="I621" s="20">
        <v>43190</v>
      </c>
      <c r="J621" s="20">
        <v>43019</v>
      </c>
      <c r="K621" s="19"/>
      <c r="L621" s="20">
        <v>42970</v>
      </c>
      <c r="M621" s="19">
        <v>9336.6</v>
      </c>
      <c r="N621" s="19">
        <v>0</v>
      </c>
      <c r="O621" s="19">
        <v>259.35000000000002</v>
      </c>
      <c r="P621" s="19">
        <v>0</v>
      </c>
      <c r="Q621" s="19">
        <v>259.35000000000002</v>
      </c>
      <c r="R621" s="19">
        <v>1892.18</v>
      </c>
      <c r="S621" s="19">
        <v>1892.18</v>
      </c>
      <c r="T621" s="19">
        <v>7444.42</v>
      </c>
      <c r="U621" s="19">
        <v>7444.42</v>
      </c>
      <c r="V621" s="19">
        <v>259.35000000000002</v>
      </c>
      <c r="W621" s="19">
        <v>0</v>
      </c>
      <c r="X621" s="19">
        <v>259.35000000000002</v>
      </c>
      <c r="Y621" s="19">
        <v>1892.18</v>
      </c>
      <c r="Z621" s="19">
        <v>1892.18</v>
      </c>
      <c r="AA621" s="19">
        <v>9336.6</v>
      </c>
      <c r="AB621" s="19">
        <v>0</v>
      </c>
      <c r="AC621" s="19">
        <v>0</v>
      </c>
      <c r="AD621" s="19">
        <v>0</v>
      </c>
    </row>
    <row r="622" spans="1:30" x14ac:dyDescent="0.25">
      <c r="A622" s="19" t="s">
        <v>5045</v>
      </c>
      <c r="B622" s="19" t="s">
        <v>4846</v>
      </c>
      <c r="C622" s="19" t="b">
        <v>1</v>
      </c>
      <c r="D622" s="19" t="s">
        <v>5</v>
      </c>
      <c r="E622" s="19" t="s">
        <v>10905</v>
      </c>
      <c r="F622" s="19"/>
      <c r="G622" s="19" t="s">
        <v>10906</v>
      </c>
      <c r="H622" s="19">
        <v>0</v>
      </c>
      <c r="I622" s="20">
        <v>43190</v>
      </c>
      <c r="J622" s="20">
        <v>43019</v>
      </c>
      <c r="K622" s="19"/>
      <c r="L622" s="20">
        <v>42970</v>
      </c>
      <c r="M622" s="19">
        <v>9336.6</v>
      </c>
      <c r="N622" s="19">
        <v>0</v>
      </c>
      <c r="O622" s="19">
        <v>259.35000000000002</v>
      </c>
      <c r="P622" s="19">
        <v>0</v>
      </c>
      <c r="Q622" s="19">
        <v>259.35000000000002</v>
      </c>
      <c r="R622" s="19">
        <v>1892.18</v>
      </c>
      <c r="S622" s="19">
        <v>1892.18</v>
      </c>
      <c r="T622" s="19">
        <v>7444.42</v>
      </c>
      <c r="U622" s="19">
        <v>7444.42</v>
      </c>
      <c r="V622" s="19">
        <v>259.35000000000002</v>
      </c>
      <c r="W622" s="19">
        <v>0</v>
      </c>
      <c r="X622" s="19">
        <v>259.35000000000002</v>
      </c>
      <c r="Y622" s="19">
        <v>1892.18</v>
      </c>
      <c r="Z622" s="19">
        <v>1892.18</v>
      </c>
      <c r="AA622" s="19">
        <v>9336.6</v>
      </c>
      <c r="AB622" s="19">
        <v>0</v>
      </c>
      <c r="AC622" s="19">
        <v>0</v>
      </c>
      <c r="AD622" s="19">
        <v>0</v>
      </c>
    </row>
    <row r="623" spans="1:30" x14ac:dyDescent="0.25">
      <c r="A623" s="19" t="s">
        <v>5046</v>
      </c>
      <c r="B623" s="19" t="s">
        <v>5050</v>
      </c>
      <c r="C623" s="19" t="b">
        <v>1</v>
      </c>
      <c r="D623" s="19" t="s">
        <v>5</v>
      </c>
      <c r="E623" s="19" t="s">
        <v>10905</v>
      </c>
      <c r="F623" s="19"/>
      <c r="G623" s="19" t="s">
        <v>10906</v>
      </c>
      <c r="H623" s="19">
        <v>0</v>
      </c>
      <c r="I623" s="20">
        <v>43190</v>
      </c>
      <c r="J623" s="20">
        <v>43019</v>
      </c>
      <c r="K623" s="19"/>
      <c r="L623" s="20">
        <v>42970</v>
      </c>
      <c r="M623" s="19">
        <v>1851.36</v>
      </c>
      <c r="N623" s="19">
        <v>0</v>
      </c>
      <c r="O623" s="19">
        <v>51.43</v>
      </c>
      <c r="P623" s="19">
        <v>0</v>
      </c>
      <c r="Q623" s="19">
        <v>51.43</v>
      </c>
      <c r="R623" s="19">
        <v>375.23</v>
      </c>
      <c r="S623" s="19">
        <v>375.23</v>
      </c>
      <c r="T623" s="19">
        <v>1476.13</v>
      </c>
      <c r="U623" s="19">
        <v>1476.13</v>
      </c>
      <c r="V623" s="19">
        <v>51.43</v>
      </c>
      <c r="W623" s="19">
        <v>0</v>
      </c>
      <c r="X623" s="19">
        <v>51.43</v>
      </c>
      <c r="Y623" s="19">
        <v>375.23</v>
      </c>
      <c r="Z623" s="19">
        <v>375.23</v>
      </c>
      <c r="AA623" s="19">
        <v>1851.36</v>
      </c>
      <c r="AB623" s="19">
        <v>0</v>
      </c>
      <c r="AC623" s="19">
        <v>0</v>
      </c>
      <c r="AD623" s="19">
        <v>0</v>
      </c>
    </row>
    <row r="624" spans="1:30" x14ac:dyDescent="0.25">
      <c r="A624" s="19" t="s">
        <v>5047</v>
      </c>
      <c r="B624" s="19" t="s">
        <v>5050</v>
      </c>
      <c r="C624" s="19" t="b">
        <v>1</v>
      </c>
      <c r="D624" s="19" t="s">
        <v>5</v>
      </c>
      <c r="E624" s="19" t="s">
        <v>10905</v>
      </c>
      <c r="F624" s="19"/>
      <c r="G624" s="19" t="s">
        <v>10906</v>
      </c>
      <c r="H624" s="19">
        <v>0</v>
      </c>
      <c r="I624" s="20">
        <v>43190</v>
      </c>
      <c r="J624" s="20">
        <v>43019</v>
      </c>
      <c r="K624" s="19"/>
      <c r="L624" s="20">
        <v>42970</v>
      </c>
      <c r="M624" s="19">
        <v>1851.36</v>
      </c>
      <c r="N624" s="19">
        <v>0</v>
      </c>
      <c r="O624" s="19">
        <v>51.43</v>
      </c>
      <c r="P624" s="19">
        <v>0</v>
      </c>
      <c r="Q624" s="19">
        <v>51.43</v>
      </c>
      <c r="R624" s="19">
        <v>375.23</v>
      </c>
      <c r="S624" s="19">
        <v>375.23</v>
      </c>
      <c r="T624" s="19">
        <v>1476.13</v>
      </c>
      <c r="U624" s="19">
        <v>1476.13</v>
      </c>
      <c r="V624" s="19">
        <v>51.43</v>
      </c>
      <c r="W624" s="19">
        <v>0</v>
      </c>
      <c r="X624" s="19">
        <v>51.43</v>
      </c>
      <c r="Y624" s="19">
        <v>375.23</v>
      </c>
      <c r="Z624" s="19">
        <v>375.23</v>
      </c>
      <c r="AA624" s="19">
        <v>1851.36</v>
      </c>
      <c r="AB624" s="19">
        <v>0</v>
      </c>
      <c r="AC624" s="19">
        <v>0</v>
      </c>
      <c r="AD624" s="19">
        <v>0</v>
      </c>
    </row>
    <row r="625" spans="1:30" x14ac:dyDescent="0.25">
      <c r="A625" s="19" t="s">
        <v>11010</v>
      </c>
      <c r="B625" s="19" t="s">
        <v>5050</v>
      </c>
      <c r="C625" s="19" t="b">
        <v>1</v>
      </c>
      <c r="D625" s="19" t="s">
        <v>5</v>
      </c>
      <c r="E625" s="19" t="s">
        <v>10905</v>
      </c>
      <c r="F625" s="19"/>
      <c r="G625" s="19" t="s">
        <v>10906</v>
      </c>
      <c r="H625" s="19">
        <v>0</v>
      </c>
      <c r="I625" s="20">
        <v>43190</v>
      </c>
      <c r="J625" s="20">
        <v>43019</v>
      </c>
      <c r="K625" s="19"/>
      <c r="L625" s="20">
        <v>42970</v>
      </c>
      <c r="M625" s="19">
        <v>1851.36</v>
      </c>
      <c r="N625" s="19">
        <v>0</v>
      </c>
      <c r="O625" s="19">
        <v>51.43</v>
      </c>
      <c r="P625" s="19">
        <v>0</v>
      </c>
      <c r="Q625" s="19">
        <v>51.43</v>
      </c>
      <c r="R625" s="19">
        <v>375.23</v>
      </c>
      <c r="S625" s="19">
        <v>375.23</v>
      </c>
      <c r="T625" s="19">
        <v>1476.13</v>
      </c>
      <c r="U625" s="19">
        <v>1476.13</v>
      </c>
      <c r="V625" s="19">
        <v>51.43</v>
      </c>
      <c r="W625" s="19">
        <v>0</v>
      </c>
      <c r="X625" s="19">
        <v>51.43</v>
      </c>
      <c r="Y625" s="19">
        <v>375.23</v>
      </c>
      <c r="Z625" s="19">
        <v>375.23</v>
      </c>
      <c r="AA625" s="19">
        <v>1851.36</v>
      </c>
      <c r="AB625" s="19">
        <v>0</v>
      </c>
      <c r="AC625" s="19">
        <v>0</v>
      </c>
      <c r="AD625" s="19">
        <v>0</v>
      </c>
    </row>
    <row r="626" spans="1:30" hidden="1" x14ac:dyDescent="0.25">
      <c r="A626" s="19" t="s">
        <v>954</v>
      </c>
      <c r="B626" s="19" t="s">
        <v>955</v>
      </c>
      <c r="C626" s="19" t="b">
        <v>1</v>
      </c>
      <c r="D626" s="19" t="s">
        <v>956</v>
      </c>
      <c r="E626" s="19" t="s">
        <v>11011</v>
      </c>
      <c r="F626" s="19"/>
      <c r="G626" s="19" t="s">
        <v>11012</v>
      </c>
      <c r="H626" s="19">
        <v>0</v>
      </c>
      <c r="I626" s="20">
        <v>43190</v>
      </c>
      <c r="J626" s="20">
        <v>42388</v>
      </c>
      <c r="K626" s="19"/>
      <c r="L626" s="20">
        <v>41694</v>
      </c>
      <c r="M626" s="19">
        <v>6600</v>
      </c>
      <c r="N626" s="19">
        <v>0</v>
      </c>
      <c r="O626" s="19">
        <v>110</v>
      </c>
      <c r="P626" s="19">
        <v>1320</v>
      </c>
      <c r="Q626" s="19">
        <v>110</v>
      </c>
      <c r="R626" s="19">
        <v>1320</v>
      </c>
      <c r="S626" s="19">
        <v>5406.9</v>
      </c>
      <c r="T626" s="19">
        <v>1193.0999999999999</v>
      </c>
      <c r="U626" s="19">
        <v>1193.0999999999999</v>
      </c>
      <c r="V626" s="19">
        <v>110</v>
      </c>
      <c r="W626" s="19">
        <v>1320</v>
      </c>
      <c r="X626" s="19">
        <v>110</v>
      </c>
      <c r="Y626" s="19">
        <v>1320</v>
      </c>
      <c r="Z626" s="19">
        <v>5406.9</v>
      </c>
      <c r="AA626" s="19">
        <v>4053.1</v>
      </c>
      <c r="AB626" s="19">
        <v>0</v>
      </c>
      <c r="AC626" s="19">
        <v>0</v>
      </c>
      <c r="AD626" s="19">
        <v>0</v>
      </c>
    </row>
    <row r="627" spans="1:30" hidden="1" x14ac:dyDescent="0.25">
      <c r="A627" s="19" t="s">
        <v>957</v>
      </c>
      <c r="B627" s="19" t="s">
        <v>958</v>
      </c>
      <c r="C627" s="19" t="b">
        <v>1</v>
      </c>
      <c r="D627" s="19" t="s">
        <v>956</v>
      </c>
      <c r="E627" s="19" t="s">
        <v>11011</v>
      </c>
      <c r="F627" s="19"/>
      <c r="G627" s="19" t="s">
        <v>11012</v>
      </c>
      <c r="H627" s="19">
        <v>0</v>
      </c>
      <c r="I627" s="20">
        <v>43190</v>
      </c>
      <c r="J627" s="20">
        <v>42388</v>
      </c>
      <c r="K627" s="19"/>
      <c r="L627" s="20">
        <v>41456</v>
      </c>
      <c r="M627" s="19">
        <v>2018.29</v>
      </c>
      <c r="N627" s="19">
        <v>0</v>
      </c>
      <c r="O627" s="19">
        <v>33.64</v>
      </c>
      <c r="P627" s="19">
        <v>403.68</v>
      </c>
      <c r="Q627" s="19">
        <v>33.64</v>
      </c>
      <c r="R627" s="19">
        <v>403.68</v>
      </c>
      <c r="S627" s="19">
        <v>1943.51</v>
      </c>
      <c r="T627" s="19">
        <v>74.78</v>
      </c>
      <c r="U627" s="19">
        <v>74.78</v>
      </c>
      <c r="V627" s="19">
        <v>33.64</v>
      </c>
      <c r="W627" s="19">
        <v>403.68</v>
      </c>
      <c r="X627" s="19">
        <v>33.64</v>
      </c>
      <c r="Y627" s="19">
        <v>403.68</v>
      </c>
      <c r="Z627" s="19">
        <v>1943.51</v>
      </c>
      <c r="AA627" s="19">
        <v>781.22</v>
      </c>
      <c r="AB627" s="19">
        <v>0</v>
      </c>
      <c r="AC627" s="19">
        <v>0</v>
      </c>
      <c r="AD627" s="19">
        <v>0</v>
      </c>
    </row>
    <row r="628" spans="1:30" hidden="1" x14ac:dyDescent="0.25">
      <c r="A628" s="19" t="s">
        <v>959</v>
      </c>
      <c r="B628" s="19" t="s">
        <v>960</v>
      </c>
      <c r="C628" s="19" t="b">
        <v>1</v>
      </c>
      <c r="D628" s="19" t="s">
        <v>956</v>
      </c>
      <c r="E628" s="19" t="s">
        <v>11011</v>
      </c>
      <c r="F628" s="19"/>
      <c r="G628" s="19" t="s">
        <v>11012</v>
      </c>
      <c r="H628" s="19">
        <v>0</v>
      </c>
      <c r="I628" s="20">
        <v>43190</v>
      </c>
      <c r="J628" s="20">
        <v>42388</v>
      </c>
      <c r="K628" s="19"/>
      <c r="L628" s="20">
        <v>41694</v>
      </c>
      <c r="M628" s="19">
        <v>6600</v>
      </c>
      <c r="N628" s="19">
        <v>0</v>
      </c>
      <c r="O628" s="19">
        <v>110</v>
      </c>
      <c r="P628" s="19">
        <v>1320</v>
      </c>
      <c r="Q628" s="19">
        <v>110</v>
      </c>
      <c r="R628" s="19">
        <v>1320</v>
      </c>
      <c r="S628" s="19">
        <v>5406.9</v>
      </c>
      <c r="T628" s="19">
        <v>1193.0999999999999</v>
      </c>
      <c r="U628" s="19">
        <v>1193.0999999999999</v>
      </c>
      <c r="V628" s="19">
        <v>110</v>
      </c>
      <c r="W628" s="19">
        <v>1320</v>
      </c>
      <c r="X628" s="19">
        <v>110</v>
      </c>
      <c r="Y628" s="19">
        <v>1320</v>
      </c>
      <c r="Z628" s="19">
        <v>5406.9</v>
      </c>
      <c r="AA628" s="19">
        <v>4053.1</v>
      </c>
      <c r="AB628" s="19">
        <v>0</v>
      </c>
      <c r="AC628" s="19">
        <v>0</v>
      </c>
      <c r="AD628" s="19">
        <v>0</v>
      </c>
    </row>
    <row r="629" spans="1:30" hidden="1" x14ac:dyDescent="0.25">
      <c r="A629" s="19" t="s">
        <v>961</v>
      </c>
      <c r="B629" s="19" t="s">
        <v>962</v>
      </c>
      <c r="C629" s="19" t="b">
        <v>1</v>
      </c>
      <c r="D629" s="19" t="s">
        <v>956</v>
      </c>
      <c r="E629" s="19" t="s">
        <v>11011</v>
      </c>
      <c r="F629" s="19"/>
      <c r="G629" s="19" t="s">
        <v>11012</v>
      </c>
      <c r="H629" s="19">
        <v>0</v>
      </c>
      <c r="I629" s="20">
        <v>43190</v>
      </c>
      <c r="J629" s="20">
        <v>42388</v>
      </c>
      <c r="K629" s="19"/>
      <c r="L629" s="20">
        <v>41561</v>
      </c>
      <c r="M629" s="19">
        <v>59196.43</v>
      </c>
      <c r="N629" s="19">
        <v>0</v>
      </c>
      <c r="O629" s="19">
        <v>986.61</v>
      </c>
      <c r="P629" s="19">
        <v>11839.32</v>
      </c>
      <c r="Q629" s="19">
        <v>986.61</v>
      </c>
      <c r="R629" s="19">
        <v>11839.32</v>
      </c>
      <c r="S629" s="19">
        <v>52868.959999999999</v>
      </c>
      <c r="T629" s="19">
        <v>6327.47</v>
      </c>
      <c r="U629" s="19">
        <v>6327.47</v>
      </c>
      <c r="V629" s="19">
        <v>986.61</v>
      </c>
      <c r="W629" s="19">
        <v>11839.32</v>
      </c>
      <c r="X629" s="19">
        <v>986.61</v>
      </c>
      <c r="Y629" s="19">
        <v>11839.32</v>
      </c>
      <c r="Z629" s="19">
        <v>52868.959999999999</v>
      </c>
      <c r="AA629" s="19">
        <v>35925.769999999997</v>
      </c>
      <c r="AB629" s="19">
        <v>0</v>
      </c>
      <c r="AC629" s="19">
        <v>0</v>
      </c>
      <c r="AD629" s="19">
        <v>0</v>
      </c>
    </row>
    <row r="630" spans="1:30" hidden="1" x14ac:dyDescent="0.25">
      <c r="A630" s="19" t="s">
        <v>963</v>
      </c>
      <c r="B630" s="19" t="s">
        <v>964</v>
      </c>
      <c r="C630" s="19" t="b">
        <v>1</v>
      </c>
      <c r="D630" s="19" t="s">
        <v>956</v>
      </c>
      <c r="E630" s="19" t="s">
        <v>11011</v>
      </c>
      <c r="F630" s="19"/>
      <c r="G630" s="19" t="s">
        <v>11012</v>
      </c>
      <c r="H630" s="19">
        <v>0</v>
      </c>
      <c r="I630" s="20">
        <v>43190</v>
      </c>
      <c r="J630" s="20">
        <v>42388</v>
      </c>
      <c r="K630" s="19"/>
      <c r="L630" s="20">
        <v>41429</v>
      </c>
      <c r="M630" s="19">
        <v>2999.95</v>
      </c>
      <c r="N630" s="19">
        <v>0</v>
      </c>
      <c r="O630" s="19">
        <v>50</v>
      </c>
      <c r="P630" s="19">
        <v>600</v>
      </c>
      <c r="Q630" s="19">
        <v>50</v>
      </c>
      <c r="R630" s="19">
        <v>600</v>
      </c>
      <c r="S630" s="19">
        <v>2894</v>
      </c>
      <c r="T630" s="19">
        <v>105.95</v>
      </c>
      <c r="U630" s="19">
        <v>105.95</v>
      </c>
      <c r="V630" s="19">
        <v>50</v>
      </c>
      <c r="W630" s="19">
        <v>600</v>
      </c>
      <c r="X630" s="19">
        <v>50</v>
      </c>
      <c r="Y630" s="19">
        <v>600</v>
      </c>
      <c r="Z630" s="19">
        <v>2894</v>
      </c>
      <c r="AA630" s="19">
        <v>1205.95</v>
      </c>
      <c r="AB630" s="19">
        <v>0</v>
      </c>
      <c r="AC630" s="19">
        <v>0</v>
      </c>
      <c r="AD630" s="19">
        <v>0</v>
      </c>
    </row>
    <row r="631" spans="1:30" hidden="1" x14ac:dyDescent="0.25">
      <c r="A631" s="19" t="s">
        <v>965</v>
      </c>
      <c r="B631" s="19" t="s">
        <v>966</v>
      </c>
      <c r="C631" s="19" t="b">
        <v>1</v>
      </c>
      <c r="D631" s="19" t="s">
        <v>956</v>
      </c>
      <c r="E631" s="19" t="s">
        <v>11011</v>
      </c>
      <c r="F631" s="19"/>
      <c r="G631" s="19" t="s">
        <v>11012</v>
      </c>
      <c r="H631" s="19">
        <v>0</v>
      </c>
      <c r="I631" s="20">
        <v>43190</v>
      </c>
      <c r="J631" s="20">
        <v>42388</v>
      </c>
      <c r="K631" s="19"/>
      <c r="L631" s="20">
        <v>41655</v>
      </c>
      <c r="M631" s="19">
        <v>5329.5</v>
      </c>
      <c r="N631" s="19">
        <v>0</v>
      </c>
      <c r="O631" s="19">
        <v>88.83</v>
      </c>
      <c r="P631" s="19">
        <v>1065.96</v>
      </c>
      <c r="Q631" s="19">
        <v>88.83</v>
      </c>
      <c r="R631" s="19">
        <v>1065.96</v>
      </c>
      <c r="S631" s="19">
        <v>4485.88</v>
      </c>
      <c r="T631" s="19">
        <v>843.62</v>
      </c>
      <c r="U631" s="19">
        <v>843.62</v>
      </c>
      <c r="V631" s="19">
        <v>88.83</v>
      </c>
      <c r="W631" s="19">
        <v>1065.96</v>
      </c>
      <c r="X631" s="19">
        <v>88.83</v>
      </c>
      <c r="Y631" s="19">
        <v>1065.96</v>
      </c>
      <c r="Z631" s="19">
        <v>4485.88</v>
      </c>
      <c r="AA631" s="19">
        <v>3242.03</v>
      </c>
      <c r="AB631" s="19">
        <v>0</v>
      </c>
      <c r="AC631" s="19">
        <v>0</v>
      </c>
      <c r="AD631" s="19">
        <v>0</v>
      </c>
    </row>
    <row r="632" spans="1:30" hidden="1" x14ac:dyDescent="0.25">
      <c r="A632" s="19" t="s">
        <v>967</v>
      </c>
      <c r="B632" s="19" t="s">
        <v>968</v>
      </c>
      <c r="C632" s="19" t="b">
        <v>1</v>
      </c>
      <c r="D632" s="19" t="s">
        <v>956</v>
      </c>
      <c r="E632" s="19" t="s">
        <v>11011</v>
      </c>
      <c r="F632" s="19"/>
      <c r="G632" s="19" t="s">
        <v>11012</v>
      </c>
      <c r="H632" s="19">
        <v>0</v>
      </c>
      <c r="I632" s="20">
        <v>43190</v>
      </c>
      <c r="J632" s="20">
        <v>42388</v>
      </c>
      <c r="K632" s="19"/>
      <c r="L632" s="20">
        <v>41655</v>
      </c>
      <c r="M632" s="19">
        <v>5329.5</v>
      </c>
      <c r="N632" s="19">
        <v>0</v>
      </c>
      <c r="O632" s="19">
        <v>88.83</v>
      </c>
      <c r="P632" s="19">
        <v>1065.96</v>
      </c>
      <c r="Q632" s="19">
        <v>88.83</v>
      </c>
      <c r="R632" s="19">
        <v>1065.96</v>
      </c>
      <c r="S632" s="19">
        <v>4485.88</v>
      </c>
      <c r="T632" s="19">
        <v>843.62</v>
      </c>
      <c r="U632" s="19">
        <v>843.62</v>
      </c>
      <c r="V632" s="19">
        <v>88.83</v>
      </c>
      <c r="W632" s="19">
        <v>1065.96</v>
      </c>
      <c r="X632" s="19">
        <v>88.83</v>
      </c>
      <c r="Y632" s="19">
        <v>1065.96</v>
      </c>
      <c r="Z632" s="19">
        <v>4485.88</v>
      </c>
      <c r="AA632" s="19">
        <v>3242.03</v>
      </c>
      <c r="AB632" s="19">
        <v>0</v>
      </c>
      <c r="AC632" s="19">
        <v>0</v>
      </c>
      <c r="AD632" s="19">
        <v>0</v>
      </c>
    </row>
    <row r="633" spans="1:30" hidden="1" x14ac:dyDescent="0.25">
      <c r="A633" s="19" t="s">
        <v>969</v>
      </c>
      <c r="B633" s="19" t="s">
        <v>970</v>
      </c>
      <c r="C633" s="19" t="b">
        <v>1</v>
      </c>
      <c r="D633" s="19" t="s">
        <v>956</v>
      </c>
      <c r="E633" s="19" t="s">
        <v>11011</v>
      </c>
      <c r="F633" s="19"/>
      <c r="G633" s="19" t="s">
        <v>11012</v>
      </c>
      <c r="H633" s="19">
        <v>0</v>
      </c>
      <c r="I633" s="20">
        <v>43190</v>
      </c>
      <c r="J633" s="20">
        <v>42388</v>
      </c>
      <c r="K633" s="19"/>
      <c r="L633" s="20">
        <v>41429</v>
      </c>
      <c r="M633" s="19">
        <v>3323.1</v>
      </c>
      <c r="N633" s="19">
        <v>0</v>
      </c>
      <c r="O633" s="19">
        <v>55.39</v>
      </c>
      <c r="P633" s="19">
        <v>664.68</v>
      </c>
      <c r="Q633" s="19">
        <v>55.39</v>
      </c>
      <c r="R633" s="19">
        <v>664.68</v>
      </c>
      <c r="S633" s="19">
        <v>3205.84</v>
      </c>
      <c r="T633" s="19">
        <v>117.26</v>
      </c>
      <c r="U633" s="19">
        <v>117.26</v>
      </c>
      <c r="V633" s="19">
        <v>55.39</v>
      </c>
      <c r="W633" s="19">
        <v>664.68</v>
      </c>
      <c r="X633" s="19">
        <v>55.39</v>
      </c>
      <c r="Y633" s="19">
        <v>664.68</v>
      </c>
      <c r="Z633" s="19">
        <v>3205.84</v>
      </c>
      <c r="AA633" s="19">
        <v>1335.84</v>
      </c>
      <c r="AB633" s="19">
        <v>0</v>
      </c>
      <c r="AC633" s="19">
        <v>0</v>
      </c>
      <c r="AD633" s="19">
        <v>0</v>
      </c>
    </row>
    <row r="634" spans="1:30" hidden="1" x14ac:dyDescent="0.25">
      <c r="A634" s="19" t="s">
        <v>971</v>
      </c>
      <c r="B634" s="19" t="s">
        <v>972</v>
      </c>
      <c r="C634" s="19" t="b">
        <v>1</v>
      </c>
      <c r="D634" s="19" t="s">
        <v>956</v>
      </c>
      <c r="E634" s="19" t="s">
        <v>11011</v>
      </c>
      <c r="F634" s="19"/>
      <c r="G634" s="19" t="s">
        <v>11012</v>
      </c>
      <c r="H634" s="19">
        <v>0</v>
      </c>
      <c r="I634" s="20">
        <v>43190</v>
      </c>
      <c r="J634" s="20">
        <v>42388</v>
      </c>
      <c r="K634" s="19"/>
      <c r="L634" s="20">
        <v>41694</v>
      </c>
      <c r="M634" s="19">
        <v>6600</v>
      </c>
      <c r="N634" s="19">
        <v>0</v>
      </c>
      <c r="O634" s="19">
        <v>110</v>
      </c>
      <c r="P634" s="19">
        <v>1320</v>
      </c>
      <c r="Q634" s="19">
        <v>110</v>
      </c>
      <c r="R634" s="19">
        <v>1320</v>
      </c>
      <c r="S634" s="19">
        <v>5406.9</v>
      </c>
      <c r="T634" s="19">
        <v>1193.0999999999999</v>
      </c>
      <c r="U634" s="19">
        <v>1193.0999999999999</v>
      </c>
      <c r="V634" s="19">
        <v>110</v>
      </c>
      <c r="W634" s="19">
        <v>1320</v>
      </c>
      <c r="X634" s="19">
        <v>110</v>
      </c>
      <c r="Y634" s="19">
        <v>1320</v>
      </c>
      <c r="Z634" s="19">
        <v>5406.9</v>
      </c>
      <c r="AA634" s="19">
        <v>4053.1</v>
      </c>
      <c r="AB634" s="19">
        <v>0</v>
      </c>
      <c r="AC634" s="19">
        <v>0</v>
      </c>
      <c r="AD634" s="19">
        <v>0</v>
      </c>
    </row>
    <row r="635" spans="1:30" hidden="1" x14ac:dyDescent="0.25">
      <c r="A635" s="19" t="s">
        <v>973</v>
      </c>
      <c r="B635" s="19" t="s">
        <v>974</v>
      </c>
      <c r="C635" s="19" t="b">
        <v>1</v>
      </c>
      <c r="D635" s="19" t="s">
        <v>956</v>
      </c>
      <c r="E635" s="19" t="s">
        <v>11011</v>
      </c>
      <c r="F635" s="19"/>
      <c r="G635" s="19" t="s">
        <v>11012</v>
      </c>
      <c r="H635" s="19">
        <v>0</v>
      </c>
      <c r="I635" s="20">
        <v>43190</v>
      </c>
      <c r="J635" s="20">
        <v>42388</v>
      </c>
      <c r="K635" s="19"/>
      <c r="L635" s="20">
        <v>41694</v>
      </c>
      <c r="M635" s="19">
        <v>4400</v>
      </c>
      <c r="N635" s="19">
        <v>0</v>
      </c>
      <c r="O635" s="19">
        <v>73.33</v>
      </c>
      <c r="P635" s="19">
        <v>879.96</v>
      </c>
      <c r="Q635" s="19">
        <v>73.33</v>
      </c>
      <c r="R635" s="19">
        <v>879.96</v>
      </c>
      <c r="S635" s="19">
        <v>3604.48</v>
      </c>
      <c r="T635" s="19">
        <v>795.52</v>
      </c>
      <c r="U635" s="19">
        <v>795.52</v>
      </c>
      <c r="V635" s="19">
        <v>73.33</v>
      </c>
      <c r="W635" s="19">
        <v>879.96</v>
      </c>
      <c r="X635" s="19">
        <v>73.33</v>
      </c>
      <c r="Y635" s="19">
        <v>879.96</v>
      </c>
      <c r="Z635" s="19">
        <v>3604.48</v>
      </c>
      <c r="AA635" s="19">
        <v>2702.1</v>
      </c>
      <c r="AB635" s="19">
        <v>0</v>
      </c>
      <c r="AC635" s="19">
        <v>0</v>
      </c>
      <c r="AD635" s="19">
        <v>0</v>
      </c>
    </row>
    <row r="636" spans="1:30" hidden="1" x14ac:dyDescent="0.25">
      <c r="A636" s="19" t="s">
        <v>975</v>
      </c>
      <c r="B636" s="19" t="s">
        <v>976</v>
      </c>
      <c r="C636" s="19" t="b">
        <v>1</v>
      </c>
      <c r="D636" s="19" t="s">
        <v>956</v>
      </c>
      <c r="E636" s="19" t="s">
        <v>11011</v>
      </c>
      <c r="F636" s="19"/>
      <c r="G636" s="19" t="s">
        <v>11012</v>
      </c>
      <c r="H636" s="19">
        <v>0</v>
      </c>
      <c r="I636" s="20">
        <v>43190</v>
      </c>
      <c r="J636" s="20">
        <v>42388</v>
      </c>
      <c r="K636" s="19"/>
      <c r="L636" s="20">
        <v>41682</v>
      </c>
      <c r="M636" s="19">
        <v>28770</v>
      </c>
      <c r="N636" s="19">
        <v>0</v>
      </c>
      <c r="O636" s="19">
        <v>479.5</v>
      </c>
      <c r="P636" s="19">
        <v>5754</v>
      </c>
      <c r="Q636" s="19">
        <v>479.5</v>
      </c>
      <c r="R636" s="19">
        <v>5754</v>
      </c>
      <c r="S636" s="19">
        <v>23755.9</v>
      </c>
      <c r="T636" s="19">
        <v>5014.1000000000004</v>
      </c>
      <c r="U636" s="19">
        <v>5014.1000000000004</v>
      </c>
      <c r="V636" s="19">
        <v>479.5</v>
      </c>
      <c r="W636" s="19">
        <v>5754</v>
      </c>
      <c r="X636" s="19">
        <v>479.5</v>
      </c>
      <c r="Y636" s="19">
        <v>5754</v>
      </c>
      <c r="Z636" s="19">
        <v>23755.9</v>
      </c>
      <c r="AA636" s="19">
        <v>17481.099999999999</v>
      </c>
      <c r="AB636" s="19">
        <v>0</v>
      </c>
      <c r="AC636" s="19">
        <v>0</v>
      </c>
      <c r="AD636" s="19">
        <v>0</v>
      </c>
    </row>
    <row r="637" spans="1:30" hidden="1" x14ac:dyDescent="0.25">
      <c r="A637" s="19" t="s">
        <v>977</v>
      </c>
      <c r="B637" s="19" t="s">
        <v>978</v>
      </c>
      <c r="C637" s="19" t="b">
        <v>1</v>
      </c>
      <c r="D637" s="19" t="s">
        <v>956</v>
      </c>
      <c r="E637" s="19" t="s">
        <v>11011</v>
      </c>
      <c r="F637" s="19"/>
      <c r="G637" s="19" t="s">
        <v>11012</v>
      </c>
      <c r="H637" s="19">
        <v>9</v>
      </c>
      <c r="I637" s="20">
        <v>42855</v>
      </c>
      <c r="J637" s="20">
        <v>42388</v>
      </c>
      <c r="K637" s="19"/>
      <c r="L637" s="20">
        <v>36311</v>
      </c>
      <c r="M637" s="19">
        <v>800</v>
      </c>
      <c r="N637" s="19">
        <v>0</v>
      </c>
      <c r="O637" s="19">
        <v>1.65</v>
      </c>
      <c r="P637" s="19">
        <v>19.739999999999998</v>
      </c>
      <c r="Q637" s="19">
        <v>1.64</v>
      </c>
      <c r="R637" s="19">
        <v>1.64</v>
      </c>
      <c r="S637" s="19">
        <v>800</v>
      </c>
      <c r="T637" s="19">
        <v>0</v>
      </c>
      <c r="U637" s="19">
        <v>0</v>
      </c>
      <c r="V637" s="19">
        <v>1.65</v>
      </c>
      <c r="W637" s="19">
        <v>19.739999999999998</v>
      </c>
      <c r="X637" s="19">
        <v>1.64</v>
      </c>
      <c r="Y637" s="19">
        <v>1.64</v>
      </c>
      <c r="Z637" s="19">
        <v>800</v>
      </c>
      <c r="AA637" s="19">
        <v>19.73</v>
      </c>
      <c r="AB637" s="19">
        <v>0</v>
      </c>
      <c r="AC637" s="19">
        <v>0</v>
      </c>
      <c r="AD637" s="19">
        <v>0</v>
      </c>
    </row>
    <row r="638" spans="1:30" hidden="1" x14ac:dyDescent="0.25">
      <c r="A638" s="19" t="s">
        <v>979</v>
      </c>
      <c r="B638" s="19" t="s">
        <v>980</v>
      </c>
      <c r="C638" s="19" t="b">
        <v>1</v>
      </c>
      <c r="D638" s="19" t="s">
        <v>956</v>
      </c>
      <c r="E638" s="19" t="s">
        <v>11011</v>
      </c>
      <c r="F638" s="19"/>
      <c r="G638" s="19" t="s">
        <v>11012</v>
      </c>
      <c r="H638" s="19">
        <v>0</v>
      </c>
      <c r="I638" s="20">
        <v>43190</v>
      </c>
      <c r="J638" s="20">
        <v>42388</v>
      </c>
      <c r="K638" s="19"/>
      <c r="L638" s="20">
        <v>38870</v>
      </c>
      <c r="M638" s="19">
        <v>599</v>
      </c>
      <c r="N638" s="19">
        <v>0</v>
      </c>
      <c r="O638" s="19">
        <v>1.03</v>
      </c>
      <c r="P638" s="19">
        <v>12.24</v>
      </c>
      <c r="Q638" s="19">
        <v>1.02</v>
      </c>
      <c r="R638" s="19">
        <v>12.25</v>
      </c>
      <c r="S638" s="19">
        <v>596.95000000000005</v>
      </c>
      <c r="T638" s="19">
        <v>2.0499999999999998</v>
      </c>
      <c r="U638" s="19">
        <v>2.0499999999999998</v>
      </c>
      <c r="V638" s="19">
        <v>1.03</v>
      </c>
      <c r="W638" s="19">
        <v>12.24</v>
      </c>
      <c r="X638" s="19">
        <v>1.02</v>
      </c>
      <c r="Y638" s="19">
        <v>12.25</v>
      </c>
      <c r="Z638" s="19">
        <v>596.95000000000005</v>
      </c>
      <c r="AA638" s="19">
        <v>24.5</v>
      </c>
      <c r="AB638" s="19">
        <v>0</v>
      </c>
      <c r="AC638" s="19">
        <v>0</v>
      </c>
      <c r="AD638" s="19">
        <v>0</v>
      </c>
    </row>
    <row r="639" spans="1:30" hidden="1" x14ac:dyDescent="0.25">
      <c r="A639" s="19" t="s">
        <v>11013</v>
      </c>
      <c r="B639" s="19" t="s">
        <v>11014</v>
      </c>
      <c r="C639" s="19" t="b">
        <v>1</v>
      </c>
      <c r="D639" s="19" t="s">
        <v>956</v>
      </c>
      <c r="E639" s="19" t="s">
        <v>11011</v>
      </c>
      <c r="F639" s="19"/>
      <c r="G639" s="19" t="s">
        <v>11012</v>
      </c>
      <c r="H639" s="19">
        <v>10</v>
      </c>
      <c r="I639" s="20">
        <v>42460</v>
      </c>
      <c r="J639" s="20">
        <v>42388</v>
      </c>
      <c r="K639" s="20">
        <v>41729</v>
      </c>
      <c r="L639" s="20">
        <v>40497</v>
      </c>
      <c r="M639" s="19">
        <v>438.9</v>
      </c>
      <c r="N639" s="19">
        <v>0</v>
      </c>
      <c r="O639" s="19">
        <v>6.1</v>
      </c>
      <c r="P639" s="19">
        <v>57.95</v>
      </c>
      <c r="Q639" s="19">
        <v>6.1</v>
      </c>
      <c r="R639" s="19">
        <v>73.2</v>
      </c>
      <c r="S639" s="19">
        <v>418.1</v>
      </c>
      <c r="T639" s="19">
        <v>20.8</v>
      </c>
      <c r="U639" s="19">
        <v>20.8</v>
      </c>
      <c r="V639" s="19">
        <v>6.1</v>
      </c>
      <c r="W639" s="19">
        <v>57.95</v>
      </c>
      <c r="X639" s="19">
        <v>6.1</v>
      </c>
      <c r="Y639" s="19">
        <v>73.2</v>
      </c>
      <c r="Z639" s="19">
        <v>418.1</v>
      </c>
      <c r="AA639" s="19">
        <v>445</v>
      </c>
      <c r="AB639" s="19">
        <v>20.8</v>
      </c>
      <c r="AC639" s="19">
        <v>0</v>
      </c>
      <c r="AD639" s="19">
        <v>-20.8</v>
      </c>
    </row>
    <row r="640" spans="1:30" hidden="1" x14ac:dyDescent="0.25">
      <c r="A640" s="19" t="s">
        <v>981</v>
      </c>
      <c r="B640" s="19" t="s">
        <v>982</v>
      </c>
      <c r="C640" s="19" t="b">
        <v>1</v>
      </c>
      <c r="D640" s="19" t="s">
        <v>956</v>
      </c>
      <c r="E640" s="19" t="s">
        <v>11011</v>
      </c>
      <c r="F640" s="19"/>
      <c r="G640" s="19" t="s">
        <v>11012</v>
      </c>
      <c r="H640" s="19">
        <v>0</v>
      </c>
      <c r="I640" s="20">
        <v>43190</v>
      </c>
      <c r="J640" s="20">
        <v>42388</v>
      </c>
      <c r="K640" s="19"/>
      <c r="L640" s="20">
        <v>40497</v>
      </c>
      <c r="M640" s="19">
        <v>6224.4</v>
      </c>
      <c r="N640" s="19">
        <v>0</v>
      </c>
      <c r="O640" s="19">
        <v>31.01</v>
      </c>
      <c r="P640" s="19">
        <v>372.12</v>
      </c>
      <c r="Q640" s="19">
        <v>31.02</v>
      </c>
      <c r="R640" s="19">
        <v>372.16</v>
      </c>
      <c r="S640" s="19">
        <v>6007.3</v>
      </c>
      <c r="T640" s="19">
        <v>217.1</v>
      </c>
      <c r="U640" s="19">
        <v>217.1</v>
      </c>
      <c r="V640" s="19">
        <v>31.01</v>
      </c>
      <c r="W640" s="19">
        <v>372.12</v>
      </c>
      <c r="X640" s="19">
        <v>31.02</v>
      </c>
      <c r="Y640" s="19">
        <v>372.16</v>
      </c>
      <c r="Z640" s="19">
        <v>6007.3</v>
      </c>
      <c r="AA640" s="19">
        <v>1116.43</v>
      </c>
      <c r="AB640" s="19">
        <v>0</v>
      </c>
      <c r="AC640" s="19">
        <v>0</v>
      </c>
      <c r="AD640" s="19">
        <v>0</v>
      </c>
    </row>
    <row r="641" spans="1:30" hidden="1" x14ac:dyDescent="0.25">
      <c r="A641" s="19" t="s">
        <v>983</v>
      </c>
      <c r="B641" s="19" t="s">
        <v>984</v>
      </c>
      <c r="C641" s="19" t="b">
        <v>1</v>
      </c>
      <c r="D641" s="19" t="s">
        <v>956</v>
      </c>
      <c r="E641" s="19" t="s">
        <v>11011</v>
      </c>
      <c r="F641" s="19"/>
      <c r="G641" s="19" t="s">
        <v>11012</v>
      </c>
      <c r="H641" s="19">
        <v>0</v>
      </c>
      <c r="I641" s="20">
        <v>43190</v>
      </c>
      <c r="J641" s="20">
        <v>42388</v>
      </c>
      <c r="K641" s="19"/>
      <c r="L641" s="20">
        <v>40497</v>
      </c>
      <c r="M641" s="19">
        <v>11571</v>
      </c>
      <c r="N641" s="19">
        <v>0</v>
      </c>
      <c r="O641" s="19">
        <v>57.65</v>
      </c>
      <c r="P641" s="19">
        <v>691.8</v>
      </c>
      <c r="Q641" s="19">
        <v>57.66</v>
      </c>
      <c r="R641" s="19">
        <v>691.82</v>
      </c>
      <c r="S641" s="19">
        <v>11167.42</v>
      </c>
      <c r="T641" s="19">
        <v>403.58</v>
      </c>
      <c r="U641" s="19">
        <v>403.58</v>
      </c>
      <c r="V641" s="19">
        <v>57.65</v>
      </c>
      <c r="W641" s="19">
        <v>691.8</v>
      </c>
      <c r="X641" s="19">
        <v>57.66</v>
      </c>
      <c r="Y641" s="19">
        <v>691.82</v>
      </c>
      <c r="Z641" s="19">
        <v>11167.42</v>
      </c>
      <c r="AA641" s="19">
        <v>2075.4499999999998</v>
      </c>
      <c r="AB641" s="19">
        <v>0</v>
      </c>
      <c r="AC641" s="19">
        <v>0</v>
      </c>
      <c r="AD641" s="19">
        <v>0</v>
      </c>
    </row>
    <row r="642" spans="1:30" hidden="1" x14ac:dyDescent="0.25">
      <c r="A642" s="19" t="s">
        <v>985</v>
      </c>
      <c r="B642" s="19" t="s">
        <v>11015</v>
      </c>
      <c r="C642" s="19" t="b">
        <v>1</v>
      </c>
      <c r="D642" s="19" t="s">
        <v>956</v>
      </c>
      <c r="E642" s="19" t="s">
        <v>11011</v>
      </c>
      <c r="F642" s="19"/>
      <c r="G642" s="19" t="s">
        <v>11012</v>
      </c>
      <c r="H642" s="19">
        <v>0</v>
      </c>
      <c r="I642" s="20">
        <v>43190</v>
      </c>
      <c r="J642" s="20">
        <v>42388</v>
      </c>
      <c r="K642" s="19"/>
      <c r="L642" s="20">
        <v>40497</v>
      </c>
      <c r="M642" s="19">
        <v>2003.78</v>
      </c>
      <c r="N642" s="19">
        <v>0</v>
      </c>
      <c r="O642" s="19">
        <v>9.98</v>
      </c>
      <c r="P642" s="19">
        <v>119.81</v>
      </c>
      <c r="Q642" s="19">
        <v>9.99</v>
      </c>
      <c r="R642" s="19">
        <v>119.82</v>
      </c>
      <c r="S642" s="19">
        <v>1933.89</v>
      </c>
      <c r="T642" s="19">
        <v>69.89</v>
      </c>
      <c r="U642" s="19">
        <v>69.89</v>
      </c>
      <c r="V642" s="19">
        <v>9.98</v>
      </c>
      <c r="W642" s="19">
        <v>119.81</v>
      </c>
      <c r="X642" s="19">
        <v>9.99</v>
      </c>
      <c r="Y642" s="19">
        <v>119.82</v>
      </c>
      <c r="Z642" s="19">
        <v>1933.89</v>
      </c>
      <c r="AA642" s="19">
        <v>359.45</v>
      </c>
      <c r="AB642" s="19">
        <v>0</v>
      </c>
      <c r="AC642" s="19">
        <v>0</v>
      </c>
      <c r="AD642" s="19">
        <v>0</v>
      </c>
    </row>
    <row r="643" spans="1:30" hidden="1" x14ac:dyDescent="0.25">
      <c r="A643" s="19" t="s">
        <v>11016</v>
      </c>
      <c r="B643" s="19" t="s">
        <v>11017</v>
      </c>
      <c r="C643" s="19" t="b">
        <v>1</v>
      </c>
      <c r="D643" s="19" t="s">
        <v>956</v>
      </c>
      <c r="E643" s="19" t="s">
        <v>11011</v>
      </c>
      <c r="F643" s="19"/>
      <c r="G643" s="19" t="s">
        <v>11012</v>
      </c>
      <c r="H643" s="19">
        <v>10</v>
      </c>
      <c r="I643" s="20">
        <v>42460</v>
      </c>
      <c r="J643" s="20">
        <v>42388</v>
      </c>
      <c r="K643" s="20">
        <v>41729</v>
      </c>
      <c r="L643" s="20">
        <v>40497</v>
      </c>
      <c r="M643" s="19">
        <v>766.08</v>
      </c>
      <c r="N643" s="19">
        <v>0</v>
      </c>
      <c r="O643" s="19">
        <v>10.64</v>
      </c>
      <c r="P643" s="19">
        <v>101.18</v>
      </c>
      <c r="Q643" s="19">
        <v>10.64</v>
      </c>
      <c r="R643" s="19">
        <v>127.68</v>
      </c>
      <c r="S643" s="19">
        <v>729.65</v>
      </c>
      <c r="T643" s="19">
        <v>36.43</v>
      </c>
      <c r="U643" s="19">
        <v>36.43</v>
      </c>
      <c r="V643" s="19">
        <v>10.64</v>
      </c>
      <c r="W643" s="19">
        <v>101.18</v>
      </c>
      <c r="X643" s="19">
        <v>10.64</v>
      </c>
      <c r="Y643" s="19">
        <v>127.68</v>
      </c>
      <c r="Z643" s="19">
        <v>729.65</v>
      </c>
      <c r="AA643" s="19">
        <v>776.72</v>
      </c>
      <c r="AB643" s="19">
        <v>36.43</v>
      </c>
      <c r="AC643" s="19">
        <v>0</v>
      </c>
      <c r="AD643" s="19">
        <v>-36.43</v>
      </c>
    </row>
    <row r="644" spans="1:30" hidden="1" x14ac:dyDescent="0.25">
      <c r="A644" s="19" t="s">
        <v>986</v>
      </c>
      <c r="B644" s="19" t="s">
        <v>11018</v>
      </c>
      <c r="C644" s="19" t="b">
        <v>1</v>
      </c>
      <c r="D644" s="19" t="s">
        <v>956</v>
      </c>
      <c r="E644" s="19" t="s">
        <v>11011</v>
      </c>
      <c r="F644" s="19"/>
      <c r="G644" s="19" t="s">
        <v>11012</v>
      </c>
      <c r="H644" s="19">
        <v>0</v>
      </c>
      <c r="I644" s="20">
        <v>43190</v>
      </c>
      <c r="J644" s="20">
        <v>42388</v>
      </c>
      <c r="K644" s="19"/>
      <c r="L644" s="20">
        <v>40497</v>
      </c>
      <c r="M644" s="19">
        <v>4756.08</v>
      </c>
      <c r="N644" s="19">
        <v>0</v>
      </c>
      <c r="O644" s="19">
        <v>23.69</v>
      </c>
      <c r="P644" s="19">
        <v>284.38</v>
      </c>
      <c r="Q644" s="19">
        <v>23.7</v>
      </c>
      <c r="R644" s="19">
        <v>284.33999999999997</v>
      </c>
      <c r="S644" s="19">
        <v>4590.22</v>
      </c>
      <c r="T644" s="19">
        <v>165.86</v>
      </c>
      <c r="U644" s="19">
        <v>165.86</v>
      </c>
      <c r="V644" s="19">
        <v>23.69</v>
      </c>
      <c r="W644" s="19">
        <v>284.38</v>
      </c>
      <c r="X644" s="19">
        <v>23.7</v>
      </c>
      <c r="Y644" s="19">
        <v>284.33999999999997</v>
      </c>
      <c r="Z644" s="19">
        <v>4590.22</v>
      </c>
      <c r="AA644" s="19">
        <v>853.08</v>
      </c>
      <c r="AB644" s="19">
        <v>0</v>
      </c>
      <c r="AC644" s="19">
        <v>0</v>
      </c>
      <c r="AD644" s="19">
        <v>0</v>
      </c>
    </row>
    <row r="645" spans="1:30" hidden="1" x14ac:dyDescent="0.25">
      <c r="A645" s="19" t="s">
        <v>987</v>
      </c>
      <c r="B645" s="19" t="s">
        <v>988</v>
      </c>
      <c r="C645" s="19" t="b">
        <v>1</v>
      </c>
      <c r="D645" s="19" t="s">
        <v>956</v>
      </c>
      <c r="E645" s="19" t="s">
        <v>11011</v>
      </c>
      <c r="F645" s="19"/>
      <c r="G645" s="19" t="s">
        <v>11012</v>
      </c>
      <c r="H645" s="19">
        <v>10</v>
      </c>
      <c r="I645" s="20">
        <v>42825</v>
      </c>
      <c r="J645" s="20">
        <v>42388</v>
      </c>
      <c r="K645" s="20">
        <v>42825</v>
      </c>
      <c r="L645" s="20">
        <v>39539</v>
      </c>
      <c r="M645" s="19">
        <v>194.44</v>
      </c>
      <c r="N645" s="19">
        <v>0</v>
      </c>
      <c r="O645" s="19">
        <v>0.57999999999999996</v>
      </c>
      <c r="P645" s="19">
        <v>6.96</v>
      </c>
      <c r="Q645" s="19">
        <v>0.57999999999999996</v>
      </c>
      <c r="R645" s="19">
        <v>6.96</v>
      </c>
      <c r="S645" s="19">
        <v>183.52</v>
      </c>
      <c r="T645" s="19">
        <v>10.92</v>
      </c>
      <c r="U645" s="19">
        <v>10.92</v>
      </c>
      <c r="V645" s="19">
        <v>0.57999999999999996</v>
      </c>
      <c r="W645" s="19">
        <v>6.96</v>
      </c>
      <c r="X645" s="19">
        <v>0.57999999999999996</v>
      </c>
      <c r="Y645" s="19">
        <v>6.96</v>
      </c>
      <c r="Z645" s="19">
        <v>183.52</v>
      </c>
      <c r="AA645" s="19">
        <v>17.88</v>
      </c>
      <c r="AB645" s="19">
        <v>10.92</v>
      </c>
      <c r="AC645" s="19">
        <v>0</v>
      </c>
      <c r="AD645" s="19">
        <v>-10.92</v>
      </c>
    </row>
    <row r="646" spans="1:30" hidden="1" x14ac:dyDescent="0.25">
      <c r="A646" s="19" t="s">
        <v>989</v>
      </c>
      <c r="B646" s="19" t="s">
        <v>990</v>
      </c>
      <c r="C646" s="19" t="b">
        <v>1</v>
      </c>
      <c r="D646" s="19" t="s">
        <v>956</v>
      </c>
      <c r="E646" s="19" t="s">
        <v>11011</v>
      </c>
      <c r="F646" s="19"/>
      <c r="G646" s="19" t="s">
        <v>11012</v>
      </c>
      <c r="H646" s="19">
        <v>0</v>
      </c>
      <c r="I646" s="20">
        <v>43190</v>
      </c>
      <c r="J646" s="20">
        <v>42388</v>
      </c>
      <c r="K646" s="19"/>
      <c r="L646" s="20">
        <v>40497</v>
      </c>
      <c r="M646" s="19">
        <v>6224.4</v>
      </c>
      <c r="N646" s="19">
        <v>0</v>
      </c>
      <c r="O646" s="19">
        <v>31.01</v>
      </c>
      <c r="P646" s="19">
        <v>372.12</v>
      </c>
      <c r="Q646" s="19">
        <v>31.02</v>
      </c>
      <c r="R646" s="19">
        <v>372.16</v>
      </c>
      <c r="S646" s="19">
        <v>6007.3</v>
      </c>
      <c r="T646" s="19">
        <v>217.1</v>
      </c>
      <c r="U646" s="19">
        <v>217.1</v>
      </c>
      <c r="V646" s="19">
        <v>31.01</v>
      </c>
      <c r="W646" s="19">
        <v>372.12</v>
      </c>
      <c r="X646" s="19">
        <v>31.02</v>
      </c>
      <c r="Y646" s="19">
        <v>372.16</v>
      </c>
      <c r="Z646" s="19">
        <v>6007.3</v>
      </c>
      <c r="AA646" s="19">
        <v>1116.43</v>
      </c>
      <c r="AB646" s="19">
        <v>0</v>
      </c>
      <c r="AC646" s="19">
        <v>0</v>
      </c>
      <c r="AD646" s="19">
        <v>0</v>
      </c>
    </row>
    <row r="647" spans="1:30" hidden="1" x14ac:dyDescent="0.25">
      <c r="A647" s="19" t="s">
        <v>991</v>
      </c>
      <c r="B647" s="19" t="s">
        <v>992</v>
      </c>
      <c r="C647" s="19" t="b">
        <v>1</v>
      </c>
      <c r="D647" s="19" t="s">
        <v>956</v>
      </c>
      <c r="E647" s="19" t="s">
        <v>11011</v>
      </c>
      <c r="F647" s="19"/>
      <c r="G647" s="19" t="s">
        <v>11012</v>
      </c>
      <c r="H647" s="19">
        <v>0</v>
      </c>
      <c r="I647" s="20">
        <v>43190</v>
      </c>
      <c r="J647" s="20">
        <v>42388</v>
      </c>
      <c r="K647" s="19"/>
      <c r="L647" s="20">
        <v>39539</v>
      </c>
      <c r="M647" s="19">
        <v>2186.96</v>
      </c>
      <c r="N647" s="19">
        <v>0</v>
      </c>
      <c r="O647" s="19">
        <v>1.68</v>
      </c>
      <c r="P647" s="19">
        <v>20.16</v>
      </c>
      <c r="Q647" s="19">
        <v>1.67</v>
      </c>
      <c r="R647" s="19">
        <v>20.14</v>
      </c>
      <c r="S647" s="19">
        <v>2180.2600000000002</v>
      </c>
      <c r="T647" s="19">
        <v>6.7</v>
      </c>
      <c r="U647" s="19">
        <v>6.7</v>
      </c>
      <c r="V647" s="19">
        <v>1.68</v>
      </c>
      <c r="W647" s="19">
        <v>20.16</v>
      </c>
      <c r="X647" s="19">
        <v>1.67</v>
      </c>
      <c r="Y647" s="19">
        <v>20.14</v>
      </c>
      <c r="Z647" s="19">
        <v>2180.2600000000002</v>
      </c>
      <c r="AA647" s="19">
        <v>47</v>
      </c>
      <c r="AB647" s="19">
        <v>0</v>
      </c>
      <c r="AC647" s="19">
        <v>0</v>
      </c>
      <c r="AD647" s="19">
        <v>0</v>
      </c>
    </row>
    <row r="648" spans="1:30" hidden="1" x14ac:dyDescent="0.25">
      <c r="A648" s="19" t="s">
        <v>993</v>
      </c>
      <c r="B648" s="19" t="s">
        <v>994</v>
      </c>
      <c r="C648" s="19" t="b">
        <v>1</v>
      </c>
      <c r="D648" s="19" t="s">
        <v>956</v>
      </c>
      <c r="E648" s="19" t="s">
        <v>11011</v>
      </c>
      <c r="F648" s="19"/>
      <c r="G648" s="19" t="s">
        <v>11012</v>
      </c>
      <c r="H648" s="19">
        <v>0</v>
      </c>
      <c r="I648" s="20">
        <v>43190</v>
      </c>
      <c r="J648" s="20">
        <v>42388</v>
      </c>
      <c r="K648" s="19"/>
      <c r="L648" s="20">
        <v>40497</v>
      </c>
      <c r="M648" s="19">
        <v>11571</v>
      </c>
      <c r="N648" s="19">
        <v>0</v>
      </c>
      <c r="O648" s="19">
        <v>30.66</v>
      </c>
      <c r="P648" s="19">
        <v>367.93</v>
      </c>
      <c r="Q648" s="19">
        <v>30.67</v>
      </c>
      <c r="R648" s="19">
        <v>367.98</v>
      </c>
      <c r="S648" s="19">
        <v>11356.35</v>
      </c>
      <c r="T648" s="19">
        <v>214.65</v>
      </c>
      <c r="U648" s="19">
        <v>214.65</v>
      </c>
      <c r="V648" s="19">
        <v>30.66</v>
      </c>
      <c r="W648" s="19">
        <v>367.93</v>
      </c>
      <c r="X648" s="19">
        <v>30.67</v>
      </c>
      <c r="Y648" s="19">
        <v>367.98</v>
      </c>
      <c r="Z648" s="19">
        <v>11356.35</v>
      </c>
      <c r="AA648" s="19">
        <v>1565.69</v>
      </c>
      <c r="AB648" s="19">
        <v>0</v>
      </c>
      <c r="AC648" s="19">
        <v>0</v>
      </c>
      <c r="AD648" s="19">
        <v>0</v>
      </c>
    </row>
    <row r="649" spans="1:30" hidden="1" x14ac:dyDescent="0.25">
      <c r="A649" s="19" t="s">
        <v>11019</v>
      </c>
      <c r="B649" s="19" t="s">
        <v>11020</v>
      </c>
      <c r="C649" s="19" t="b">
        <v>1</v>
      </c>
      <c r="D649" s="19" t="s">
        <v>956</v>
      </c>
      <c r="E649" s="19" t="s">
        <v>11011</v>
      </c>
      <c r="F649" s="19"/>
      <c r="G649" s="19" t="s">
        <v>11012</v>
      </c>
      <c r="H649" s="19">
        <v>10</v>
      </c>
      <c r="I649" s="20">
        <v>42460</v>
      </c>
      <c r="J649" s="20">
        <v>42388</v>
      </c>
      <c r="K649" s="20">
        <v>42460</v>
      </c>
      <c r="L649" s="20">
        <v>41000</v>
      </c>
      <c r="M649" s="19">
        <v>9999</v>
      </c>
      <c r="N649" s="19">
        <v>0</v>
      </c>
      <c r="O649" s="19">
        <v>201.38</v>
      </c>
      <c r="P649" s="19">
        <v>2416.5</v>
      </c>
      <c r="Q649" s="19">
        <v>201.37</v>
      </c>
      <c r="R649" s="19">
        <v>2416.5</v>
      </c>
      <c r="S649" s="19">
        <v>9999</v>
      </c>
      <c r="T649" s="19">
        <v>0</v>
      </c>
      <c r="U649" s="19">
        <v>0</v>
      </c>
      <c r="V649" s="19">
        <v>201.38</v>
      </c>
      <c r="W649" s="19">
        <v>2416.5</v>
      </c>
      <c r="X649" s="19">
        <v>201.37</v>
      </c>
      <c r="Y649" s="19">
        <v>2416.5</v>
      </c>
      <c r="Z649" s="19">
        <v>9999</v>
      </c>
      <c r="AA649" s="19">
        <v>0</v>
      </c>
      <c r="AB649" s="19">
        <v>0</v>
      </c>
      <c r="AC649" s="19">
        <v>0</v>
      </c>
      <c r="AD649" s="19">
        <v>0</v>
      </c>
    </row>
    <row r="650" spans="1:30" hidden="1" x14ac:dyDescent="0.25">
      <c r="A650" s="19" t="s">
        <v>11021</v>
      </c>
      <c r="B650" s="19" t="s">
        <v>11022</v>
      </c>
      <c r="C650" s="19" t="b">
        <v>1</v>
      </c>
      <c r="D650" s="19" t="s">
        <v>956</v>
      </c>
      <c r="E650" s="19" t="s">
        <v>11011</v>
      </c>
      <c r="F650" s="19"/>
      <c r="G650" s="19" t="s">
        <v>11012</v>
      </c>
      <c r="H650" s="19">
        <v>10</v>
      </c>
      <c r="I650" s="20">
        <v>42460</v>
      </c>
      <c r="J650" s="20">
        <v>42388</v>
      </c>
      <c r="K650" s="20">
        <v>42460</v>
      </c>
      <c r="L650" s="20">
        <v>39990</v>
      </c>
      <c r="M650" s="19">
        <v>1631.34</v>
      </c>
      <c r="N650" s="19">
        <v>0</v>
      </c>
      <c r="O650" s="19">
        <v>3.51</v>
      </c>
      <c r="P650" s="19">
        <v>39.770000000000003</v>
      </c>
      <c r="Q650" s="19">
        <v>3.5</v>
      </c>
      <c r="R650" s="19">
        <v>42.03</v>
      </c>
      <c r="S650" s="19">
        <v>1624.33</v>
      </c>
      <c r="T650" s="19">
        <v>7.01</v>
      </c>
      <c r="U650" s="19">
        <v>7.01</v>
      </c>
      <c r="V650" s="19">
        <v>3.51</v>
      </c>
      <c r="W650" s="19">
        <v>39.770000000000003</v>
      </c>
      <c r="X650" s="19">
        <v>3.5</v>
      </c>
      <c r="Y650" s="19">
        <v>42.03</v>
      </c>
      <c r="Z650" s="19">
        <v>1624.33</v>
      </c>
      <c r="AA650" s="19">
        <v>42.04</v>
      </c>
      <c r="AB650" s="19">
        <v>7.01</v>
      </c>
      <c r="AC650" s="19">
        <v>0</v>
      </c>
      <c r="AD650" s="19">
        <v>-7.01</v>
      </c>
    </row>
    <row r="651" spans="1:30" hidden="1" x14ac:dyDescent="0.25">
      <c r="A651" s="19" t="s">
        <v>995</v>
      </c>
      <c r="B651" s="19" t="s">
        <v>996</v>
      </c>
      <c r="C651" s="19" t="b">
        <v>1</v>
      </c>
      <c r="D651" s="19" t="s">
        <v>956</v>
      </c>
      <c r="E651" s="19" t="s">
        <v>11011</v>
      </c>
      <c r="F651" s="19"/>
      <c r="G651" s="19" t="s">
        <v>11012</v>
      </c>
      <c r="H651" s="19">
        <v>0</v>
      </c>
      <c r="I651" s="20">
        <v>43190</v>
      </c>
      <c r="J651" s="20">
        <v>42388</v>
      </c>
      <c r="K651" s="19"/>
      <c r="L651" s="20">
        <v>40497</v>
      </c>
      <c r="M651" s="19">
        <v>6224.4</v>
      </c>
      <c r="N651" s="19">
        <v>0</v>
      </c>
      <c r="O651" s="19">
        <v>31.01</v>
      </c>
      <c r="P651" s="19">
        <v>372.12</v>
      </c>
      <c r="Q651" s="19">
        <v>31.02</v>
      </c>
      <c r="R651" s="19">
        <v>372.16</v>
      </c>
      <c r="S651" s="19">
        <v>6007.3</v>
      </c>
      <c r="T651" s="19">
        <v>217.1</v>
      </c>
      <c r="U651" s="19">
        <v>217.1</v>
      </c>
      <c r="V651" s="19">
        <v>31.01</v>
      </c>
      <c r="W651" s="19">
        <v>372.12</v>
      </c>
      <c r="X651" s="19">
        <v>31.02</v>
      </c>
      <c r="Y651" s="19">
        <v>372.16</v>
      </c>
      <c r="Z651" s="19">
        <v>6007.3</v>
      </c>
      <c r="AA651" s="19">
        <v>1116.43</v>
      </c>
      <c r="AB651" s="19">
        <v>0</v>
      </c>
      <c r="AC651" s="19">
        <v>0</v>
      </c>
      <c r="AD651" s="19">
        <v>0</v>
      </c>
    </row>
    <row r="652" spans="1:30" hidden="1" x14ac:dyDescent="0.25">
      <c r="A652" s="19" t="s">
        <v>997</v>
      </c>
      <c r="B652" s="19" t="s">
        <v>998</v>
      </c>
      <c r="C652" s="19" t="b">
        <v>1</v>
      </c>
      <c r="D652" s="19" t="s">
        <v>956</v>
      </c>
      <c r="E652" s="19" t="s">
        <v>11011</v>
      </c>
      <c r="F652" s="19"/>
      <c r="G652" s="19" t="s">
        <v>11012</v>
      </c>
      <c r="H652" s="19">
        <v>0</v>
      </c>
      <c r="I652" s="20">
        <v>43190</v>
      </c>
      <c r="J652" s="20">
        <v>42388</v>
      </c>
      <c r="K652" s="19"/>
      <c r="L652" s="20">
        <v>40497</v>
      </c>
      <c r="M652" s="19">
        <v>2003.78</v>
      </c>
      <c r="N652" s="19">
        <v>0</v>
      </c>
      <c r="O652" s="19">
        <v>9.98</v>
      </c>
      <c r="P652" s="19">
        <v>119.81</v>
      </c>
      <c r="Q652" s="19">
        <v>9.99</v>
      </c>
      <c r="R652" s="19">
        <v>119.82</v>
      </c>
      <c r="S652" s="19">
        <v>1933.89</v>
      </c>
      <c r="T652" s="19">
        <v>69.89</v>
      </c>
      <c r="U652" s="19">
        <v>69.89</v>
      </c>
      <c r="V652" s="19">
        <v>9.98</v>
      </c>
      <c r="W652" s="19">
        <v>119.81</v>
      </c>
      <c r="X652" s="19">
        <v>9.99</v>
      </c>
      <c r="Y652" s="19">
        <v>119.82</v>
      </c>
      <c r="Z652" s="19">
        <v>1933.89</v>
      </c>
      <c r="AA652" s="19">
        <v>359.45</v>
      </c>
      <c r="AB652" s="19">
        <v>0</v>
      </c>
      <c r="AC652" s="19">
        <v>0</v>
      </c>
      <c r="AD652" s="19">
        <v>0</v>
      </c>
    </row>
    <row r="653" spans="1:30" hidden="1" x14ac:dyDescent="0.25">
      <c r="A653" s="19" t="s">
        <v>11023</v>
      </c>
      <c r="B653" s="19" t="s">
        <v>11024</v>
      </c>
      <c r="C653" s="19" t="b">
        <v>1</v>
      </c>
      <c r="D653" s="19" t="s">
        <v>956</v>
      </c>
      <c r="E653" s="19" t="s">
        <v>11011</v>
      </c>
      <c r="F653" s="19"/>
      <c r="G653" s="19" t="s">
        <v>11012</v>
      </c>
      <c r="H653" s="19">
        <v>10</v>
      </c>
      <c r="I653" s="20">
        <v>42460</v>
      </c>
      <c r="J653" s="20">
        <v>42388</v>
      </c>
      <c r="K653" s="20">
        <v>41729</v>
      </c>
      <c r="L653" s="20">
        <v>40497</v>
      </c>
      <c r="M653" s="19">
        <v>766.08</v>
      </c>
      <c r="N653" s="19">
        <v>0</v>
      </c>
      <c r="O653" s="19">
        <v>10.64</v>
      </c>
      <c r="P653" s="19">
        <v>101.18</v>
      </c>
      <c r="Q653" s="19">
        <v>10.64</v>
      </c>
      <c r="R653" s="19">
        <v>127.68</v>
      </c>
      <c r="S653" s="19">
        <v>729.65</v>
      </c>
      <c r="T653" s="19">
        <v>36.43</v>
      </c>
      <c r="U653" s="19">
        <v>36.43</v>
      </c>
      <c r="V653" s="19">
        <v>10.64</v>
      </c>
      <c r="W653" s="19">
        <v>101.18</v>
      </c>
      <c r="X653" s="19">
        <v>10.64</v>
      </c>
      <c r="Y653" s="19">
        <v>127.68</v>
      </c>
      <c r="Z653" s="19">
        <v>729.65</v>
      </c>
      <c r="AA653" s="19">
        <v>776.72</v>
      </c>
      <c r="AB653" s="19">
        <v>36.43</v>
      </c>
      <c r="AC653" s="19">
        <v>0</v>
      </c>
      <c r="AD653" s="19">
        <v>-36.43</v>
      </c>
    </row>
    <row r="654" spans="1:30" hidden="1" x14ac:dyDescent="0.25">
      <c r="A654" s="19" t="s">
        <v>999</v>
      </c>
      <c r="B654" s="19" t="s">
        <v>1000</v>
      </c>
      <c r="C654" s="19" t="b">
        <v>1</v>
      </c>
      <c r="D654" s="19" t="s">
        <v>956</v>
      </c>
      <c r="E654" s="19" t="s">
        <v>11011</v>
      </c>
      <c r="F654" s="19"/>
      <c r="G654" s="19" t="s">
        <v>11012</v>
      </c>
      <c r="H654" s="19">
        <v>0</v>
      </c>
      <c r="I654" s="20">
        <v>43190</v>
      </c>
      <c r="J654" s="20">
        <v>42388</v>
      </c>
      <c r="K654" s="19"/>
      <c r="L654" s="20">
        <v>40497</v>
      </c>
      <c r="M654" s="19">
        <v>6224.4</v>
      </c>
      <c r="N654" s="19">
        <v>0</v>
      </c>
      <c r="O654" s="19">
        <v>31.01</v>
      </c>
      <c r="P654" s="19">
        <v>372.12</v>
      </c>
      <c r="Q654" s="19">
        <v>31.02</v>
      </c>
      <c r="R654" s="19">
        <v>372.16</v>
      </c>
      <c r="S654" s="19">
        <v>6007.3</v>
      </c>
      <c r="T654" s="19">
        <v>217.1</v>
      </c>
      <c r="U654" s="19">
        <v>217.1</v>
      </c>
      <c r="V654" s="19">
        <v>31.01</v>
      </c>
      <c r="W654" s="19">
        <v>372.12</v>
      </c>
      <c r="X654" s="19">
        <v>31.02</v>
      </c>
      <c r="Y654" s="19">
        <v>372.16</v>
      </c>
      <c r="Z654" s="19">
        <v>6007.3</v>
      </c>
      <c r="AA654" s="19">
        <v>1116.43</v>
      </c>
      <c r="AB654" s="19">
        <v>0</v>
      </c>
      <c r="AC654" s="19">
        <v>0</v>
      </c>
      <c r="AD654" s="19">
        <v>0</v>
      </c>
    </row>
    <row r="655" spans="1:30" hidden="1" x14ac:dyDescent="0.25">
      <c r="A655" s="19" t="s">
        <v>1001</v>
      </c>
      <c r="B655" s="19" t="s">
        <v>1002</v>
      </c>
      <c r="C655" s="19" t="b">
        <v>1</v>
      </c>
      <c r="D655" s="19" t="s">
        <v>956</v>
      </c>
      <c r="E655" s="19" t="s">
        <v>11011</v>
      </c>
      <c r="F655" s="19"/>
      <c r="G655" s="19" t="s">
        <v>11012</v>
      </c>
      <c r="H655" s="19">
        <v>0</v>
      </c>
      <c r="I655" s="20">
        <v>43190</v>
      </c>
      <c r="J655" s="20">
        <v>42388</v>
      </c>
      <c r="K655" s="19"/>
      <c r="L655" s="20">
        <v>40516</v>
      </c>
      <c r="M655" s="19">
        <v>2964</v>
      </c>
      <c r="N655" s="19">
        <v>0</v>
      </c>
      <c r="O655" s="19">
        <v>8.5</v>
      </c>
      <c r="P655" s="19">
        <v>102</v>
      </c>
      <c r="Q655" s="19">
        <v>8.5</v>
      </c>
      <c r="R655" s="19">
        <v>102</v>
      </c>
      <c r="S655" s="19">
        <v>2896</v>
      </c>
      <c r="T655" s="19">
        <v>68</v>
      </c>
      <c r="U655" s="19">
        <v>68</v>
      </c>
      <c r="V655" s="19">
        <v>8.5</v>
      </c>
      <c r="W655" s="19">
        <v>102</v>
      </c>
      <c r="X655" s="19">
        <v>8.5</v>
      </c>
      <c r="Y655" s="19">
        <v>102</v>
      </c>
      <c r="Z655" s="19">
        <v>2896</v>
      </c>
      <c r="AA655" s="19">
        <v>306</v>
      </c>
      <c r="AB655" s="19">
        <v>0</v>
      </c>
      <c r="AC655" s="19">
        <v>0</v>
      </c>
      <c r="AD655" s="19">
        <v>0</v>
      </c>
    </row>
    <row r="656" spans="1:30" hidden="1" x14ac:dyDescent="0.25">
      <c r="A656" s="19" t="s">
        <v>1003</v>
      </c>
      <c r="B656" s="19" t="s">
        <v>1004</v>
      </c>
      <c r="C656" s="19" t="b">
        <v>1</v>
      </c>
      <c r="D656" s="19" t="s">
        <v>956</v>
      </c>
      <c r="E656" s="19" t="s">
        <v>11011</v>
      </c>
      <c r="F656" s="19"/>
      <c r="G656" s="19" t="s">
        <v>11012</v>
      </c>
      <c r="H656" s="19">
        <v>0</v>
      </c>
      <c r="I656" s="20">
        <v>43190</v>
      </c>
      <c r="J656" s="20">
        <v>42388</v>
      </c>
      <c r="K656" s="19"/>
      <c r="L656" s="20">
        <v>40516</v>
      </c>
      <c r="M656" s="19">
        <v>9006</v>
      </c>
      <c r="N656" s="19">
        <v>0</v>
      </c>
      <c r="O656" s="19">
        <v>25.83</v>
      </c>
      <c r="P656" s="19">
        <v>309.86</v>
      </c>
      <c r="Q656" s="19">
        <v>25.82</v>
      </c>
      <c r="R656" s="19">
        <v>309.89999999999998</v>
      </c>
      <c r="S656" s="19">
        <v>8799.4</v>
      </c>
      <c r="T656" s="19">
        <v>206.6</v>
      </c>
      <c r="U656" s="19">
        <v>206.6</v>
      </c>
      <c r="V656" s="19">
        <v>25.83</v>
      </c>
      <c r="W656" s="19">
        <v>309.86</v>
      </c>
      <c r="X656" s="19">
        <v>25.82</v>
      </c>
      <c r="Y656" s="19">
        <v>309.89999999999998</v>
      </c>
      <c r="Z656" s="19">
        <v>8799.4</v>
      </c>
      <c r="AA656" s="19">
        <v>929.64</v>
      </c>
      <c r="AB656" s="19">
        <v>0</v>
      </c>
      <c r="AC656" s="19">
        <v>0</v>
      </c>
      <c r="AD656" s="19">
        <v>0</v>
      </c>
    </row>
    <row r="657" spans="1:30" hidden="1" x14ac:dyDescent="0.25">
      <c r="A657" s="19" t="s">
        <v>1005</v>
      </c>
      <c r="B657" s="19" t="s">
        <v>1006</v>
      </c>
      <c r="C657" s="19" t="b">
        <v>1</v>
      </c>
      <c r="D657" s="19" t="s">
        <v>956</v>
      </c>
      <c r="E657" s="19" t="s">
        <v>11011</v>
      </c>
      <c r="F657" s="19"/>
      <c r="G657" s="19" t="s">
        <v>11012</v>
      </c>
      <c r="H657" s="19">
        <v>9</v>
      </c>
      <c r="I657" s="20">
        <v>42825</v>
      </c>
      <c r="J657" s="20">
        <v>42388</v>
      </c>
      <c r="K657" s="19"/>
      <c r="L657" s="20">
        <v>39645</v>
      </c>
      <c r="M657" s="19">
        <v>1469</v>
      </c>
      <c r="N657" s="19">
        <v>0</v>
      </c>
      <c r="O657" s="19">
        <v>0</v>
      </c>
      <c r="P657" s="19">
        <v>0</v>
      </c>
      <c r="Q657" s="19">
        <v>0</v>
      </c>
      <c r="R657" s="19">
        <v>0</v>
      </c>
      <c r="S657" s="19">
        <v>1469</v>
      </c>
      <c r="T657" s="19">
        <v>0</v>
      </c>
      <c r="U657" s="19">
        <v>0</v>
      </c>
      <c r="V657" s="19">
        <v>0</v>
      </c>
      <c r="W657" s="19">
        <v>0</v>
      </c>
      <c r="X657" s="19">
        <v>0</v>
      </c>
      <c r="Y657" s="19">
        <v>0</v>
      </c>
      <c r="Z657" s="19">
        <v>1469</v>
      </c>
      <c r="AA657" s="19">
        <v>0</v>
      </c>
      <c r="AB657" s="19">
        <v>0</v>
      </c>
      <c r="AC657" s="19">
        <v>0</v>
      </c>
      <c r="AD657" s="19">
        <v>0</v>
      </c>
    </row>
    <row r="658" spans="1:30" hidden="1" x14ac:dyDescent="0.25">
      <c r="A658" s="19" t="s">
        <v>1007</v>
      </c>
      <c r="B658" s="19" t="s">
        <v>1008</v>
      </c>
      <c r="C658" s="19" t="b">
        <v>1</v>
      </c>
      <c r="D658" s="19" t="s">
        <v>956</v>
      </c>
      <c r="E658" s="19" t="s">
        <v>11011</v>
      </c>
      <c r="F658" s="19"/>
      <c r="G658" s="19" t="s">
        <v>11012</v>
      </c>
      <c r="H658" s="19">
        <v>0</v>
      </c>
      <c r="I658" s="20">
        <v>43190</v>
      </c>
      <c r="J658" s="20">
        <v>42388</v>
      </c>
      <c r="K658" s="19"/>
      <c r="L658" s="20">
        <v>35846</v>
      </c>
      <c r="M658" s="19">
        <v>10000</v>
      </c>
      <c r="N658" s="19">
        <v>0</v>
      </c>
      <c r="O658" s="19">
        <v>3.2</v>
      </c>
      <c r="P658" s="19">
        <v>38.4</v>
      </c>
      <c r="Q658" s="19">
        <v>3.19</v>
      </c>
      <c r="R658" s="19">
        <v>38.35</v>
      </c>
      <c r="S658" s="19">
        <v>9968.0499999999993</v>
      </c>
      <c r="T658" s="19">
        <v>31.95</v>
      </c>
      <c r="U658" s="19">
        <v>31.95</v>
      </c>
      <c r="V658" s="19">
        <v>3.2</v>
      </c>
      <c r="W658" s="19">
        <v>38.4</v>
      </c>
      <c r="X658" s="19">
        <v>3.19</v>
      </c>
      <c r="Y658" s="19">
        <v>38.35</v>
      </c>
      <c r="Z658" s="19">
        <v>9968.0499999999993</v>
      </c>
      <c r="AA658" s="19">
        <v>115.1</v>
      </c>
      <c r="AB658" s="19">
        <v>0</v>
      </c>
      <c r="AC658" s="19">
        <v>0</v>
      </c>
      <c r="AD658" s="19">
        <v>0</v>
      </c>
    </row>
    <row r="659" spans="1:30" hidden="1" x14ac:dyDescent="0.25">
      <c r="A659" s="19" t="s">
        <v>1009</v>
      </c>
      <c r="B659" s="19" t="s">
        <v>1010</v>
      </c>
      <c r="C659" s="19" t="b">
        <v>1</v>
      </c>
      <c r="D659" s="19" t="s">
        <v>956</v>
      </c>
      <c r="E659" s="19" t="s">
        <v>11011</v>
      </c>
      <c r="F659" s="19"/>
      <c r="G659" s="19" t="s">
        <v>11012</v>
      </c>
      <c r="H659" s="19">
        <v>0</v>
      </c>
      <c r="I659" s="20">
        <v>43190</v>
      </c>
      <c r="J659" s="20">
        <v>42388</v>
      </c>
      <c r="K659" s="19"/>
      <c r="L659" s="20">
        <v>36555</v>
      </c>
      <c r="M659" s="19">
        <v>500</v>
      </c>
      <c r="N659" s="19">
        <v>0</v>
      </c>
      <c r="O659" s="19">
        <v>0.97</v>
      </c>
      <c r="P659" s="19">
        <v>11.64</v>
      </c>
      <c r="Q659" s="19">
        <v>0.97</v>
      </c>
      <c r="R659" s="19">
        <v>11.64</v>
      </c>
      <c r="S659" s="19">
        <v>491.3</v>
      </c>
      <c r="T659" s="19">
        <v>8.6999999999999993</v>
      </c>
      <c r="U659" s="19">
        <v>8.6999999999999993</v>
      </c>
      <c r="V659" s="19">
        <v>0.97</v>
      </c>
      <c r="W659" s="19">
        <v>11.64</v>
      </c>
      <c r="X659" s="19">
        <v>0.97</v>
      </c>
      <c r="Y659" s="19">
        <v>11.64</v>
      </c>
      <c r="Z659" s="19">
        <v>491.3</v>
      </c>
      <c r="AA659" s="19">
        <v>34.89</v>
      </c>
      <c r="AB659" s="19">
        <v>0</v>
      </c>
      <c r="AC659" s="19">
        <v>0</v>
      </c>
      <c r="AD659" s="19">
        <v>0</v>
      </c>
    </row>
    <row r="660" spans="1:30" hidden="1" x14ac:dyDescent="0.25">
      <c r="A660" s="19" t="s">
        <v>1011</v>
      </c>
      <c r="B660" s="19" t="s">
        <v>1012</v>
      </c>
      <c r="C660" s="19" t="b">
        <v>1</v>
      </c>
      <c r="D660" s="19" t="s">
        <v>956</v>
      </c>
      <c r="E660" s="19" t="s">
        <v>11011</v>
      </c>
      <c r="F660" s="19"/>
      <c r="G660" s="19" t="s">
        <v>11012</v>
      </c>
      <c r="H660" s="19">
        <v>0</v>
      </c>
      <c r="I660" s="20">
        <v>43190</v>
      </c>
      <c r="J660" s="20">
        <v>42388</v>
      </c>
      <c r="K660" s="19"/>
      <c r="L660" s="20">
        <v>36555</v>
      </c>
      <c r="M660" s="19">
        <v>500</v>
      </c>
      <c r="N660" s="19">
        <v>0</v>
      </c>
      <c r="O660" s="19">
        <v>0.97</v>
      </c>
      <c r="P660" s="19">
        <v>11.64</v>
      </c>
      <c r="Q660" s="19">
        <v>0.97</v>
      </c>
      <c r="R660" s="19">
        <v>11.64</v>
      </c>
      <c r="S660" s="19">
        <v>491.3</v>
      </c>
      <c r="T660" s="19">
        <v>8.6999999999999993</v>
      </c>
      <c r="U660" s="19">
        <v>8.6999999999999993</v>
      </c>
      <c r="V660" s="19">
        <v>0.97</v>
      </c>
      <c r="W660" s="19">
        <v>11.64</v>
      </c>
      <c r="X660" s="19">
        <v>0.97</v>
      </c>
      <c r="Y660" s="19">
        <v>11.64</v>
      </c>
      <c r="Z660" s="19">
        <v>491.3</v>
      </c>
      <c r="AA660" s="19">
        <v>34.89</v>
      </c>
      <c r="AB660" s="19">
        <v>0</v>
      </c>
      <c r="AC660" s="19">
        <v>0</v>
      </c>
      <c r="AD660" s="19">
        <v>0</v>
      </c>
    </row>
    <row r="661" spans="1:30" hidden="1" x14ac:dyDescent="0.25">
      <c r="A661" s="19" t="s">
        <v>1013</v>
      </c>
      <c r="B661" s="19" t="s">
        <v>1014</v>
      </c>
      <c r="C661" s="19" t="b">
        <v>1</v>
      </c>
      <c r="D661" s="19" t="s">
        <v>956</v>
      </c>
      <c r="E661" s="19" t="s">
        <v>11011</v>
      </c>
      <c r="F661" s="19"/>
      <c r="G661" s="19" t="s">
        <v>11012</v>
      </c>
      <c r="H661" s="19">
        <v>0</v>
      </c>
      <c r="I661" s="20">
        <v>43190</v>
      </c>
      <c r="J661" s="20">
        <v>42388</v>
      </c>
      <c r="K661" s="19"/>
      <c r="L661" s="20">
        <v>36555</v>
      </c>
      <c r="M661" s="19">
        <v>500</v>
      </c>
      <c r="N661" s="19">
        <v>0</v>
      </c>
      <c r="O661" s="19">
        <v>0.97</v>
      </c>
      <c r="P661" s="19">
        <v>11.64</v>
      </c>
      <c r="Q661" s="19">
        <v>0.97</v>
      </c>
      <c r="R661" s="19">
        <v>11.64</v>
      </c>
      <c r="S661" s="19">
        <v>491.3</v>
      </c>
      <c r="T661" s="19">
        <v>8.6999999999999993</v>
      </c>
      <c r="U661" s="19">
        <v>8.6999999999999993</v>
      </c>
      <c r="V661" s="19">
        <v>0.97</v>
      </c>
      <c r="W661" s="19">
        <v>11.64</v>
      </c>
      <c r="X661" s="19">
        <v>0.97</v>
      </c>
      <c r="Y661" s="19">
        <v>11.64</v>
      </c>
      <c r="Z661" s="19">
        <v>491.3</v>
      </c>
      <c r="AA661" s="19">
        <v>34.89</v>
      </c>
      <c r="AB661" s="19">
        <v>0</v>
      </c>
      <c r="AC661" s="19">
        <v>0</v>
      </c>
      <c r="AD661" s="19">
        <v>0</v>
      </c>
    </row>
    <row r="662" spans="1:30" hidden="1" x14ac:dyDescent="0.25">
      <c r="A662" s="19" t="s">
        <v>1015</v>
      </c>
      <c r="B662" s="19" t="s">
        <v>1016</v>
      </c>
      <c r="C662" s="19" t="b">
        <v>1</v>
      </c>
      <c r="D662" s="19" t="s">
        <v>956</v>
      </c>
      <c r="E662" s="19" t="s">
        <v>11011</v>
      </c>
      <c r="F662" s="19"/>
      <c r="G662" s="19" t="s">
        <v>11012</v>
      </c>
      <c r="H662" s="19">
        <v>0</v>
      </c>
      <c r="I662" s="20">
        <v>43190</v>
      </c>
      <c r="J662" s="20">
        <v>42388</v>
      </c>
      <c r="K662" s="19"/>
      <c r="L662" s="20">
        <v>36555</v>
      </c>
      <c r="M662" s="19">
        <v>500</v>
      </c>
      <c r="N662" s="19">
        <v>0</v>
      </c>
      <c r="O662" s="19">
        <v>0.97</v>
      </c>
      <c r="P662" s="19">
        <v>11.64</v>
      </c>
      <c r="Q662" s="19">
        <v>0.97</v>
      </c>
      <c r="R662" s="19">
        <v>11.64</v>
      </c>
      <c r="S662" s="19">
        <v>491.3</v>
      </c>
      <c r="T662" s="19">
        <v>8.6999999999999993</v>
      </c>
      <c r="U662" s="19">
        <v>8.6999999999999993</v>
      </c>
      <c r="V662" s="19">
        <v>0.97</v>
      </c>
      <c r="W662" s="19">
        <v>11.64</v>
      </c>
      <c r="X662" s="19">
        <v>0.97</v>
      </c>
      <c r="Y662" s="19">
        <v>11.64</v>
      </c>
      <c r="Z662" s="19">
        <v>491.3</v>
      </c>
      <c r="AA662" s="19">
        <v>34.89</v>
      </c>
      <c r="AB662" s="19">
        <v>0</v>
      </c>
      <c r="AC662" s="19">
        <v>0</v>
      </c>
      <c r="AD662" s="19">
        <v>0</v>
      </c>
    </row>
    <row r="663" spans="1:30" hidden="1" x14ac:dyDescent="0.25">
      <c r="A663" s="19" t="s">
        <v>1017</v>
      </c>
      <c r="B663" s="19" t="s">
        <v>1018</v>
      </c>
      <c r="C663" s="19" t="b">
        <v>1</v>
      </c>
      <c r="D663" s="19" t="s">
        <v>956</v>
      </c>
      <c r="E663" s="19" t="s">
        <v>11011</v>
      </c>
      <c r="F663" s="19"/>
      <c r="G663" s="19" t="s">
        <v>11012</v>
      </c>
      <c r="H663" s="19">
        <v>0</v>
      </c>
      <c r="I663" s="20">
        <v>43190</v>
      </c>
      <c r="J663" s="20">
        <v>42388</v>
      </c>
      <c r="K663" s="19"/>
      <c r="L663" s="20">
        <v>40255</v>
      </c>
      <c r="M663" s="19">
        <v>2999.95</v>
      </c>
      <c r="N663" s="19">
        <v>0</v>
      </c>
      <c r="O663" s="19">
        <v>8.8800000000000008</v>
      </c>
      <c r="P663" s="19">
        <v>106.56</v>
      </c>
      <c r="Q663" s="19">
        <v>8.89</v>
      </c>
      <c r="R663" s="19">
        <v>106.6</v>
      </c>
      <c r="S663" s="19">
        <v>2902.22</v>
      </c>
      <c r="T663" s="19">
        <v>97.73</v>
      </c>
      <c r="U663" s="19">
        <v>97.73</v>
      </c>
      <c r="V663" s="19">
        <v>8.8800000000000008</v>
      </c>
      <c r="W663" s="19">
        <v>106.56</v>
      </c>
      <c r="X663" s="19">
        <v>8.89</v>
      </c>
      <c r="Y663" s="19">
        <v>106.6</v>
      </c>
      <c r="Z663" s="19">
        <v>2902.22</v>
      </c>
      <c r="AA663" s="19">
        <v>319.77</v>
      </c>
      <c r="AB663" s="19">
        <v>0</v>
      </c>
      <c r="AC663" s="19">
        <v>0</v>
      </c>
      <c r="AD663" s="19">
        <v>0</v>
      </c>
    </row>
    <row r="664" spans="1:30" hidden="1" x14ac:dyDescent="0.25">
      <c r="A664" s="19" t="s">
        <v>1019</v>
      </c>
      <c r="B664" s="19" t="s">
        <v>1020</v>
      </c>
      <c r="C664" s="19" t="b">
        <v>1</v>
      </c>
      <c r="D664" s="19" t="s">
        <v>956</v>
      </c>
      <c r="E664" s="19" t="s">
        <v>11011</v>
      </c>
      <c r="F664" s="19"/>
      <c r="G664" s="19" t="s">
        <v>11012</v>
      </c>
      <c r="H664" s="19">
        <v>9</v>
      </c>
      <c r="I664" s="20">
        <v>42825</v>
      </c>
      <c r="J664" s="20">
        <v>42388</v>
      </c>
      <c r="K664" s="19"/>
      <c r="L664" s="20">
        <v>39644</v>
      </c>
      <c r="M664" s="19">
        <v>1482</v>
      </c>
      <c r="N664" s="19">
        <v>0</v>
      </c>
      <c r="O664" s="19">
        <v>0</v>
      </c>
      <c r="P664" s="19">
        <v>0</v>
      </c>
      <c r="Q664" s="19">
        <v>0</v>
      </c>
      <c r="R664" s="19">
        <v>0</v>
      </c>
      <c r="S664" s="19">
        <v>1482</v>
      </c>
      <c r="T664" s="19">
        <v>0</v>
      </c>
      <c r="U664" s="19">
        <v>0</v>
      </c>
      <c r="V664" s="19">
        <v>0</v>
      </c>
      <c r="W664" s="19">
        <v>0</v>
      </c>
      <c r="X664" s="19">
        <v>0</v>
      </c>
      <c r="Y664" s="19">
        <v>0</v>
      </c>
      <c r="Z664" s="19">
        <v>1482</v>
      </c>
      <c r="AA664" s="19">
        <v>0</v>
      </c>
      <c r="AB664" s="19">
        <v>0</v>
      </c>
      <c r="AC664" s="19">
        <v>0</v>
      </c>
      <c r="AD664" s="19">
        <v>0</v>
      </c>
    </row>
    <row r="665" spans="1:30" hidden="1" x14ac:dyDescent="0.25">
      <c r="A665" s="19" t="s">
        <v>1021</v>
      </c>
      <c r="B665" s="19" t="s">
        <v>1022</v>
      </c>
      <c r="C665" s="19" t="b">
        <v>1</v>
      </c>
      <c r="D665" s="19" t="s">
        <v>956</v>
      </c>
      <c r="E665" s="19" t="s">
        <v>11011</v>
      </c>
      <c r="F665" s="19"/>
      <c r="G665" s="19" t="s">
        <v>11012</v>
      </c>
      <c r="H665" s="19">
        <v>0</v>
      </c>
      <c r="I665" s="20">
        <v>43190</v>
      </c>
      <c r="J665" s="20">
        <v>42388</v>
      </c>
      <c r="K665" s="19"/>
      <c r="L665" s="20">
        <v>40100</v>
      </c>
      <c r="M665" s="19">
        <v>1049</v>
      </c>
      <c r="N665" s="19">
        <v>0</v>
      </c>
      <c r="O665" s="19">
        <v>1.82</v>
      </c>
      <c r="P665" s="19">
        <v>21.84</v>
      </c>
      <c r="Q665" s="19">
        <v>1.81</v>
      </c>
      <c r="R665" s="19">
        <v>21.81</v>
      </c>
      <c r="S665" s="19">
        <v>1038.1099999999999</v>
      </c>
      <c r="T665" s="19">
        <v>10.89</v>
      </c>
      <c r="U665" s="19">
        <v>10.89</v>
      </c>
      <c r="V665" s="19">
        <v>1.82</v>
      </c>
      <c r="W665" s="19">
        <v>21.84</v>
      </c>
      <c r="X665" s="19">
        <v>1.81</v>
      </c>
      <c r="Y665" s="19">
        <v>21.81</v>
      </c>
      <c r="Z665" s="19">
        <v>1038.1099999999999</v>
      </c>
      <c r="AA665" s="19">
        <v>65.459999999999994</v>
      </c>
      <c r="AB665" s="19">
        <v>0</v>
      </c>
      <c r="AC665" s="19">
        <v>0</v>
      </c>
      <c r="AD665" s="19">
        <v>0</v>
      </c>
    </row>
    <row r="666" spans="1:30" hidden="1" x14ac:dyDescent="0.25">
      <c r="A666" s="19" t="s">
        <v>1023</v>
      </c>
      <c r="B666" s="19" t="s">
        <v>1024</v>
      </c>
      <c r="C666" s="19" t="b">
        <v>1</v>
      </c>
      <c r="D666" s="19" t="s">
        <v>956</v>
      </c>
      <c r="E666" s="19" t="s">
        <v>11011</v>
      </c>
      <c r="F666" s="19"/>
      <c r="G666" s="19" t="s">
        <v>11012</v>
      </c>
      <c r="H666" s="19">
        <v>9</v>
      </c>
      <c r="I666" s="20">
        <v>42825</v>
      </c>
      <c r="J666" s="20">
        <v>42388</v>
      </c>
      <c r="K666" s="19"/>
      <c r="L666" s="20">
        <v>35580</v>
      </c>
      <c r="M666" s="19">
        <v>699</v>
      </c>
      <c r="N666" s="19">
        <v>0</v>
      </c>
      <c r="O666" s="19">
        <v>0</v>
      </c>
      <c r="P666" s="19">
        <v>0</v>
      </c>
      <c r="Q666" s="19">
        <v>0</v>
      </c>
      <c r="R666" s="19">
        <v>0</v>
      </c>
      <c r="S666" s="19">
        <v>699</v>
      </c>
      <c r="T666" s="19">
        <v>0</v>
      </c>
      <c r="U666" s="19">
        <v>0</v>
      </c>
      <c r="V666" s="19">
        <v>0</v>
      </c>
      <c r="W666" s="19">
        <v>0</v>
      </c>
      <c r="X666" s="19">
        <v>0</v>
      </c>
      <c r="Y666" s="19">
        <v>0</v>
      </c>
      <c r="Z666" s="19">
        <v>699</v>
      </c>
      <c r="AA666" s="19">
        <v>0</v>
      </c>
      <c r="AB666" s="19">
        <v>0</v>
      </c>
      <c r="AC666" s="19">
        <v>0</v>
      </c>
      <c r="AD666" s="19">
        <v>0</v>
      </c>
    </row>
    <row r="667" spans="1:30" hidden="1" x14ac:dyDescent="0.25">
      <c r="A667" s="19" t="s">
        <v>1025</v>
      </c>
      <c r="B667" s="19" t="s">
        <v>1026</v>
      </c>
      <c r="C667" s="19" t="b">
        <v>1</v>
      </c>
      <c r="D667" s="19" t="s">
        <v>956</v>
      </c>
      <c r="E667" s="19" t="s">
        <v>11011</v>
      </c>
      <c r="F667" s="19"/>
      <c r="G667" s="19" t="s">
        <v>11012</v>
      </c>
      <c r="H667" s="19">
        <v>9</v>
      </c>
      <c r="I667" s="20">
        <v>42825</v>
      </c>
      <c r="J667" s="20">
        <v>42388</v>
      </c>
      <c r="K667" s="19"/>
      <c r="L667" s="20">
        <v>39644</v>
      </c>
      <c r="M667" s="19">
        <v>2006.4</v>
      </c>
      <c r="N667" s="19">
        <v>0</v>
      </c>
      <c r="O667" s="19">
        <v>0</v>
      </c>
      <c r="P667" s="19">
        <v>0</v>
      </c>
      <c r="Q667" s="19">
        <v>0</v>
      </c>
      <c r="R667" s="19">
        <v>0</v>
      </c>
      <c r="S667" s="19">
        <v>2006.4</v>
      </c>
      <c r="T667" s="19">
        <v>0</v>
      </c>
      <c r="U667" s="19">
        <v>0</v>
      </c>
      <c r="V667" s="19">
        <v>0</v>
      </c>
      <c r="W667" s="19">
        <v>0</v>
      </c>
      <c r="X667" s="19">
        <v>0</v>
      </c>
      <c r="Y667" s="19">
        <v>0</v>
      </c>
      <c r="Z667" s="19">
        <v>2006.4</v>
      </c>
      <c r="AA667" s="19">
        <v>0</v>
      </c>
      <c r="AB667" s="19">
        <v>0</v>
      </c>
      <c r="AC667" s="19">
        <v>0</v>
      </c>
      <c r="AD667" s="19">
        <v>0</v>
      </c>
    </row>
    <row r="668" spans="1:30" hidden="1" x14ac:dyDescent="0.25">
      <c r="A668" s="19" t="s">
        <v>1027</v>
      </c>
      <c r="B668" s="19" t="s">
        <v>1028</v>
      </c>
      <c r="C668" s="19" t="b">
        <v>1</v>
      </c>
      <c r="D668" s="19" t="s">
        <v>956</v>
      </c>
      <c r="E668" s="19" t="s">
        <v>11011</v>
      </c>
      <c r="F668" s="19"/>
      <c r="G668" s="19" t="s">
        <v>11012</v>
      </c>
      <c r="H668" s="19">
        <v>0</v>
      </c>
      <c r="I668" s="20">
        <v>43190</v>
      </c>
      <c r="J668" s="20">
        <v>42388</v>
      </c>
      <c r="K668" s="19"/>
      <c r="L668" s="20">
        <v>39994</v>
      </c>
      <c r="M668" s="19">
        <v>121883.05</v>
      </c>
      <c r="N668" s="19">
        <v>0</v>
      </c>
      <c r="O668" s="19">
        <v>22.13</v>
      </c>
      <c r="P668" s="19">
        <v>265.56</v>
      </c>
      <c r="Q668" s="19">
        <v>22.13</v>
      </c>
      <c r="R668" s="19">
        <v>265.56</v>
      </c>
      <c r="S668" s="19">
        <v>121838.8</v>
      </c>
      <c r="T668" s="19">
        <v>44.25</v>
      </c>
      <c r="U668" s="19">
        <v>44.25</v>
      </c>
      <c r="V668" s="19">
        <v>22.13</v>
      </c>
      <c r="W668" s="19">
        <v>265.56</v>
      </c>
      <c r="X668" s="19">
        <v>22.13</v>
      </c>
      <c r="Y668" s="19">
        <v>265.56</v>
      </c>
      <c r="Z668" s="19">
        <v>121838.8</v>
      </c>
      <c r="AA668" s="19">
        <v>531.11</v>
      </c>
      <c r="AB668" s="19">
        <v>0</v>
      </c>
      <c r="AC668" s="19">
        <v>0</v>
      </c>
      <c r="AD668" s="19">
        <v>0</v>
      </c>
    </row>
    <row r="669" spans="1:30" hidden="1" x14ac:dyDescent="0.25">
      <c r="A669" s="19" t="s">
        <v>1029</v>
      </c>
      <c r="B669" s="19" t="s">
        <v>1030</v>
      </c>
      <c r="C669" s="19" t="b">
        <v>1</v>
      </c>
      <c r="D669" s="19" t="s">
        <v>956</v>
      </c>
      <c r="E669" s="19" t="s">
        <v>11011</v>
      </c>
      <c r="F669" s="19"/>
      <c r="G669" s="19" t="s">
        <v>11012</v>
      </c>
      <c r="H669" s="19">
        <v>9</v>
      </c>
      <c r="I669" s="20">
        <v>43190</v>
      </c>
      <c r="J669" s="20">
        <v>42388</v>
      </c>
      <c r="K669" s="19"/>
      <c r="L669" s="20">
        <v>39914</v>
      </c>
      <c r="M669" s="19">
        <v>16682.8</v>
      </c>
      <c r="N669" s="19">
        <v>0</v>
      </c>
      <c r="O669" s="19">
        <v>33.58</v>
      </c>
      <c r="P669" s="19">
        <v>402.94</v>
      </c>
      <c r="Q669" s="19">
        <v>33.57</v>
      </c>
      <c r="R669" s="19">
        <v>402.9</v>
      </c>
      <c r="S669" s="19">
        <v>16682.8</v>
      </c>
      <c r="T669" s="19">
        <v>0</v>
      </c>
      <c r="U669" s="19">
        <v>0</v>
      </c>
      <c r="V669" s="19">
        <v>33.58</v>
      </c>
      <c r="W669" s="19">
        <v>402.94</v>
      </c>
      <c r="X669" s="19">
        <v>33.57</v>
      </c>
      <c r="Y669" s="19">
        <v>402.9</v>
      </c>
      <c r="Z669" s="19">
        <v>16682.8</v>
      </c>
      <c r="AA669" s="19">
        <v>805.84</v>
      </c>
      <c r="AB669" s="19">
        <v>0</v>
      </c>
      <c r="AC669" s="19">
        <v>0</v>
      </c>
      <c r="AD669" s="19">
        <v>0</v>
      </c>
    </row>
    <row r="670" spans="1:30" hidden="1" x14ac:dyDescent="0.25">
      <c r="A670" s="19" t="s">
        <v>1031</v>
      </c>
      <c r="B670" s="19" t="s">
        <v>1032</v>
      </c>
      <c r="C670" s="19" t="b">
        <v>1</v>
      </c>
      <c r="D670" s="19" t="s">
        <v>956</v>
      </c>
      <c r="E670" s="19" t="s">
        <v>11011</v>
      </c>
      <c r="F670" s="19"/>
      <c r="G670" s="19" t="s">
        <v>11012</v>
      </c>
      <c r="H670" s="19">
        <v>9</v>
      </c>
      <c r="I670" s="20">
        <v>43039</v>
      </c>
      <c r="J670" s="20">
        <v>42388</v>
      </c>
      <c r="K670" s="19"/>
      <c r="L670" s="20">
        <v>38321</v>
      </c>
      <c r="M670" s="19">
        <v>699</v>
      </c>
      <c r="N670" s="19">
        <v>0</v>
      </c>
      <c r="O670" s="19">
        <v>2.48</v>
      </c>
      <c r="P670" s="19">
        <v>29.76</v>
      </c>
      <c r="Q670" s="19">
        <v>2.4700000000000002</v>
      </c>
      <c r="R670" s="19">
        <v>17.32</v>
      </c>
      <c r="S670" s="19">
        <v>699</v>
      </c>
      <c r="T670" s="19">
        <v>0</v>
      </c>
      <c r="U670" s="19">
        <v>0</v>
      </c>
      <c r="V670" s="19">
        <v>2.48</v>
      </c>
      <c r="W670" s="19">
        <v>29.76</v>
      </c>
      <c r="X670" s="19">
        <v>2.4700000000000002</v>
      </c>
      <c r="Y670" s="19">
        <v>17.32</v>
      </c>
      <c r="Z670" s="19">
        <v>699</v>
      </c>
      <c r="AA670" s="19">
        <v>59.48</v>
      </c>
      <c r="AB670" s="19">
        <v>0</v>
      </c>
      <c r="AC670" s="19">
        <v>0</v>
      </c>
      <c r="AD670" s="19">
        <v>0</v>
      </c>
    </row>
    <row r="671" spans="1:30" hidden="1" x14ac:dyDescent="0.25">
      <c r="A671" s="19" t="s">
        <v>1033</v>
      </c>
      <c r="B671" s="19" t="s">
        <v>1034</v>
      </c>
      <c r="C671" s="19" t="b">
        <v>1</v>
      </c>
      <c r="D671" s="19" t="s">
        <v>956</v>
      </c>
      <c r="E671" s="19" t="s">
        <v>11011</v>
      </c>
      <c r="F671" s="19"/>
      <c r="G671" s="19" t="s">
        <v>11012</v>
      </c>
      <c r="H671" s="19">
        <v>0</v>
      </c>
      <c r="I671" s="20">
        <v>43190</v>
      </c>
      <c r="J671" s="20">
        <v>42388</v>
      </c>
      <c r="K671" s="19"/>
      <c r="L671" s="20">
        <v>41813</v>
      </c>
      <c r="M671" s="19">
        <v>1275</v>
      </c>
      <c r="N671" s="19">
        <v>0</v>
      </c>
      <c r="O671" s="19">
        <v>21.25</v>
      </c>
      <c r="P671" s="19">
        <v>255</v>
      </c>
      <c r="Q671" s="19">
        <v>21.25</v>
      </c>
      <c r="R671" s="19">
        <v>255</v>
      </c>
      <c r="S671" s="19">
        <v>962.01</v>
      </c>
      <c r="T671" s="19">
        <v>312.99</v>
      </c>
      <c r="U671" s="19">
        <v>312.99</v>
      </c>
      <c r="V671" s="19">
        <v>21.25</v>
      </c>
      <c r="W671" s="19">
        <v>255</v>
      </c>
      <c r="X671" s="19">
        <v>21.25</v>
      </c>
      <c r="Y671" s="19">
        <v>255</v>
      </c>
      <c r="Z671" s="19">
        <v>962.01</v>
      </c>
      <c r="AA671" s="19">
        <v>780.49</v>
      </c>
      <c r="AB671" s="19">
        <v>0</v>
      </c>
      <c r="AC671" s="19">
        <v>0</v>
      </c>
      <c r="AD671" s="19">
        <v>0</v>
      </c>
    </row>
    <row r="672" spans="1:30" hidden="1" x14ac:dyDescent="0.25">
      <c r="A672" s="19" t="s">
        <v>1035</v>
      </c>
      <c r="B672" s="19" t="s">
        <v>1036</v>
      </c>
      <c r="C672" s="19" t="b">
        <v>1</v>
      </c>
      <c r="D672" s="19" t="s">
        <v>956</v>
      </c>
      <c r="E672" s="19" t="s">
        <v>11011</v>
      </c>
      <c r="F672" s="19"/>
      <c r="G672" s="19" t="s">
        <v>11012</v>
      </c>
      <c r="H672" s="19">
        <v>0</v>
      </c>
      <c r="I672" s="20">
        <v>43190</v>
      </c>
      <c r="J672" s="20">
        <v>42388</v>
      </c>
      <c r="K672" s="19"/>
      <c r="L672" s="20">
        <v>41990</v>
      </c>
      <c r="M672" s="19">
        <v>39683.4</v>
      </c>
      <c r="N672" s="19">
        <v>0</v>
      </c>
      <c r="O672" s="19">
        <v>661.39</v>
      </c>
      <c r="P672" s="19">
        <v>7936.68</v>
      </c>
      <c r="Q672" s="19">
        <v>661.39</v>
      </c>
      <c r="R672" s="19">
        <v>7936.68</v>
      </c>
      <c r="S672" s="19">
        <v>26093.14</v>
      </c>
      <c r="T672" s="19">
        <v>13590.26</v>
      </c>
      <c r="U672" s="19">
        <v>13590.26</v>
      </c>
      <c r="V672" s="19">
        <v>661.39</v>
      </c>
      <c r="W672" s="19">
        <v>7936.68</v>
      </c>
      <c r="X672" s="19">
        <v>661.39</v>
      </c>
      <c r="Y672" s="19">
        <v>7936.68</v>
      </c>
      <c r="Z672" s="19">
        <v>26093.14</v>
      </c>
      <c r="AA672" s="19">
        <v>32109.18</v>
      </c>
      <c r="AB672" s="19">
        <v>0</v>
      </c>
      <c r="AC672" s="19">
        <v>0</v>
      </c>
      <c r="AD672" s="19">
        <v>0</v>
      </c>
    </row>
    <row r="673" spans="1:30" hidden="1" x14ac:dyDescent="0.25">
      <c r="A673" s="19" t="s">
        <v>1037</v>
      </c>
      <c r="B673" s="19" t="s">
        <v>1038</v>
      </c>
      <c r="C673" s="19" t="b">
        <v>1</v>
      </c>
      <c r="D673" s="19" t="s">
        <v>956</v>
      </c>
      <c r="E673" s="19" t="s">
        <v>11011</v>
      </c>
      <c r="F673" s="19"/>
      <c r="G673" s="19" t="s">
        <v>11012</v>
      </c>
      <c r="H673" s="19">
        <v>0</v>
      </c>
      <c r="I673" s="20">
        <v>43190</v>
      </c>
      <c r="J673" s="20">
        <v>42388</v>
      </c>
      <c r="K673" s="19"/>
      <c r="L673" s="20">
        <v>41757</v>
      </c>
      <c r="M673" s="19">
        <v>6198.86</v>
      </c>
      <c r="N673" s="19">
        <v>0</v>
      </c>
      <c r="O673" s="19">
        <v>103.31</v>
      </c>
      <c r="P673" s="19">
        <v>1239.72</v>
      </c>
      <c r="Q673" s="19">
        <v>103.31</v>
      </c>
      <c r="R673" s="19">
        <v>1239.72</v>
      </c>
      <c r="S673" s="19">
        <v>4867.16</v>
      </c>
      <c r="T673" s="19">
        <v>1331.7</v>
      </c>
      <c r="U673" s="19">
        <v>1331.7</v>
      </c>
      <c r="V673" s="19">
        <v>103.31</v>
      </c>
      <c r="W673" s="19">
        <v>1239.72</v>
      </c>
      <c r="X673" s="19">
        <v>103.31</v>
      </c>
      <c r="Y673" s="19">
        <v>1239.72</v>
      </c>
      <c r="Z673" s="19">
        <v>4867.16</v>
      </c>
      <c r="AA673" s="19">
        <v>3811.14</v>
      </c>
      <c r="AB673" s="19">
        <v>0</v>
      </c>
      <c r="AC673" s="19">
        <v>0</v>
      </c>
      <c r="AD673" s="19">
        <v>0</v>
      </c>
    </row>
    <row r="674" spans="1:30" hidden="1" x14ac:dyDescent="0.25">
      <c r="A674" s="19" t="s">
        <v>1039</v>
      </c>
      <c r="B674" s="19" t="s">
        <v>1040</v>
      </c>
      <c r="C674" s="19" t="b">
        <v>1</v>
      </c>
      <c r="D674" s="19" t="s">
        <v>956</v>
      </c>
      <c r="E674" s="19" t="s">
        <v>11011</v>
      </c>
      <c r="F674" s="19"/>
      <c r="G674" s="19" t="s">
        <v>11012</v>
      </c>
      <c r="H674" s="19">
        <v>0</v>
      </c>
      <c r="I674" s="20">
        <v>43190</v>
      </c>
      <c r="J674" s="20">
        <v>42388</v>
      </c>
      <c r="K674" s="19"/>
      <c r="L674" s="20">
        <v>42011</v>
      </c>
      <c r="M674" s="19">
        <v>2450</v>
      </c>
      <c r="N674" s="19">
        <v>0</v>
      </c>
      <c r="O674" s="19">
        <v>40.83</v>
      </c>
      <c r="P674" s="19">
        <v>489.96</v>
      </c>
      <c r="Q674" s="19">
        <v>40.83</v>
      </c>
      <c r="R674" s="19">
        <v>489.96</v>
      </c>
      <c r="S674" s="19">
        <v>1582.64</v>
      </c>
      <c r="T674" s="19">
        <v>867.36</v>
      </c>
      <c r="U674" s="19">
        <v>867.36</v>
      </c>
      <c r="V674" s="19">
        <v>40.83</v>
      </c>
      <c r="W674" s="19">
        <v>489.96</v>
      </c>
      <c r="X674" s="19">
        <v>40.83</v>
      </c>
      <c r="Y674" s="19">
        <v>489.96</v>
      </c>
      <c r="Z674" s="19">
        <v>1582.64</v>
      </c>
      <c r="AA674" s="19">
        <v>1969.77</v>
      </c>
      <c r="AB674" s="19">
        <v>0</v>
      </c>
      <c r="AC674" s="19">
        <v>0</v>
      </c>
      <c r="AD674" s="19">
        <v>0</v>
      </c>
    </row>
    <row r="675" spans="1:30" hidden="1" x14ac:dyDescent="0.25">
      <c r="A675" s="19" t="s">
        <v>1041</v>
      </c>
      <c r="B675" s="19" t="s">
        <v>1042</v>
      </c>
      <c r="C675" s="19" t="b">
        <v>1</v>
      </c>
      <c r="D675" s="19" t="s">
        <v>956</v>
      </c>
      <c r="E675" s="19" t="s">
        <v>11011</v>
      </c>
      <c r="F675" s="19"/>
      <c r="G675" s="19" t="s">
        <v>11012</v>
      </c>
      <c r="H675" s="19">
        <v>0</v>
      </c>
      <c r="I675" s="20">
        <v>43190</v>
      </c>
      <c r="J675" s="20">
        <v>42388</v>
      </c>
      <c r="K675" s="19"/>
      <c r="L675" s="20">
        <v>42075</v>
      </c>
      <c r="M675" s="19">
        <v>8000</v>
      </c>
      <c r="N675" s="19">
        <v>0</v>
      </c>
      <c r="O675" s="19">
        <v>133.33000000000001</v>
      </c>
      <c r="P675" s="19">
        <v>1599.96</v>
      </c>
      <c r="Q675" s="19">
        <v>133.33000000000001</v>
      </c>
      <c r="R675" s="19">
        <v>1599.96</v>
      </c>
      <c r="S675" s="19">
        <v>4887.55</v>
      </c>
      <c r="T675" s="19">
        <v>3112.45</v>
      </c>
      <c r="U675" s="19">
        <v>3112.45</v>
      </c>
      <c r="V675" s="19">
        <v>133.33000000000001</v>
      </c>
      <c r="W675" s="19">
        <v>1599.96</v>
      </c>
      <c r="X675" s="19">
        <v>133.33000000000001</v>
      </c>
      <c r="Y675" s="19">
        <v>1599.96</v>
      </c>
      <c r="Z675" s="19">
        <v>4887.55</v>
      </c>
      <c r="AA675" s="19">
        <v>6445.7</v>
      </c>
      <c r="AB675" s="19">
        <v>0</v>
      </c>
      <c r="AC675" s="19">
        <v>0</v>
      </c>
      <c r="AD675" s="19">
        <v>0</v>
      </c>
    </row>
    <row r="676" spans="1:30" hidden="1" x14ac:dyDescent="0.25">
      <c r="A676" s="19" t="s">
        <v>11025</v>
      </c>
      <c r="B676" s="19" t="s">
        <v>11026</v>
      </c>
      <c r="C676" s="19" t="b">
        <v>1</v>
      </c>
      <c r="D676" s="19" t="s">
        <v>956</v>
      </c>
      <c r="E676" s="19" t="s">
        <v>11011</v>
      </c>
      <c r="F676" s="19"/>
      <c r="G676" s="19" t="s">
        <v>11012</v>
      </c>
      <c r="H676" s="19">
        <v>10</v>
      </c>
      <c r="I676" s="20">
        <v>42094</v>
      </c>
      <c r="J676" s="20">
        <v>42388</v>
      </c>
      <c r="K676" s="20">
        <v>42482</v>
      </c>
      <c r="L676" s="20">
        <v>41991</v>
      </c>
      <c r="M676" s="19">
        <v>971.07</v>
      </c>
      <c r="N676" s="19">
        <v>0</v>
      </c>
      <c r="O676" s="19">
        <v>0</v>
      </c>
      <c r="P676" s="19">
        <v>55.34</v>
      </c>
      <c r="Q676" s="19">
        <v>16.190000000000001</v>
      </c>
      <c r="R676" s="19">
        <v>0</v>
      </c>
      <c r="S676" s="19">
        <v>55.34</v>
      </c>
      <c r="T676" s="19">
        <v>915.73</v>
      </c>
      <c r="U676" s="19">
        <v>915.73</v>
      </c>
      <c r="V676" s="19">
        <v>0</v>
      </c>
      <c r="W676" s="19">
        <v>55.34</v>
      </c>
      <c r="X676" s="19">
        <v>16.190000000000001</v>
      </c>
      <c r="Y676" s="19">
        <v>0</v>
      </c>
      <c r="Z676" s="19">
        <v>55.34</v>
      </c>
      <c r="AA676" s="19">
        <v>987.26</v>
      </c>
      <c r="AB676" s="19">
        <v>915.73</v>
      </c>
      <c r="AC676" s="19">
        <v>0</v>
      </c>
      <c r="AD676" s="19">
        <v>-915.73</v>
      </c>
    </row>
    <row r="677" spans="1:30" hidden="1" x14ac:dyDescent="0.25">
      <c r="A677" s="19" t="s">
        <v>11027</v>
      </c>
      <c r="B677" s="19" t="s">
        <v>11028</v>
      </c>
      <c r="C677" s="19" t="b">
        <v>1</v>
      </c>
      <c r="D677" s="19" t="s">
        <v>956</v>
      </c>
      <c r="E677" s="19" t="s">
        <v>11011</v>
      </c>
      <c r="F677" s="19"/>
      <c r="G677" s="19" t="s">
        <v>11012</v>
      </c>
      <c r="H677" s="19">
        <v>10</v>
      </c>
      <c r="I677" s="20">
        <v>42094</v>
      </c>
      <c r="J677" s="20">
        <v>42388</v>
      </c>
      <c r="K677" s="20">
        <v>42094</v>
      </c>
      <c r="L677" s="20">
        <v>41991</v>
      </c>
      <c r="M677" s="19">
        <v>971.07</v>
      </c>
      <c r="N677" s="19">
        <v>0</v>
      </c>
      <c r="O677" s="19">
        <v>0</v>
      </c>
      <c r="P677" s="19">
        <v>55.34</v>
      </c>
      <c r="Q677" s="19">
        <v>16.190000000000001</v>
      </c>
      <c r="R677" s="19">
        <v>0</v>
      </c>
      <c r="S677" s="19">
        <v>55.34</v>
      </c>
      <c r="T677" s="19">
        <v>915.73</v>
      </c>
      <c r="U677" s="19">
        <v>915.73</v>
      </c>
      <c r="V677" s="19">
        <v>0</v>
      </c>
      <c r="W677" s="19">
        <v>55.34</v>
      </c>
      <c r="X677" s="19">
        <v>16.190000000000001</v>
      </c>
      <c r="Y677" s="19">
        <v>0</v>
      </c>
      <c r="Z677" s="19">
        <v>55.34</v>
      </c>
      <c r="AA677" s="19">
        <v>987.26</v>
      </c>
      <c r="AB677" s="19">
        <v>915.73</v>
      </c>
      <c r="AC677" s="19">
        <v>0</v>
      </c>
      <c r="AD677" s="19">
        <v>-915.73</v>
      </c>
    </row>
    <row r="678" spans="1:30" hidden="1" x14ac:dyDescent="0.25">
      <c r="A678" s="19" t="s">
        <v>1043</v>
      </c>
      <c r="B678" s="19" t="s">
        <v>11029</v>
      </c>
      <c r="C678" s="19" t="b">
        <v>1</v>
      </c>
      <c r="D678" s="19" t="s">
        <v>956</v>
      </c>
      <c r="E678" s="19" t="s">
        <v>11011</v>
      </c>
      <c r="F678" s="19"/>
      <c r="G678" s="19" t="s">
        <v>11012</v>
      </c>
      <c r="H678" s="19">
        <v>0</v>
      </c>
      <c r="I678" s="20">
        <v>43190</v>
      </c>
      <c r="J678" s="20">
        <v>42388</v>
      </c>
      <c r="K678" s="19"/>
      <c r="L678" s="20">
        <v>42075</v>
      </c>
      <c r="M678" s="19">
        <v>8000</v>
      </c>
      <c r="N678" s="19">
        <v>0</v>
      </c>
      <c r="O678" s="19">
        <v>133.33000000000001</v>
      </c>
      <c r="P678" s="19">
        <v>1599.96</v>
      </c>
      <c r="Q678" s="19">
        <v>133.33000000000001</v>
      </c>
      <c r="R678" s="19">
        <v>1599.96</v>
      </c>
      <c r="S678" s="19">
        <v>4887.55</v>
      </c>
      <c r="T678" s="19">
        <v>3112.45</v>
      </c>
      <c r="U678" s="19">
        <v>3112.45</v>
      </c>
      <c r="V678" s="19">
        <v>133.33000000000001</v>
      </c>
      <c r="W678" s="19">
        <v>1599.96</v>
      </c>
      <c r="X678" s="19">
        <v>133.33000000000001</v>
      </c>
      <c r="Y678" s="19">
        <v>1599.96</v>
      </c>
      <c r="Z678" s="19">
        <v>4887.55</v>
      </c>
      <c r="AA678" s="19">
        <v>6445.7</v>
      </c>
      <c r="AB678" s="19">
        <v>0</v>
      </c>
      <c r="AC678" s="19">
        <v>0</v>
      </c>
      <c r="AD678" s="19">
        <v>0</v>
      </c>
    </row>
    <row r="679" spans="1:30" hidden="1" x14ac:dyDescent="0.25">
      <c r="A679" s="19" t="s">
        <v>1044</v>
      </c>
      <c r="B679" s="19" t="s">
        <v>11030</v>
      </c>
      <c r="C679" s="19" t="b">
        <v>1</v>
      </c>
      <c r="D679" s="19" t="s">
        <v>956</v>
      </c>
      <c r="E679" s="19" t="s">
        <v>11011</v>
      </c>
      <c r="F679" s="19"/>
      <c r="G679" s="19" t="s">
        <v>11012</v>
      </c>
      <c r="H679" s="19">
        <v>0</v>
      </c>
      <c r="I679" s="20">
        <v>43190</v>
      </c>
      <c r="J679" s="20">
        <v>42388</v>
      </c>
      <c r="K679" s="19"/>
      <c r="L679" s="20">
        <v>42075</v>
      </c>
      <c r="M679" s="19">
        <v>8000</v>
      </c>
      <c r="N679" s="19">
        <v>0</v>
      </c>
      <c r="O679" s="19">
        <v>133.33000000000001</v>
      </c>
      <c r="P679" s="19">
        <v>1599.96</v>
      </c>
      <c r="Q679" s="19">
        <v>133.33000000000001</v>
      </c>
      <c r="R679" s="19">
        <v>1599.96</v>
      </c>
      <c r="S679" s="19">
        <v>4887.55</v>
      </c>
      <c r="T679" s="19">
        <v>3112.45</v>
      </c>
      <c r="U679" s="19">
        <v>3112.45</v>
      </c>
      <c r="V679" s="19">
        <v>133.33000000000001</v>
      </c>
      <c r="W679" s="19">
        <v>1599.96</v>
      </c>
      <c r="X679" s="19">
        <v>133.33000000000001</v>
      </c>
      <c r="Y679" s="19">
        <v>1599.96</v>
      </c>
      <c r="Z679" s="19">
        <v>4887.55</v>
      </c>
      <c r="AA679" s="19">
        <v>6445.7</v>
      </c>
      <c r="AB679" s="19">
        <v>0</v>
      </c>
      <c r="AC679" s="19">
        <v>0</v>
      </c>
      <c r="AD679" s="19">
        <v>0</v>
      </c>
    </row>
    <row r="680" spans="1:30" hidden="1" x14ac:dyDescent="0.25">
      <c r="A680" s="19" t="s">
        <v>1045</v>
      </c>
      <c r="B680" s="19" t="s">
        <v>1046</v>
      </c>
      <c r="C680" s="19" t="b">
        <v>1</v>
      </c>
      <c r="D680" s="19" t="s">
        <v>956</v>
      </c>
      <c r="E680" s="19" t="s">
        <v>11011</v>
      </c>
      <c r="F680" s="19"/>
      <c r="G680" s="19" t="s">
        <v>11012</v>
      </c>
      <c r="H680" s="19">
        <v>0</v>
      </c>
      <c r="I680" s="20">
        <v>43190</v>
      </c>
      <c r="J680" s="20">
        <v>42388</v>
      </c>
      <c r="K680" s="19"/>
      <c r="L680" s="20">
        <v>41835</v>
      </c>
      <c r="M680" s="19">
        <v>689</v>
      </c>
      <c r="N680" s="19">
        <v>0</v>
      </c>
      <c r="O680" s="19">
        <v>11.48</v>
      </c>
      <c r="P680" s="19">
        <v>137.76</v>
      </c>
      <c r="Q680" s="19">
        <v>11.48</v>
      </c>
      <c r="R680" s="19">
        <v>137.76</v>
      </c>
      <c r="S680" s="19">
        <v>511.44</v>
      </c>
      <c r="T680" s="19">
        <v>177.56</v>
      </c>
      <c r="U680" s="19">
        <v>177.56</v>
      </c>
      <c r="V680" s="19">
        <v>11.48</v>
      </c>
      <c r="W680" s="19">
        <v>137.76</v>
      </c>
      <c r="X680" s="19">
        <v>11.48</v>
      </c>
      <c r="Y680" s="19">
        <v>137.76</v>
      </c>
      <c r="Z680" s="19">
        <v>511.44</v>
      </c>
      <c r="AA680" s="19">
        <v>418.64</v>
      </c>
      <c r="AB680" s="19">
        <v>0</v>
      </c>
      <c r="AC680" s="19">
        <v>0</v>
      </c>
      <c r="AD680" s="19">
        <v>0</v>
      </c>
    </row>
    <row r="681" spans="1:30" hidden="1" x14ac:dyDescent="0.25">
      <c r="A681" s="19" t="s">
        <v>1047</v>
      </c>
      <c r="B681" s="19" t="s">
        <v>1048</v>
      </c>
      <c r="C681" s="19" t="b">
        <v>1</v>
      </c>
      <c r="D681" s="19" t="s">
        <v>956</v>
      </c>
      <c r="E681" s="19" t="s">
        <v>11011</v>
      </c>
      <c r="F681" s="19"/>
      <c r="G681" s="19" t="s">
        <v>11012</v>
      </c>
      <c r="H681" s="19">
        <v>0</v>
      </c>
      <c r="I681" s="20">
        <v>43190</v>
      </c>
      <c r="J681" s="20">
        <v>42388</v>
      </c>
      <c r="K681" s="19"/>
      <c r="L681" s="20">
        <v>41991</v>
      </c>
      <c r="M681" s="19">
        <v>4664.8599999999997</v>
      </c>
      <c r="N681" s="19">
        <v>0</v>
      </c>
      <c r="O681" s="19">
        <v>77.75</v>
      </c>
      <c r="P681" s="19">
        <v>933</v>
      </c>
      <c r="Q681" s="19">
        <v>77.75</v>
      </c>
      <c r="R681" s="19">
        <v>933</v>
      </c>
      <c r="S681" s="19">
        <v>3064.83</v>
      </c>
      <c r="T681" s="19">
        <v>1600.03</v>
      </c>
      <c r="U681" s="19">
        <v>1600.03</v>
      </c>
      <c r="V681" s="19">
        <v>77.75</v>
      </c>
      <c r="W681" s="19">
        <v>933</v>
      </c>
      <c r="X681" s="19">
        <v>77.75</v>
      </c>
      <c r="Y681" s="19">
        <v>933</v>
      </c>
      <c r="Z681" s="19">
        <v>3064.83</v>
      </c>
      <c r="AA681" s="19">
        <v>3777.03</v>
      </c>
      <c r="AB681" s="19">
        <v>0</v>
      </c>
      <c r="AC681" s="19">
        <v>0</v>
      </c>
      <c r="AD681" s="19">
        <v>0</v>
      </c>
    </row>
    <row r="682" spans="1:30" hidden="1" x14ac:dyDescent="0.25">
      <c r="A682" s="19" t="s">
        <v>1049</v>
      </c>
      <c r="B682" s="19" t="s">
        <v>1050</v>
      </c>
      <c r="C682" s="19" t="b">
        <v>1</v>
      </c>
      <c r="D682" s="19" t="s">
        <v>956</v>
      </c>
      <c r="E682" s="19" t="s">
        <v>11011</v>
      </c>
      <c r="F682" s="19"/>
      <c r="G682" s="19" t="s">
        <v>11012</v>
      </c>
      <c r="H682" s="19">
        <v>0</v>
      </c>
      <c r="I682" s="20">
        <v>43190</v>
      </c>
      <c r="J682" s="20">
        <v>42388</v>
      </c>
      <c r="K682" s="19"/>
      <c r="L682" s="20">
        <v>42040</v>
      </c>
      <c r="M682" s="19">
        <v>5999</v>
      </c>
      <c r="N682" s="19">
        <v>0</v>
      </c>
      <c r="O682" s="19">
        <v>99.98</v>
      </c>
      <c r="P682" s="19">
        <v>1199.76</v>
      </c>
      <c r="Q682" s="19">
        <v>99.98</v>
      </c>
      <c r="R682" s="19">
        <v>1199.76</v>
      </c>
      <c r="S682" s="19">
        <v>3780.07</v>
      </c>
      <c r="T682" s="19">
        <v>2218.9299999999998</v>
      </c>
      <c r="U682" s="19">
        <v>2218.9299999999998</v>
      </c>
      <c r="V682" s="19">
        <v>99.98</v>
      </c>
      <c r="W682" s="19">
        <v>1199.76</v>
      </c>
      <c r="X682" s="19">
        <v>99.98</v>
      </c>
      <c r="Y682" s="19">
        <v>1199.76</v>
      </c>
      <c r="Z682" s="19">
        <v>3780.07</v>
      </c>
      <c r="AA682" s="19">
        <v>4818.41</v>
      </c>
      <c r="AB682" s="19">
        <v>0</v>
      </c>
      <c r="AC682" s="19">
        <v>0</v>
      </c>
      <c r="AD682" s="19">
        <v>0</v>
      </c>
    </row>
    <row r="683" spans="1:30" hidden="1" x14ac:dyDescent="0.25">
      <c r="A683" s="19" t="s">
        <v>1051</v>
      </c>
      <c r="B683" s="19" t="s">
        <v>1052</v>
      </c>
      <c r="C683" s="19" t="b">
        <v>1</v>
      </c>
      <c r="D683" s="19" t="s">
        <v>956</v>
      </c>
      <c r="E683" s="19" t="s">
        <v>11011</v>
      </c>
      <c r="F683" s="19"/>
      <c r="G683" s="19" t="s">
        <v>11012</v>
      </c>
      <c r="H683" s="19">
        <v>0</v>
      </c>
      <c r="I683" s="20">
        <v>43190</v>
      </c>
      <c r="J683" s="20">
        <v>42388</v>
      </c>
      <c r="K683" s="19"/>
      <c r="L683" s="20">
        <v>42040</v>
      </c>
      <c r="M683" s="19">
        <v>5999</v>
      </c>
      <c r="N683" s="19">
        <v>0</v>
      </c>
      <c r="O683" s="19">
        <v>99.98</v>
      </c>
      <c r="P683" s="19">
        <v>1199.76</v>
      </c>
      <c r="Q683" s="19">
        <v>99.98</v>
      </c>
      <c r="R683" s="19">
        <v>1199.76</v>
      </c>
      <c r="S683" s="19">
        <v>3780.07</v>
      </c>
      <c r="T683" s="19">
        <v>2218.9299999999998</v>
      </c>
      <c r="U683" s="19">
        <v>2218.9299999999998</v>
      </c>
      <c r="V683" s="19">
        <v>99.98</v>
      </c>
      <c r="W683" s="19">
        <v>1199.76</v>
      </c>
      <c r="X683" s="19">
        <v>99.98</v>
      </c>
      <c r="Y683" s="19">
        <v>1199.76</v>
      </c>
      <c r="Z683" s="19">
        <v>3780.07</v>
      </c>
      <c r="AA683" s="19">
        <v>4818.41</v>
      </c>
      <c r="AB683" s="19">
        <v>0</v>
      </c>
      <c r="AC683" s="19">
        <v>0</v>
      </c>
      <c r="AD683" s="19">
        <v>0</v>
      </c>
    </row>
    <row r="684" spans="1:30" hidden="1" x14ac:dyDescent="0.25">
      <c r="A684" s="19" t="s">
        <v>1053</v>
      </c>
      <c r="B684" s="19" t="s">
        <v>1054</v>
      </c>
      <c r="C684" s="19" t="b">
        <v>1</v>
      </c>
      <c r="D684" s="19" t="s">
        <v>956</v>
      </c>
      <c r="E684" s="19" t="s">
        <v>11011</v>
      </c>
      <c r="F684" s="19"/>
      <c r="G684" s="19" t="s">
        <v>11012</v>
      </c>
      <c r="H684" s="19">
        <v>0</v>
      </c>
      <c r="I684" s="20">
        <v>43190</v>
      </c>
      <c r="J684" s="20">
        <v>42388</v>
      </c>
      <c r="K684" s="19"/>
      <c r="L684" s="20">
        <v>42011</v>
      </c>
      <c r="M684" s="19">
        <v>2450</v>
      </c>
      <c r="N684" s="19">
        <v>0</v>
      </c>
      <c r="O684" s="19">
        <v>40.83</v>
      </c>
      <c r="P684" s="19">
        <v>489.96</v>
      </c>
      <c r="Q684" s="19">
        <v>40.83</v>
      </c>
      <c r="R684" s="19">
        <v>489.96</v>
      </c>
      <c r="S684" s="19">
        <v>1582.64</v>
      </c>
      <c r="T684" s="19">
        <v>867.36</v>
      </c>
      <c r="U684" s="19">
        <v>867.36</v>
      </c>
      <c r="V684" s="19">
        <v>40.83</v>
      </c>
      <c r="W684" s="19">
        <v>489.96</v>
      </c>
      <c r="X684" s="19">
        <v>40.83</v>
      </c>
      <c r="Y684" s="19">
        <v>489.96</v>
      </c>
      <c r="Z684" s="19">
        <v>1582.64</v>
      </c>
      <c r="AA684" s="19">
        <v>1969.77</v>
      </c>
      <c r="AB684" s="19">
        <v>0</v>
      </c>
      <c r="AC684" s="19">
        <v>0</v>
      </c>
      <c r="AD684" s="19">
        <v>0</v>
      </c>
    </row>
    <row r="685" spans="1:30" hidden="1" x14ac:dyDescent="0.25">
      <c r="A685" s="19" t="s">
        <v>1055</v>
      </c>
      <c r="B685" s="19" t="s">
        <v>1056</v>
      </c>
      <c r="C685" s="19" t="b">
        <v>1</v>
      </c>
      <c r="D685" s="19" t="s">
        <v>956</v>
      </c>
      <c r="E685" s="19" t="s">
        <v>11011</v>
      </c>
      <c r="F685" s="19"/>
      <c r="G685" s="19" t="s">
        <v>11012</v>
      </c>
      <c r="H685" s="19">
        <v>0</v>
      </c>
      <c r="I685" s="20">
        <v>43190</v>
      </c>
      <c r="J685" s="20">
        <v>42388</v>
      </c>
      <c r="K685" s="19"/>
      <c r="L685" s="20">
        <v>42011</v>
      </c>
      <c r="M685" s="19">
        <v>2450</v>
      </c>
      <c r="N685" s="19">
        <v>0</v>
      </c>
      <c r="O685" s="19">
        <v>40.83</v>
      </c>
      <c r="P685" s="19">
        <v>489.96</v>
      </c>
      <c r="Q685" s="19">
        <v>40.83</v>
      </c>
      <c r="R685" s="19">
        <v>489.96</v>
      </c>
      <c r="S685" s="19">
        <v>1582.64</v>
      </c>
      <c r="T685" s="19">
        <v>867.36</v>
      </c>
      <c r="U685" s="19">
        <v>867.36</v>
      </c>
      <c r="V685" s="19">
        <v>40.83</v>
      </c>
      <c r="W685" s="19">
        <v>489.96</v>
      </c>
      <c r="X685" s="19">
        <v>40.83</v>
      </c>
      <c r="Y685" s="19">
        <v>489.96</v>
      </c>
      <c r="Z685" s="19">
        <v>1582.64</v>
      </c>
      <c r="AA685" s="19">
        <v>1969.77</v>
      </c>
      <c r="AB685" s="19">
        <v>0</v>
      </c>
      <c r="AC685" s="19">
        <v>0</v>
      </c>
      <c r="AD685" s="19">
        <v>0</v>
      </c>
    </row>
    <row r="686" spans="1:30" hidden="1" x14ac:dyDescent="0.25">
      <c r="A686" s="19" t="s">
        <v>1057</v>
      </c>
      <c r="B686" s="19" t="s">
        <v>1058</v>
      </c>
      <c r="C686" s="19" t="b">
        <v>1</v>
      </c>
      <c r="D686" s="19" t="s">
        <v>956</v>
      </c>
      <c r="E686" s="19" t="s">
        <v>11011</v>
      </c>
      <c r="F686" s="19"/>
      <c r="G686" s="19" t="s">
        <v>11012</v>
      </c>
      <c r="H686" s="19">
        <v>0</v>
      </c>
      <c r="I686" s="20">
        <v>43190</v>
      </c>
      <c r="J686" s="20">
        <v>42388</v>
      </c>
      <c r="K686" s="19"/>
      <c r="L686" s="20">
        <v>41933</v>
      </c>
      <c r="M686" s="19">
        <v>1024.29</v>
      </c>
      <c r="N686" s="19">
        <v>0</v>
      </c>
      <c r="O686" s="19">
        <v>17.07</v>
      </c>
      <c r="P686" s="19">
        <v>204.84</v>
      </c>
      <c r="Q686" s="19">
        <v>17.07</v>
      </c>
      <c r="R686" s="19">
        <v>204.84</v>
      </c>
      <c r="S686" s="19">
        <v>705.44</v>
      </c>
      <c r="T686" s="19">
        <v>318.85000000000002</v>
      </c>
      <c r="U686" s="19">
        <v>318.85000000000002</v>
      </c>
      <c r="V686" s="19">
        <v>17.07</v>
      </c>
      <c r="W686" s="19">
        <v>204.84</v>
      </c>
      <c r="X686" s="19">
        <v>17.07</v>
      </c>
      <c r="Y686" s="19">
        <v>204.84</v>
      </c>
      <c r="Z686" s="19">
        <v>705.44</v>
      </c>
      <c r="AA686" s="19">
        <v>830.95</v>
      </c>
      <c r="AB686" s="19">
        <v>0</v>
      </c>
      <c r="AC686" s="19">
        <v>0</v>
      </c>
      <c r="AD686" s="19">
        <v>0</v>
      </c>
    </row>
    <row r="687" spans="1:30" hidden="1" x14ac:dyDescent="0.25">
      <c r="A687" s="19" t="s">
        <v>1059</v>
      </c>
      <c r="B687" s="19" t="s">
        <v>1060</v>
      </c>
      <c r="C687" s="19" t="b">
        <v>1</v>
      </c>
      <c r="D687" s="19" t="s">
        <v>956</v>
      </c>
      <c r="E687" s="19" t="s">
        <v>11011</v>
      </c>
      <c r="F687" s="19"/>
      <c r="G687" s="19" t="s">
        <v>11012</v>
      </c>
      <c r="H687" s="19">
        <v>0</v>
      </c>
      <c r="I687" s="20">
        <v>43190</v>
      </c>
      <c r="J687" s="20">
        <v>42388</v>
      </c>
      <c r="K687" s="19"/>
      <c r="L687" s="20">
        <v>41933</v>
      </c>
      <c r="M687" s="19">
        <v>7947.85</v>
      </c>
      <c r="N687" s="19">
        <v>0</v>
      </c>
      <c r="O687" s="19">
        <v>132.46</v>
      </c>
      <c r="P687" s="19">
        <v>1589.52</v>
      </c>
      <c r="Q687" s="19">
        <v>132.46</v>
      </c>
      <c r="R687" s="19">
        <v>1589.52</v>
      </c>
      <c r="S687" s="19">
        <v>5474.06</v>
      </c>
      <c r="T687" s="19">
        <v>2473.79</v>
      </c>
      <c r="U687" s="19">
        <v>2473.79</v>
      </c>
      <c r="V687" s="19">
        <v>132.46</v>
      </c>
      <c r="W687" s="19">
        <v>1589.52</v>
      </c>
      <c r="X687" s="19">
        <v>132.46</v>
      </c>
      <c r="Y687" s="19">
        <v>1589.52</v>
      </c>
      <c r="Z687" s="19">
        <v>5474.06</v>
      </c>
      <c r="AA687" s="19">
        <v>6447.59</v>
      </c>
      <c r="AB687" s="19">
        <v>0</v>
      </c>
      <c r="AC687" s="19">
        <v>0</v>
      </c>
      <c r="AD687" s="19">
        <v>0</v>
      </c>
    </row>
    <row r="688" spans="1:30" hidden="1" x14ac:dyDescent="0.25">
      <c r="A688" s="19" t="s">
        <v>1061</v>
      </c>
      <c r="B688" s="19" t="s">
        <v>1062</v>
      </c>
      <c r="C688" s="19" t="b">
        <v>1</v>
      </c>
      <c r="D688" s="19" t="s">
        <v>956</v>
      </c>
      <c r="E688" s="19" t="s">
        <v>11011</v>
      </c>
      <c r="F688" s="19"/>
      <c r="G688" s="19" t="s">
        <v>11012</v>
      </c>
      <c r="H688" s="19">
        <v>0</v>
      </c>
      <c r="I688" s="20">
        <v>43190</v>
      </c>
      <c r="J688" s="20">
        <v>42388</v>
      </c>
      <c r="K688" s="19"/>
      <c r="L688" s="20">
        <v>41933</v>
      </c>
      <c r="M688" s="19">
        <v>820.74</v>
      </c>
      <c r="N688" s="19">
        <v>0</v>
      </c>
      <c r="O688" s="19">
        <v>13.68</v>
      </c>
      <c r="P688" s="19">
        <v>164.16</v>
      </c>
      <c r="Q688" s="19">
        <v>13.68</v>
      </c>
      <c r="R688" s="19">
        <v>164.16</v>
      </c>
      <c r="S688" s="19">
        <v>565.33000000000004</v>
      </c>
      <c r="T688" s="19">
        <v>255.41</v>
      </c>
      <c r="U688" s="19">
        <v>255.41</v>
      </c>
      <c r="V688" s="19">
        <v>13.68</v>
      </c>
      <c r="W688" s="19">
        <v>164.16</v>
      </c>
      <c r="X688" s="19">
        <v>13.68</v>
      </c>
      <c r="Y688" s="19">
        <v>164.16</v>
      </c>
      <c r="Z688" s="19">
        <v>565.33000000000004</v>
      </c>
      <c r="AA688" s="19">
        <v>665.81</v>
      </c>
      <c r="AB688" s="19">
        <v>0</v>
      </c>
      <c r="AC688" s="19">
        <v>0</v>
      </c>
      <c r="AD688" s="19">
        <v>0</v>
      </c>
    </row>
    <row r="689" spans="1:30" hidden="1" x14ac:dyDescent="0.25">
      <c r="A689" s="19" t="s">
        <v>1063</v>
      </c>
      <c r="B689" s="19" t="s">
        <v>1064</v>
      </c>
      <c r="C689" s="19" t="b">
        <v>1</v>
      </c>
      <c r="D689" s="19" t="s">
        <v>956</v>
      </c>
      <c r="E689" s="19" t="s">
        <v>11011</v>
      </c>
      <c r="F689" s="19"/>
      <c r="G689" s="19" t="s">
        <v>11012</v>
      </c>
      <c r="H689" s="19">
        <v>0</v>
      </c>
      <c r="I689" s="20">
        <v>43190</v>
      </c>
      <c r="J689" s="20">
        <v>42388</v>
      </c>
      <c r="K689" s="19"/>
      <c r="L689" s="20">
        <v>41991</v>
      </c>
      <c r="M689" s="19">
        <v>4664.8599999999997</v>
      </c>
      <c r="N689" s="19">
        <v>0</v>
      </c>
      <c r="O689" s="19">
        <v>77.75</v>
      </c>
      <c r="P689" s="19">
        <v>933</v>
      </c>
      <c r="Q689" s="19">
        <v>77.75</v>
      </c>
      <c r="R689" s="19">
        <v>933</v>
      </c>
      <c r="S689" s="19">
        <v>3064.83</v>
      </c>
      <c r="T689" s="19">
        <v>1600.03</v>
      </c>
      <c r="U689" s="19">
        <v>1600.03</v>
      </c>
      <c r="V689" s="19">
        <v>77.75</v>
      </c>
      <c r="W689" s="19">
        <v>933</v>
      </c>
      <c r="X689" s="19">
        <v>77.75</v>
      </c>
      <c r="Y689" s="19">
        <v>933</v>
      </c>
      <c r="Z689" s="19">
        <v>3064.83</v>
      </c>
      <c r="AA689" s="19">
        <v>3777.03</v>
      </c>
      <c r="AB689" s="19">
        <v>0</v>
      </c>
      <c r="AC689" s="19">
        <v>0</v>
      </c>
      <c r="AD689" s="19">
        <v>0</v>
      </c>
    </row>
    <row r="690" spans="1:30" hidden="1" x14ac:dyDescent="0.25">
      <c r="A690" s="19" t="s">
        <v>1065</v>
      </c>
      <c r="B690" s="19" t="s">
        <v>1066</v>
      </c>
      <c r="C690" s="19" t="b">
        <v>1</v>
      </c>
      <c r="D690" s="19" t="s">
        <v>956</v>
      </c>
      <c r="E690" s="19" t="s">
        <v>11011</v>
      </c>
      <c r="F690" s="19"/>
      <c r="G690" s="19" t="s">
        <v>11012</v>
      </c>
      <c r="H690" s="19">
        <v>0</v>
      </c>
      <c r="I690" s="20">
        <v>43190</v>
      </c>
      <c r="J690" s="20">
        <v>42388</v>
      </c>
      <c r="K690" s="19"/>
      <c r="L690" s="20">
        <v>42011</v>
      </c>
      <c r="M690" s="19">
        <v>2450</v>
      </c>
      <c r="N690" s="19">
        <v>0</v>
      </c>
      <c r="O690" s="19">
        <v>40.83</v>
      </c>
      <c r="P690" s="19">
        <v>489.96</v>
      </c>
      <c r="Q690" s="19">
        <v>40.83</v>
      </c>
      <c r="R690" s="19">
        <v>489.96</v>
      </c>
      <c r="S690" s="19">
        <v>1582.64</v>
      </c>
      <c r="T690" s="19">
        <v>867.36</v>
      </c>
      <c r="U690" s="19">
        <v>867.36</v>
      </c>
      <c r="V690" s="19">
        <v>40.83</v>
      </c>
      <c r="W690" s="19">
        <v>489.96</v>
      </c>
      <c r="X690" s="19">
        <v>40.83</v>
      </c>
      <c r="Y690" s="19">
        <v>489.96</v>
      </c>
      <c r="Z690" s="19">
        <v>1582.64</v>
      </c>
      <c r="AA690" s="19">
        <v>1969.77</v>
      </c>
      <c r="AB690" s="19">
        <v>0</v>
      </c>
      <c r="AC690" s="19">
        <v>0</v>
      </c>
      <c r="AD690" s="19">
        <v>0</v>
      </c>
    </row>
    <row r="691" spans="1:30" hidden="1" x14ac:dyDescent="0.25">
      <c r="A691" s="19" t="s">
        <v>1067</v>
      </c>
      <c r="B691" s="19" t="s">
        <v>1068</v>
      </c>
      <c r="C691" s="19" t="b">
        <v>1</v>
      </c>
      <c r="D691" s="19" t="s">
        <v>956</v>
      </c>
      <c r="E691" s="19" t="s">
        <v>11011</v>
      </c>
      <c r="F691" s="19"/>
      <c r="G691" s="19" t="s">
        <v>11012</v>
      </c>
      <c r="H691" s="19">
        <v>0</v>
      </c>
      <c r="I691" s="20">
        <v>43190</v>
      </c>
      <c r="J691" s="20">
        <v>42388</v>
      </c>
      <c r="K691" s="19"/>
      <c r="L691" s="20">
        <v>42040</v>
      </c>
      <c r="M691" s="19">
        <v>5999</v>
      </c>
      <c r="N691" s="19">
        <v>0</v>
      </c>
      <c r="O691" s="19">
        <v>99.98</v>
      </c>
      <c r="P691" s="19">
        <v>1199.76</v>
      </c>
      <c r="Q691" s="19">
        <v>99.98</v>
      </c>
      <c r="R691" s="19">
        <v>1199.76</v>
      </c>
      <c r="S691" s="19">
        <v>3780.07</v>
      </c>
      <c r="T691" s="19">
        <v>2218.9299999999998</v>
      </c>
      <c r="U691" s="19">
        <v>2218.9299999999998</v>
      </c>
      <c r="V691" s="19">
        <v>99.98</v>
      </c>
      <c r="W691" s="19">
        <v>1199.76</v>
      </c>
      <c r="X691" s="19">
        <v>99.98</v>
      </c>
      <c r="Y691" s="19">
        <v>1199.76</v>
      </c>
      <c r="Z691" s="19">
        <v>3780.07</v>
      </c>
      <c r="AA691" s="19">
        <v>4818.41</v>
      </c>
      <c r="AB691" s="19">
        <v>0</v>
      </c>
      <c r="AC691" s="19">
        <v>0</v>
      </c>
      <c r="AD691" s="19">
        <v>0</v>
      </c>
    </row>
    <row r="692" spans="1:30" hidden="1" x14ac:dyDescent="0.25">
      <c r="A692" s="19" t="s">
        <v>1069</v>
      </c>
      <c r="B692" s="19" t="s">
        <v>11031</v>
      </c>
      <c r="C692" s="19" t="b">
        <v>1</v>
      </c>
      <c r="D692" s="19" t="s">
        <v>956</v>
      </c>
      <c r="E692" s="19" t="s">
        <v>11011</v>
      </c>
      <c r="F692" s="19"/>
      <c r="G692" s="19" t="s">
        <v>11012</v>
      </c>
      <c r="H692" s="19">
        <v>0</v>
      </c>
      <c r="I692" s="20">
        <v>43190</v>
      </c>
      <c r="J692" s="20">
        <v>42388</v>
      </c>
      <c r="K692" s="19"/>
      <c r="L692" s="20">
        <v>40744</v>
      </c>
      <c r="M692" s="19">
        <v>599.66999999999996</v>
      </c>
      <c r="N692" s="19">
        <v>0</v>
      </c>
      <c r="O692" s="19">
        <v>3.9</v>
      </c>
      <c r="P692" s="19">
        <v>46.92</v>
      </c>
      <c r="Q692" s="19">
        <v>3.91</v>
      </c>
      <c r="R692" s="19">
        <v>46.91</v>
      </c>
      <c r="S692" s="19">
        <v>587.96</v>
      </c>
      <c r="T692" s="19">
        <v>11.71</v>
      </c>
      <c r="U692" s="19">
        <v>11.71</v>
      </c>
      <c r="V692" s="19">
        <v>3.9</v>
      </c>
      <c r="W692" s="19">
        <v>46.92</v>
      </c>
      <c r="X692" s="19">
        <v>3.91</v>
      </c>
      <c r="Y692" s="19">
        <v>46.91</v>
      </c>
      <c r="Z692" s="19">
        <v>587.96</v>
      </c>
      <c r="AA692" s="19">
        <v>93.81</v>
      </c>
      <c r="AB692" s="19">
        <v>0</v>
      </c>
      <c r="AC692" s="19">
        <v>0</v>
      </c>
      <c r="AD692" s="19">
        <v>0</v>
      </c>
    </row>
    <row r="693" spans="1:30" hidden="1" x14ac:dyDescent="0.25">
      <c r="A693" s="19" t="s">
        <v>1070</v>
      </c>
      <c r="B693" s="19" t="s">
        <v>1071</v>
      </c>
      <c r="C693" s="19" t="b">
        <v>1</v>
      </c>
      <c r="D693" s="19" t="s">
        <v>956</v>
      </c>
      <c r="E693" s="19" t="s">
        <v>11011</v>
      </c>
      <c r="F693" s="19"/>
      <c r="G693" s="19" t="s">
        <v>11012</v>
      </c>
      <c r="H693" s="19">
        <v>0</v>
      </c>
      <c r="I693" s="20">
        <v>43190</v>
      </c>
      <c r="J693" s="20">
        <v>42388</v>
      </c>
      <c r="K693" s="19"/>
      <c r="L693" s="20">
        <v>39539</v>
      </c>
      <c r="M693" s="19">
        <v>364.58</v>
      </c>
      <c r="N693" s="19">
        <v>0</v>
      </c>
      <c r="O693" s="19">
        <v>1.69</v>
      </c>
      <c r="P693" s="19">
        <v>20.23</v>
      </c>
      <c r="Q693" s="19">
        <v>1.68</v>
      </c>
      <c r="R693" s="19">
        <v>20.22</v>
      </c>
      <c r="S693" s="19">
        <v>344.36</v>
      </c>
      <c r="T693" s="19">
        <v>20.22</v>
      </c>
      <c r="U693" s="19">
        <v>20.22</v>
      </c>
      <c r="V693" s="19">
        <v>1.69</v>
      </c>
      <c r="W693" s="19">
        <v>20.23</v>
      </c>
      <c r="X693" s="19">
        <v>1.68</v>
      </c>
      <c r="Y693" s="19">
        <v>20.22</v>
      </c>
      <c r="Z693" s="19">
        <v>344.36</v>
      </c>
      <c r="AA693" s="19">
        <v>60.67</v>
      </c>
      <c r="AB693" s="19">
        <v>0</v>
      </c>
      <c r="AC693" s="19">
        <v>0</v>
      </c>
      <c r="AD693" s="19">
        <v>0</v>
      </c>
    </row>
    <row r="694" spans="1:30" hidden="1" x14ac:dyDescent="0.25">
      <c r="A694" s="19" t="s">
        <v>1072</v>
      </c>
      <c r="B694" s="19" t="s">
        <v>1073</v>
      </c>
      <c r="C694" s="19" t="b">
        <v>1</v>
      </c>
      <c r="D694" s="19" t="s">
        <v>956</v>
      </c>
      <c r="E694" s="19" t="s">
        <v>11011</v>
      </c>
      <c r="F694" s="19"/>
      <c r="G694" s="19" t="s">
        <v>11012</v>
      </c>
      <c r="H694" s="19">
        <v>0</v>
      </c>
      <c r="I694" s="20">
        <v>43190</v>
      </c>
      <c r="J694" s="20">
        <v>42388</v>
      </c>
      <c r="K694" s="19"/>
      <c r="L694" s="20">
        <v>39539</v>
      </c>
      <c r="M694" s="19">
        <v>523.98</v>
      </c>
      <c r="N694" s="19">
        <v>0</v>
      </c>
      <c r="O694" s="19">
        <v>2.91</v>
      </c>
      <c r="P694" s="19">
        <v>34.92</v>
      </c>
      <c r="Q694" s="19">
        <v>2.91</v>
      </c>
      <c r="R694" s="19">
        <v>34.92</v>
      </c>
      <c r="S694" s="19">
        <v>349.28</v>
      </c>
      <c r="T694" s="19">
        <v>174.7</v>
      </c>
      <c r="U694" s="19">
        <v>174.7</v>
      </c>
      <c r="V694" s="19">
        <v>2.91</v>
      </c>
      <c r="W694" s="19">
        <v>34.92</v>
      </c>
      <c r="X694" s="19">
        <v>2.91</v>
      </c>
      <c r="Y694" s="19">
        <v>34.92</v>
      </c>
      <c r="Z694" s="19">
        <v>349.28</v>
      </c>
      <c r="AA694" s="19">
        <v>244.54</v>
      </c>
      <c r="AB694" s="19">
        <v>0</v>
      </c>
      <c r="AC694" s="19">
        <v>0</v>
      </c>
      <c r="AD694" s="19">
        <v>0</v>
      </c>
    </row>
    <row r="695" spans="1:30" hidden="1" x14ac:dyDescent="0.25">
      <c r="A695" s="19" t="s">
        <v>1074</v>
      </c>
      <c r="B695" s="19" t="s">
        <v>1075</v>
      </c>
      <c r="C695" s="19" t="b">
        <v>1</v>
      </c>
      <c r="D695" s="19" t="s">
        <v>956</v>
      </c>
      <c r="E695" s="19" t="s">
        <v>11011</v>
      </c>
      <c r="F695" s="19"/>
      <c r="G695" s="19" t="s">
        <v>11012</v>
      </c>
      <c r="H695" s="19">
        <v>0</v>
      </c>
      <c r="I695" s="20">
        <v>43190</v>
      </c>
      <c r="J695" s="20">
        <v>42388</v>
      </c>
      <c r="K695" s="19"/>
      <c r="L695" s="20">
        <v>39539</v>
      </c>
      <c r="M695" s="19">
        <v>2965.23</v>
      </c>
      <c r="N695" s="19">
        <v>0</v>
      </c>
      <c r="O695" s="19">
        <v>16.47</v>
      </c>
      <c r="P695" s="19">
        <v>197.64</v>
      </c>
      <c r="Q695" s="19">
        <v>16.47</v>
      </c>
      <c r="R695" s="19">
        <v>197.64</v>
      </c>
      <c r="S695" s="19">
        <v>1976.62</v>
      </c>
      <c r="T695" s="19">
        <v>988.61</v>
      </c>
      <c r="U695" s="19">
        <v>988.61</v>
      </c>
      <c r="V695" s="19">
        <v>16.47</v>
      </c>
      <c r="W695" s="19">
        <v>197.64</v>
      </c>
      <c r="X695" s="19">
        <v>16.47</v>
      </c>
      <c r="Y695" s="19">
        <v>197.64</v>
      </c>
      <c r="Z695" s="19">
        <v>1976.62</v>
      </c>
      <c r="AA695" s="19">
        <v>1383.89</v>
      </c>
      <c r="AB695" s="19">
        <v>0</v>
      </c>
      <c r="AC695" s="19">
        <v>0</v>
      </c>
      <c r="AD695" s="19">
        <v>0</v>
      </c>
    </row>
    <row r="696" spans="1:30" hidden="1" x14ac:dyDescent="0.25">
      <c r="A696" s="19" t="s">
        <v>1076</v>
      </c>
      <c r="B696" s="19" t="s">
        <v>1077</v>
      </c>
      <c r="C696" s="19" t="b">
        <v>1</v>
      </c>
      <c r="D696" s="19" t="s">
        <v>956</v>
      </c>
      <c r="E696" s="19" t="s">
        <v>11011</v>
      </c>
      <c r="F696" s="19"/>
      <c r="G696" s="19" t="s">
        <v>11012</v>
      </c>
      <c r="H696" s="19">
        <v>0</v>
      </c>
      <c r="I696" s="20">
        <v>43190</v>
      </c>
      <c r="J696" s="20">
        <v>42388</v>
      </c>
      <c r="K696" s="19"/>
      <c r="L696" s="20">
        <v>39539</v>
      </c>
      <c r="M696" s="19">
        <v>2965.23</v>
      </c>
      <c r="N696" s="19">
        <v>0</v>
      </c>
      <c r="O696" s="19">
        <v>16.47</v>
      </c>
      <c r="P696" s="19">
        <v>197.64</v>
      </c>
      <c r="Q696" s="19">
        <v>16.47</v>
      </c>
      <c r="R696" s="19">
        <v>197.64</v>
      </c>
      <c r="S696" s="19">
        <v>1976.62</v>
      </c>
      <c r="T696" s="19">
        <v>988.61</v>
      </c>
      <c r="U696" s="19">
        <v>988.61</v>
      </c>
      <c r="V696" s="19">
        <v>16.47</v>
      </c>
      <c r="W696" s="19">
        <v>197.64</v>
      </c>
      <c r="X696" s="19">
        <v>16.47</v>
      </c>
      <c r="Y696" s="19">
        <v>197.64</v>
      </c>
      <c r="Z696" s="19">
        <v>1976.62</v>
      </c>
      <c r="AA696" s="19">
        <v>1383.89</v>
      </c>
      <c r="AB696" s="19">
        <v>0</v>
      </c>
      <c r="AC696" s="19">
        <v>0</v>
      </c>
      <c r="AD696" s="19">
        <v>0</v>
      </c>
    </row>
    <row r="697" spans="1:30" hidden="1" x14ac:dyDescent="0.25">
      <c r="A697" s="19" t="s">
        <v>1078</v>
      </c>
      <c r="B697" s="19" t="s">
        <v>1079</v>
      </c>
      <c r="C697" s="19" t="b">
        <v>1</v>
      </c>
      <c r="D697" s="19" t="s">
        <v>956</v>
      </c>
      <c r="E697" s="19" t="s">
        <v>11011</v>
      </c>
      <c r="F697" s="19"/>
      <c r="G697" s="19" t="s">
        <v>11012</v>
      </c>
      <c r="H697" s="19">
        <v>9</v>
      </c>
      <c r="I697" s="20">
        <v>43190</v>
      </c>
      <c r="J697" s="20">
        <v>42388</v>
      </c>
      <c r="K697" s="19"/>
      <c r="L697" s="20">
        <v>41338</v>
      </c>
      <c r="M697" s="19">
        <v>1999.56</v>
      </c>
      <c r="N697" s="19">
        <v>0</v>
      </c>
      <c r="O697" s="19">
        <v>33.33</v>
      </c>
      <c r="P697" s="19">
        <v>399.96</v>
      </c>
      <c r="Q697" s="19">
        <v>6.45</v>
      </c>
      <c r="R697" s="19">
        <v>373.08</v>
      </c>
      <c r="S697" s="19">
        <v>1999.56</v>
      </c>
      <c r="T697" s="19">
        <v>0</v>
      </c>
      <c r="U697" s="19">
        <v>0</v>
      </c>
      <c r="V697" s="19">
        <v>33.33</v>
      </c>
      <c r="W697" s="19">
        <v>399.96</v>
      </c>
      <c r="X697" s="19">
        <v>6.45</v>
      </c>
      <c r="Y697" s="19">
        <v>373.08</v>
      </c>
      <c r="Z697" s="19">
        <v>1999.56</v>
      </c>
      <c r="AA697" s="19">
        <v>806.37</v>
      </c>
      <c r="AB697" s="19">
        <v>0</v>
      </c>
      <c r="AC697" s="19">
        <v>0</v>
      </c>
      <c r="AD697" s="19">
        <v>0</v>
      </c>
    </row>
    <row r="698" spans="1:30" hidden="1" x14ac:dyDescent="0.25">
      <c r="A698" s="19" t="s">
        <v>1080</v>
      </c>
      <c r="B698" s="19" t="s">
        <v>1081</v>
      </c>
      <c r="C698" s="19" t="b">
        <v>1</v>
      </c>
      <c r="D698" s="19" t="s">
        <v>956</v>
      </c>
      <c r="E698" s="19" t="s">
        <v>11011</v>
      </c>
      <c r="F698" s="19"/>
      <c r="G698" s="19" t="s">
        <v>11012</v>
      </c>
      <c r="H698" s="19">
        <v>0</v>
      </c>
      <c r="I698" s="20">
        <v>43190</v>
      </c>
      <c r="J698" s="20">
        <v>42388</v>
      </c>
      <c r="K698" s="19"/>
      <c r="L698" s="20">
        <v>41121</v>
      </c>
      <c r="M698" s="19">
        <v>185030.2</v>
      </c>
      <c r="N698" s="19">
        <v>0</v>
      </c>
      <c r="O698" s="19">
        <v>1027.95</v>
      </c>
      <c r="P698" s="19">
        <v>12335.4</v>
      </c>
      <c r="Q698" s="19">
        <v>1027.95</v>
      </c>
      <c r="R698" s="19">
        <v>12335.4</v>
      </c>
      <c r="S698" s="19">
        <v>70852.2</v>
      </c>
      <c r="T698" s="19">
        <v>114178</v>
      </c>
      <c r="U698" s="19">
        <v>114178</v>
      </c>
      <c r="V698" s="19">
        <v>1027.95</v>
      </c>
      <c r="W698" s="19">
        <v>12335.4</v>
      </c>
      <c r="X698" s="19">
        <v>1027.95</v>
      </c>
      <c r="Y698" s="19">
        <v>12335.4</v>
      </c>
      <c r="Z698" s="19">
        <v>70852.2</v>
      </c>
      <c r="AA698" s="19">
        <v>135764.95000000001</v>
      </c>
      <c r="AB698" s="19">
        <v>0</v>
      </c>
      <c r="AC698" s="19">
        <v>0</v>
      </c>
      <c r="AD698" s="19">
        <v>0</v>
      </c>
    </row>
    <row r="699" spans="1:30" hidden="1" x14ac:dyDescent="0.25">
      <c r="A699" s="19" t="s">
        <v>1082</v>
      </c>
      <c r="B699" s="19" t="s">
        <v>1083</v>
      </c>
      <c r="C699" s="19" t="b">
        <v>1</v>
      </c>
      <c r="D699" s="19" t="s">
        <v>956</v>
      </c>
      <c r="E699" s="19" t="s">
        <v>11011</v>
      </c>
      <c r="F699" s="19"/>
      <c r="G699" s="19" t="s">
        <v>11012</v>
      </c>
      <c r="H699" s="19">
        <v>0</v>
      </c>
      <c r="I699" s="20">
        <v>43190</v>
      </c>
      <c r="J699" s="20">
        <v>42388</v>
      </c>
      <c r="K699" s="19"/>
      <c r="L699" s="20">
        <v>41121</v>
      </c>
      <c r="M699" s="19">
        <v>146362.10999999999</v>
      </c>
      <c r="N699" s="19">
        <v>0</v>
      </c>
      <c r="O699" s="19">
        <v>813.12</v>
      </c>
      <c r="P699" s="19">
        <v>9757.44</v>
      </c>
      <c r="Q699" s="19">
        <v>813.12</v>
      </c>
      <c r="R699" s="19">
        <v>9757.44</v>
      </c>
      <c r="S699" s="19">
        <v>56045.32</v>
      </c>
      <c r="T699" s="19">
        <v>90316.79</v>
      </c>
      <c r="U699" s="19">
        <v>90316.79</v>
      </c>
      <c r="V699" s="19">
        <v>813.12</v>
      </c>
      <c r="W699" s="19">
        <v>9757.44</v>
      </c>
      <c r="X699" s="19">
        <v>813.12</v>
      </c>
      <c r="Y699" s="19">
        <v>9757.44</v>
      </c>
      <c r="Z699" s="19">
        <v>56045.32</v>
      </c>
      <c r="AA699" s="19">
        <v>107392.31</v>
      </c>
      <c r="AB699" s="19">
        <v>0</v>
      </c>
      <c r="AC699" s="19">
        <v>0</v>
      </c>
      <c r="AD699" s="19">
        <v>0</v>
      </c>
    </row>
    <row r="700" spans="1:30" hidden="1" x14ac:dyDescent="0.25">
      <c r="A700" s="19" t="s">
        <v>1084</v>
      </c>
      <c r="B700" s="19" t="s">
        <v>1085</v>
      </c>
      <c r="C700" s="19" t="b">
        <v>1</v>
      </c>
      <c r="D700" s="19" t="s">
        <v>956</v>
      </c>
      <c r="E700" s="19" t="s">
        <v>11011</v>
      </c>
      <c r="F700" s="19"/>
      <c r="G700" s="19" t="s">
        <v>11012</v>
      </c>
      <c r="H700" s="19">
        <v>0</v>
      </c>
      <c r="I700" s="20">
        <v>43190</v>
      </c>
      <c r="J700" s="20">
        <v>42388</v>
      </c>
      <c r="K700" s="19"/>
      <c r="L700" s="20">
        <v>41121</v>
      </c>
      <c r="M700" s="19">
        <v>170482.56</v>
      </c>
      <c r="N700" s="19">
        <v>0</v>
      </c>
      <c r="O700" s="19">
        <v>947.13</v>
      </c>
      <c r="P700" s="19">
        <v>11365.56</v>
      </c>
      <c r="Q700" s="19">
        <v>947.13</v>
      </c>
      <c r="R700" s="19">
        <v>11365.56</v>
      </c>
      <c r="S700" s="19">
        <v>65281.68</v>
      </c>
      <c r="T700" s="19">
        <v>105200.88</v>
      </c>
      <c r="U700" s="19">
        <v>105200.88</v>
      </c>
      <c r="V700" s="19">
        <v>947.13</v>
      </c>
      <c r="W700" s="19">
        <v>11365.56</v>
      </c>
      <c r="X700" s="19">
        <v>947.13</v>
      </c>
      <c r="Y700" s="19">
        <v>11365.56</v>
      </c>
      <c r="Z700" s="19">
        <v>65281.68</v>
      </c>
      <c r="AA700" s="19">
        <v>125090.61</v>
      </c>
      <c r="AB700" s="19">
        <v>0</v>
      </c>
      <c r="AC700" s="19">
        <v>0</v>
      </c>
      <c r="AD700" s="19">
        <v>0</v>
      </c>
    </row>
    <row r="701" spans="1:30" hidden="1" x14ac:dyDescent="0.25">
      <c r="A701" s="19" t="s">
        <v>1086</v>
      </c>
      <c r="B701" s="19" t="s">
        <v>1087</v>
      </c>
      <c r="C701" s="19" t="b">
        <v>1</v>
      </c>
      <c r="D701" s="19" t="s">
        <v>956</v>
      </c>
      <c r="E701" s="19" t="s">
        <v>11011</v>
      </c>
      <c r="F701" s="19"/>
      <c r="G701" s="19" t="s">
        <v>11012</v>
      </c>
      <c r="H701" s="19">
        <v>9</v>
      </c>
      <c r="I701" s="20">
        <v>42825</v>
      </c>
      <c r="J701" s="20">
        <v>42388</v>
      </c>
      <c r="K701" s="19"/>
      <c r="L701" s="20">
        <v>39576</v>
      </c>
      <c r="M701" s="19">
        <v>5229</v>
      </c>
      <c r="N701" s="19">
        <v>0</v>
      </c>
      <c r="O701" s="19">
        <v>0</v>
      </c>
      <c r="P701" s="19">
        <v>0</v>
      </c>
      <c r="Q701" s="19">
        <v>0</v>
      </c>
      <c r="R701" s="19">
        <v>0</v>
      </c>
      <c r="S701" s="19">
        <v>5229</v>
      </c>
      <c r="T701" s="19">
        <v>0</v>
      </c>
      <c r="U701" s="19">
        <v>0</v>
      </c>
      <c r="V701" s="19">
        <v>0</v>
      </c>
      <c r="W701" s="19">
        <v>0</v>
      </c>
      <c r="X701" s="19">
        <v>0</v>
      </c>
      <c r="Y701" s="19">
        <v>0</v>
      </c>
      <c r="Z701" s="19">
        <v>5229</v>
      </c>
      <c r="AA701" s="19">
        <v>0</v>
      </c>
      <c r="AB701" s="19">
        <v>0</v>
      </c>
      <c r="AC701" s="19">
        <v>0</v>
      </c>
      <c r="AD701" s="19">
        <v>0</v>
      </c>
    </row>
    <row r="702" spans="1:30" hidden="1" x14ac:dyDescent="0.25">
      <c r="A702" s="19" t="s">
        <v>11032</v>
      </c>
      <c r="B702" s="19" t="s">
        <v>11033</v>
      </c>
      <c r="C702" s="19" t="b">
        <v>1</v>
      </c>
      <c r="D702" s="19" t="s">
        <v>956</v>
      </c>
      <c r="E702" s="19" t="s">
        <v>11011</v>
      </c>
      <c r="F702" s="19"/>
      <c r="G702" s="19" t="s">
        <v>11012</v>
      </c>
      <c r="H702" s="19">
        <v>10</v>
      </c>
      <c r="I702" s="20">
        <v>42460</v>
      </c>
      <c r="J702" s="20">
        <v>42388</v>
      </c>
      <c r="K702" s="20">
        <v>42460</v>
      </c>
      <c r="L702" s="20">
        <v>41000</v>
      </c>
      <c r="M702" s="19">
        <v>1539</v>
      </c>
      <c r="N702" s="19">
        <v>0</v>
      </c>
      <c r="O702" s="19">
        <v>11.66</v>
      </c>
      <c r="P702" s="19">
        <v>139.9</v>
      </c>
      <c r="Q702" s="19">
        <v>11.66</v>
      </c>
      <c r="R702" s="19">
        <v>139.91999999999999</v>
      </c>
      <c r="S702" s="19">
        <v>559.73</v>
      </c>
      <c r="T702" s="19">
        <v>979.27</v>
      </c>
      <c r="U702" s="19">
        <v>979.27</v>
      </c>
      <c r="V702" s="19">
        <v>11.66</v>
      </c>
      <c r="W702" s="19">
        <v>139.9</v>
      </c>
      <c r="X702" s="19">
        <v>11.66</v>
      </c>
      <c r="Y702" s="19">
        <v>139.91999999999999</v>
      </c>
      <c r="Z702" s="19">
        <v>559.73</v>
      </c>
      <c r="AA702" s="19">
        <v>979.27</v>
      </c>
      <c r="AB702" s="19">
        <v>979.27</v>
      </c>
      <c r="AC702" s="19">
        <v>0</v>
      </c>
      <c r="AD702" s="19">
        <v>-979.27</v>
      </c>
    </row>
    <row r="703" spans="1:30" hidden="1" x14ac:dyDescent="0.25">
      <c r="A703" s="19" t="s">
        <v>1088</v>
      </c>
      <c r="B703" s="19" t="s">
        <v>11034</v>
      </c>
      <c r="C703" s="19" t="b">
        <v>1</v>
      </c>
      <c r="D703" s="19" t="s">
        <v>956</v>
      </c>
      <c r="E703" s="19" t="s">
        <v>11011</v>
      </c>
      <c r="F703" s="19"/>
      <c r="G703" s="19" t="s">
        <v>11012</v>
      </c>
      <c r="H703" s="19">
        <v>0</v>
      </c>
      <c r="I703" s="20">
        <v>43190</v>
      </c>
      <c r="J703" s="20">
        <v>42388</v>
      </c>
      <c r="K703" s="19"/>
      <c r="L703" s="20">
        <v>41000</v>
      </c>
      <c r="M703" s="19">
        <v>3375</v>
      </c>
      <c r="N703" s="19">
        <v>0</v>
      </c>
      <c r="O703" s="19">
        <v>25.57</v>
      </c>
      <c r="P703" s="19">
        <v>306.83999999999997</v>
      </c>
      <c r="Q703" s="19">
        <v>25.57</v>
      </c>
      <c r="R703" s="19">
        <v>306.83999999999997</v>
      </c>
      <c r="S703" s="19">
        <v>1841.15</v>
      </c>
      <c r="T703" s="19">
        <v>1533.85</v>
      </c>
      <c r="U703" s="19">
        <v>1533.85</v>
      </c>
      <c r="V703" s="19">
        <v>25.57</v>
      </c>
      <c r="W703" s="19">
        <v>306.83999999999997</v>
      </c>
      <c r="X703" s="19">
        <v>25.57</v>
      </c>
      <c r="Y703" s="19">
        <v>306.83999999999997</v>
      </c>
      <c r="Z703" s="19">
        <v>1841.15</v>
      </c>
      <c r="AA703" s="19">
        <v>2147.5300000000002</v>
      </c>
      <c r="AB703" s="19">
        <v>0</v>
      </c>
      <c r="AC703" s="19">
        <v>0</v>
      </c>
      <c r="AD703" s="19">
        <v>0</v>
      </c>
    </row>
    <row r="704" spans="1:30" hidden="1" x14ac:dyDescent="0.25">
      <c r="A704" s="19" t="s">
        <v>1089</v>
      </c>
      <c r="B704" s="19" t="s">
        <v>1090</v>
      </c>
      <c r="C704" s="19" t="b">
        <v>1</v>
      </c>
      <c r="D704" s="19" t="s">
        <v>956</v>
      </c>
      <c r="E704" s="19" t="s">
        <v>11011</v>
      </c>
      <c r="F704" s="19"/>
      <c r="G704" s="19" t="s">
        <v>11012</v>
      </c>
      <c r="H704" s="19">
        <v>0</v>
      </c>
      <c r="I704" s="20">
        <v>43190</v>
      </c>
      <c r="J704" s="20">
        <v>42388</v>
      </c>
      <c r="K704" s="19"/>
      <c r="L704" s="20">
        <v>41000</v>
      </c>
      <c r="M704" s="19">
        <v>1700</v>
      </c>
      <c r="N704" s="19">
        <v>0</v>
      </c>
      <c r="O704" s="19">
        <v>12.88</v>
      </c>
      <c r="P704" s="19">
        <v>154.56</v>
      </c>
      <c r="Q704" s="19">
        <v>12.88</v>
      </c>
      <c r="R704" s="19">
        <v>154.56</v>
      </c>
      <c r="S704" s="19">
        <v>927.72</v>
      </c>
      <c r="T704" s="19">
        <v>772.28</v>
      </c>
      <c r="U704" s="19">
        <v>772.28</v>
      </c>
      <c r="V704" s="19">
        <v>12.88</v>
      </c>
      <c r="W704" s="19">
        <v>154.56</v>
      </c>
      <c r="X704" s="19">
        <v>12.88</v>
      </c>
      <c r="Y704" s="19">
        <v>154.56</v>
      </c>
      <c r="Z704" s="19">
        <v>927.72</v>
      </c>
      <c r="AA704" s="19">
        <v>1081.4000000000001</v>
      </c>
      <c r="AB704" s="19">
        <v>0</v>
      </c>
      <c r="AC704" s="19">
        <v>0</v>
      </c>
      <c r="AD704" s="19">
        <v>0</v>
      </c>
    </row>
    <row r="705" spans="1:30" hidden="1" x14ac:dyDescent="0.25">
      <c r="A705" s="19" t="s">
        <v>1091</v>
      </c>
      <c r="B705" s="19" t="s">
        <v>1092</v>
      </c>
      <c r="C705" s="19" t="b">
        <v>1</v>
      </c>
      <c r="D705" s="19" t="s">
        <v>956</v>
      </c>
      <c r="E705" s="19" t="s">
        <v>11011</v>
      </c>
      <c r="F705" s="19"/>
      <c r="G705" s="19" t="s">
        <v>11012</v>
      </c>
      <c r="H705" s="19">
        <v>9</v>
      </c>
      <c r="I705" s="20">
        <v>42825</v>
      </c>
      <c r="J705" s="20">
        <v>42388</v>
      </c>
      <c r="K705" s="19"/>
      <c r="L705" s="20">
        <v>41000</v>
      </c>
      <c r="M705" s="19">
        <v>600</v>
      </c>
      <c r="N705" s="19">
        <v>0</v>
      </c>
      <c r="O705" s="19">
        <v>10</v>
      </c>
      <c r="P705" s="19">
        <v>120</v>
      </c>
      <c r="Q705" s="19">
        <v>10</v>
      </c>
      <c r="R705" s="19">
        <v>0</v>
      </c>
      <c r="S705" s="19">
        <v>600</v>
      </c>
      <c r="T705" s="19">
        <v>0</v>
      </c>
      <c r="U705" s="19">
        <v>0</v>
      </c>
      <c r="V705" s="19">
        <v>10</v>
      </c>
      <c r="W705" s="19">
        <v>120</v>
      </c>
      <c r="X705" s="19">
        <v>10</v>
      </c>
      <c r="Y705" s="19">
        <v>0</v>
      </c>
      <c r="Z705" s="19">
        <v>600</v>
      </c>
      <c r="AA705" s="19">
        <v>120</v>
      </c>
      <c r="AB705" s="19">
        <v>0</v>
      </c>
      <c r="AC705" s="19">
        <v>0</v>
      </c>
      <c r="AD705" s="19">
        <v>0</v>
      </c>
    </row>
    <row r="706" spans="1:30" hidden="1" x14ac:dyDescent="0.25">
      <c r="A706" s="19" t="s">
        <v>1093</v>
      </c>
      <c r="B706" s="19" t="s">
        <v>1094</v>
      </c>
      <c r="C706" s="19" t="b">
        <v>1</v>
      </c>
      <c r="D706" s="19" t="s">
        <v>956</v>
      </c>
      <c r="E706" s="19" t="s">
        <v>11011</v>
      </c>
      <c r="F706" s="19"/>
      <c r="G706" s="19" t="s">
        <v>11012</v>
      </c>
      <c r="H706" s="19">
        <v>0</v>
      </c>
      <c r="I706" s="20">
        <v>43190</v>
      </c>
      <c r="J706" s="20">
        <v>42388</v>
      </c>
      <c r="K706" s="19"/>
      <c r="L706" s="20">
        <v>39539</v>
      </c>
      <c r="M706" s="19">
        <v>364.58</v>
      </c>
      <c r="N706" s="19">
        <v>0</v>
      </c>
      <c r="O706" s="19">
        <v>1.69</v>
      </c>
      <c r="P706" s="19">
        <v>20.23</v>
      </c>
      <c r="Q706" s="19">
        <v>1.68</v>
      </c>
      <c r="R706" s="19">
        <v>20.22</v>
      </c>
      <c r="S706" s="19">
        <v>344.36</v>
      </c>
      <c r="T706" s="19">
        <v>20.22</v>
      </c>
      <c r="U706" s="19">
        <v>20.22</v>
      </c>
      <c r="V706" s="19">
        <v>1.69</v>
      </c>
      <c r="W706" s="19">
        <v>20.23</v>
      </c>
      <c r="X706" s="19">
        <v>1.68</v>
      </c>
      <c r="Y706" s="19">
        <v>20.22</v>
      </c>
      <c r="Z706" s="19">
        <v>344.36</v>
      </c>
      <c r="AA706" s="19">
        <v>60.67</v>
      </c>
      <c r="AB706" s="19">
        <v>0</v>
      </c>
      <c r="AC706" s="19">
        <v>0</v>
      </c>
      <c r="AD706" s="19">
        <v>0</v>
      </c>
    </row>
    <row r="707" spans="1:30" hidden="1" x14ac:dyDescent="0.25">
      <c r="A707" s="19" t="s">
        <v>1095</v>
      </c>
      <c r="B707" s="19" t="s">
        <v>1096</v>
      </c>
      <c r="C707" s="19" t="b">
        <v>1</v>
      </c>
      <c r="D707" s="19" t="s">
        <v>956</v>
      </c>
      <c r="E707" s="19" t="s">
        <v>11011</v>
      </c>
      <c r="F707" s="19"/>
      <c r="G707" s="19" t="s">
        <v>11012</v>
      </c>
      <c r="H707" s="19">
        <v>0</v>
      </c>
      <c r="I707" s="20">
        <v>43190</v>
      </c>
      <c r="J707" s="20">
        <v>42388</v>
      </c>
      <c r="K707" s="19"/>
      <c r="L707" s="20">
        <v>39539</v>
      </c>
      <c r="M707" s="19">
        <v>1215.26</v>
      </c>
      <c r="N707" s="19">
        <v>0</v>
      </c>
      <c r="O707" s="19">
        <v>6.75</v>
      </c>
      <c r="P707" s="19">
        <v>81</v>
      </c>
      <c r="Q707" s="19">
        <v>6.75</v>
      </c>
      <c r="R707" s="19">
        <v>81</v>
      </c>
      <c r="S707" s="19">
        <v>810.13</v>
      </c>
      <c r="T707" s="19">
        <v>405.13</v>
      </c>
      <c r="U707" s="19">
        <v>405.13</v>
      </c>
      <c r="V707" s="19">
        <v>6.75</v>
      </c>
      <c r="W707" s="19">
        <v>81</v>
      </c>
      <c r="X707" s="19">
        <v>6.75</v>
      </c>
      <c r="Y707" s="19">
        <v>81</v>
      </c>
      <c r="Z707" s="19">
        <v>810.13</v>
      </c>
      <c r="AA707" s="19">
        <v>567.13</v>
      </c>
      <c r="AB707" s="19">
        <v>0</v>
      </c>
      <c r="AC707" s="19">
        <v>0</v>
      </c>
      <c r="AD707" s="19">
        <v>0</v>
      </c>
    </row>
    <row r="708" spans="1:30" hidden="1" x14ac:dyDescent="0.25">
      <c r="A708" s="19" t="s">
        <v>1097</v>
      </c>
      <c r="B708" s="19" t="s">
        <v>1098</v>
      </c>
      <c r="C708" s="19" t="b">
        <v>1</v>
      </c>
      <c r="D708" s="19" t="s">
        <v>956</v>
      </c>
      <c r="E708" s="19" t="s">
        <v>11011</v>
      </c>
      <c r="F708" s="19"/>
      <c r="G708" s="19" t="s">
        <v>11012</v>
      </c>
      <c r="H708" s="19">
        <v>0</v>
      </c>
      <c r="I708" s="20">
        <v>43190</v>
      </c>
      <c r="J708" s="20">
        <v>42388</v>
      </c>
      <c r="K708" s="19"/>
      <c r="L708" s="20">
        <v>39539</v>
      </c>
      <c r="M708" s="19">
        <v>262.98</v>
      </c>
      <c r="N708" s="19">
        <v>0</v>
      </c>
      <c r="O708" s="19">
        <v>1.46</v>
      </c>
      <c r="P708" s="19">
        <v>17.52</v>
      </c>
      <c r="Q708" s="19">
        <v>1.46</v>
      </c>
      <c r="R708" s="19">
        <v>17.52</v>
      </c>
      <c r="S708" s="19">
        <v>175.27</v>
      </c>
      <c r="T708" s="19">
        <v>87.71</v>
      </c>
      <c r="U708" s="19">
        <v>87.71</v>
      </c>
      <c r="V708" s="19">
        <v>1.46</v>
      </c>
      <c r="W708" s="19">
        <v>17.52</v>
      </c>
      <c r="X708" s="19">
        <v>1.46</v>
      </c>
      <c r="Y708" s="19">
        <v>17.52</v>
      </c>
      <c r="Z708" s="19">
        <v>175.27</v>
      </c>
      <c r="AA708" s="19">
        <v>122.75</v>
      </c>
      <c r="AB708" s="19">
        <v>0</v>
      </c>
      <c r="AC708" s="19">
        <v>0</v>
      </c>
      <c r="AD708" s="19">
        <v>0</v>
      </c>
    </row>
    <row r="709" spans="1:30" hidden="1" x14ac:dyDescent="0.25">
      <c r="A709" s="19" t="s">
        <v>1099</v>
      </c>
      <c r="B709" s="19" t="s">
        <v>1100</v>
      </c>
      <c r="C709" s="19" t="b">
        <v>1</v>
      </c>
      <c r="D709" s="19" t="s">
        <v>956</v>
      </c>
      <c r="E709" s="19" t="s">
        <v>11011</v>
      </c>
      <c r="F709" s="19"/>
      <c r="G709" s="19" t="s">
        <v>11012</v>
      </c>
      <c r="H709" s="19">
        <v>0</v>
      </c>
      <c r="I709" s="20">
        <v>43190</v>
      </c>
      <c r="J709" s="20">
        <v>42388</v>
      </c>
      <c r="K709" s="19"/>
      <c r="L709" s="20">
        <v>40690</v>
      </c>
      <c r="M709" s="19">
        <v>799</v>
      </c>
      <c r="N709" s="19">
        <v>0</v>
      </c>
      <c r="O709" s="19">
        <v>4.8099999999999996</v>
      </c>
      <c r="P709" s="19">
        <v>57.77</v>
      </c>
      <c r="Q709" s="19">
        <v>4.82</v>
      </c>
      <c r="R709" s="19">
        <v>57.78</v>
      </c>
      <c r="S709" s="19">
        <v>794.19</v>
      </c>
      <c r="T709" s="19">
        <v>4.8099999999999996</v>
      </c>
      <c r="U709" s="19">
        <v>4.8099999999999996</v>
      </c>
      <c r="V709" s="19">
        <v>4.8099999999999996</v>
      </c>
      <c r="W709" s="19">
        <v>57.77</v>
      </c>
      <c r="X709" s="19">
        <v>4.82</v>
      </c>
      <c r="Y709" s="19">
        <v>57.78</v>
      </c>
      <c r="Z709" s="19">
        <v>794.19</v>
      </c>
      <c r="AA709" s="19">
        <v>115.55</v>
      </c>
      <c r="AB709" s="19">
        <v>0</v>
      </c>
      <c r="AC709" s="19">
        <v>0</v>
      </c>
      <c r="AD709" s="19">
        <v>0</v>
      </c>
    </row>
    <row r="710" spans="1:30" hidden="1" x14ac:dyDescent="0.25">
      <c r="A710" s="19" t="s">
        <v>1101</v>
      </c>
      <c r="B710" s="19" t="s">
        <v>1102</v>
      </c>
      <c r="C710" s="19" t="b">
        <v>1</v>
      </c>
      <c r="D710" s="19" t="s">
        <v>956</v>
      </c>
      <c r="E710" s="19" t="s">
        <v>11011</v>
      </c>
      <c r="F710" s="19"/>
      <c r="G710" s="19" t="s">
        <v>11012</v>
      </c>
      <c r="H710" s="19">
        <v>9</v>
      </c>
      <c r="I710" s="20">
        <v>42886</v>
      </c>
      <c r="J710" s="20">
        <v>42388</v>
      </c>
      <c r="K710" s="19"/>
      <c r="L710" s="20">
        <v>41016</v>
      </c>
      <c r="M710" s="19">
        <v>6830.88</v>
      </c>
      <c r="N710" s="19">
        <v>0</v>
      </c>
      <c r="O710" s="19">
        <v>113.85</v>
      </c>
      <c r="P710" s="19">
        <v>1366.2</v>
      </c>
      <c r="Q710" s="19">
        <v>102.43</v>
      </c>
      <c r="R710" s="19">
        <v>216.28</v>
      </c>
      <c r="S710" s="19">
        <v>6830.88</v>
      </c>
      <c r="T710" s="19">
        <v>0</v>
      </c>
      <c r="U710" s="19">
        <v>0</v>
      </c>
      <c r="V710" s="19">
        <v>113.85</v>
      </c>
      <c r="W710" s="19">
        <v>1366.2</v>
      </c>
      <c r="X710" s="19">
        <v>102.43</v>
      </c>
      <c r="Y710" s="19">
        <v>216.28</v>
      </c>
      <c r="Z710" s="19">
        <v>6830.88</v>
      </c>
      <c r="AA710" s="19">
        <v>1582.48</v>
      </c>
      <c r="AB710" s="19">
        <v>0</v>
      </c>
      <c r="AC710" s="19">
        <v>0</v>
      </c>
      <c r="AD710" s="19">
        <v>0</v>
      </c>
    </row>
    <row r="711" spans="1:30" hidden="1" x14ac:dyDescent="0.25">
      <c r="A711" s="19" t="s">
        <v>1103</v>
      </c>
      <c r="B711" s="19" t="s">
        <v>1104</v>
      </c>
      <c r="C711" s="19" t="b">
        <v>1</v>
      </c>
      <c r="D711" s="19" t="s">
        <v>956</v>
      </c>
      <c r="E711" s="19" t="s">
        <v>11011</v>
      </c>
      <c r="F711" s="19"/>
      <c r="G711" s="19" t="s">
        <v>11012</v>
      </c>
      <c r="H711" s="19">
        <v>0</v>
      </c>
      <c r="I711" s="20">
        <v>43190</v>
      </c>
      <c r="J711" s="20">
        <v>42388</v>
      </c>
      <c r="K711" s="19"/>
      <c r="L711" s="20">
        <v>39539</v>
      </c>
      <c r="M711" s="19">
        <v>262.98</v>
      </c>
      <c r="N711" s="19">
        <v>0</v>
      </c>
      <c r="O711" s="19">
        <v>0.95</v>
      </c>
      <c r="P711" s="19">
        <v>11.4</v>
      </c>
      <c r="Q711" s="19">
        <v>0.96</v>
      </c>
      <c r="R711" s="19">
        <v>11.41</v>
      </c>
      <c r="S711" s="19">
        <v>262.02999999999997</v>
      </c>
      <c r="T711" s="19">
        <v>0.95</v>
      </c>
      <c r="U711" s="19">
        <v>0.95</v>
      </c>
      <c r="V711" s="19">
        <v>0.95</v>
      </c>
      <c r="W711" s="19">
        <v>11.4</v>
      </c>
      <c r="X711" s="19">
        <v>0.96</v>
      </c>
      <c r="Y711" s="19">
        <v>11.41</v>
      </c>
      <c r="Z711" s="19">
        <v>262.02999999999997</v>
      </c>
      <c r="AA711" s="19">
        <v>23.76</v>
      </c>
      <c r="AB711" s="19">
        <v>0</v>
      </c>
      <c r="AC711" s="19">
        <v>0</v>
      </c>
      <c r="AD711" s="19">
        <v>0</v>
      </c>
    </row>
    <row r="712" spans="1:30" hidden="1" x14ac:dyDescent="0.25">
      <c r="A712" s="19" t="s">
        <v>1105</v>
      </c>
      <c r="B712" s="19" t="s">
        <v>1106</v>
      </c>
      <c r="C712" s="19" t="b">
        <v>1</v>
      </c>
      <c r="D712" s="19" t="s">
        <v>956</v>
      </c>
      <c r="E712" s="19" t="s">
        <v>11011</v>
      </c>
      <c r="F712" s="19"/>
      <c r="G712" s="19" t="s">
        <v>11012</v>
      </c>
      <c r="H712" s="19">
        <v>0</v>
      </c>
      <c r="I712" s="20">
        <v>43190</v>
      </c>
      <c r="J712" s="20">
        <v>42388</v>
      </c>
      <c r="K712" s="19"/>
      <c r="L712" s="20">
        <v>39539</v>
      </c>
      <c r="M712" s="19">
        <v>262.98</v>
      </c>
      <c r="N712" s="19">
        <v>0</v>
      </c>
      <c r="O712" s="19">
        <v>0.95</v>
      </c>
      <c r="P712" s="19">
        <v>11.4</v>
      </c>
      <c r="Q712" s="19">
        <v>0.96</v>
      </c>
      <c r="R712" s="19">
        <v>11.41</v>
      </c>
      <c r="S712" s="19">
        <v>262.02999999999997</v>
      </c>
      <c r="T712" s="19">
        <v>0.95</v>
      </c>
      <c r="U712" s="19">
        <v>0.95</v>
      </c>
      <c r="V712" s="19">
        <v>0.95</v>
      </c>
      <c r="W712" s="19">
        <v>11.4</v>
      </c>
      <c r="X712" s="19">
        <v>0.96</v>
      </c>
      <c r="Y712" s="19">
        <v>11.41</v>
      </c>
      <c r="Z712" s="19">
        <v>262.02999999999997</v>
      </c>
      <c r="AA712" s="19">
        <v>23.76</v>
      </c>
      <c r="AB712" s="19">
        <v>0</v>
      </c>
      <c r="AC712" s="19">
        <v>0</v>
      </c>
      <c r="AD712" s="19">
        <v>0</v>
      </c>
    </row>
    <row r="713" spans="1:30" hidden="1" x14ac:dyDescent="0.25">
      <c r="A713" s="19" t="s">
        <v>1107</v>
      </c>
      <c r="B713" s="19" t="s">
        <v>1108</v>
      </c>
      <c r="C713" s="19" t="b">
        <v>1</v>
      </c>
      <c r="D713" s="19" t="s">
        <v>956</v>
      </c>
      <c r="E713" s="19" t="s">
        <v>11011</v>
      </c>
      <c r="F713" s="19"/>
      <c r="G713" s="19" t="s">
        <v>11012</v>
      </c>
      <c r="H713" s="19">
        <v>0</v>
      </c>
      <c r="I713" s="20">
        <v>43190</v>
      </c>
      <c r="J713" s="20">
        <v>42388</v>
      </c>
      <c r="K713" s="19"/>
      <c r="L713" s="20">
        <v>40690</v>
      </c>
      <c r="M713" s="19">
        <v>799</v>
      </c>
      <c r="N713" s="19">
        <v>0</v>
      </c>
      <c r="O713" s="19">
        <v>4.8099999999999996</v>
      </c>
      <c r="P713" s="19">
        <v>57.77</v>
      </c>
      <c r="Q713" s="19">
        <v>4.82</v>
      </c>
      <c r="R713" s="19">
        <v>57.78</v>
      </c>
      <c r="S713" s="19">
        <v>794.19</v>
      </c>
      <c r="T713" s="19">
        <v>4.8099999999999996</v>
      </c>
      <c r="U713" s="19">
        <v>4.8099999999999996</v>
      </c>
      <c r="V713" s="19">
        <v>4.8099999999999996</v>
      </c>
      <c r="W713" s="19">
        <v>57.77</v>
      </c>
      <c r="X713" s="19">
        <v>4.82</v>
      </c>
      <c r="Y713" s="19">
        <v>57.78</v>
      </c>
      <c r="Z713" s="19">
        <v>794.19</v>
      </c>
      <c r="AA713" s="19">
        <v>115.55</v>
      </c>
      <c r="AB713" s="19">
        <v>0</v>
      </c>
      <c r="AC713" s="19">
        <v>0</v>
      </c>
      <c r="AD713" s="19">
        <v>0</v>
      </c>
    </row>
    <row r="714" spans="1:30" hidden="1" x14ac:dyDescent="0.25">
      <c r="A714" s="19" t="s">
        <v>1109</v>
      </c>
      <c r="B714" s="19" t="s">
        <v>1110</v>
      </c>
      <c r="C714" s="19" t="b">
        <v>1</v>
      </c>
      <c r="D714" s="19" t="s">
        <v>956</v>
      </c>
      <c r="E714" s="19" t="s">
        <v>11011</v>
      </c>
      <c r="F714" s="19"/>
      <c r="G714" s="19" t="s">
        <v>11012</v>
      </c>
      <c r="H714" s="19">
        <v>0</v>
      </c>
      <c r="I714" s="20">
        <v>43190</v>
      </c>
      <c r="J714" s="20">
        <v>42388</v>
      </c>
      <c r="K714" s="19"/>
      <c r="L714" s="20">
        <v>40690</v>
      </c>
      <c r="M714" s="19">
        <v>799</v>
      </c>
      <c r="N714" s="19">
        <v>0</v>
      </c>
      <c r="O714" s="19">
        <v>4.8099999999999996</v>
      </c>
      <c r="P714" s="19">
        <v>57.77</v>
      </c>
      <c r="Q714" s="19">
        <v>4.82</v>
      </c>
      <c r="R714" s="19">
        <v>57.78</v>
      </c>
      <c r="S714" s="19">
        <v>794.19</v>
      </c>
      <c r="T714" s="19">
        <v>4.8099999999999996</v>
      </c>
      <c r="U714" s="19">
        <v>4.8099999999999996</v>
      </c>
      <c r="V714" s="19">
        <v>4.8099999999999996</v>
      </c>
      <c r="W714" s="19">
        <v>57.77</v>
      </c>
      <c r="X714" s="19">
        <v>4.82</v>
      </c>
      <c r="Y714" s="19">
        <v>57.78</v>
      </c>
      <c r="Z714" s="19">
        <v>794.19</v>
      </c>
      <c r="AA714" s="19">
        <v>115.55</v>
      </c>
      <c r="AB714" s="19">
        <v>0</v>
      </c>
      <c r="AC714" s="19">
        <v>0</v>
      </c>
      <c r="AD714" s="19">
        <v>0</v>
      </c>
    </row>
    <row r="715" spans="1:30" hidden="1" x14ac:dyDescent="0.25">
      <c r="A715" s="19" t="s">
        <v>1111</v>
      </c>
      <c r="B715" s="19" t="s">
        <v>1112</v>
      </c>
      <c r="C715" s="19" t="b">
        <v>1</v>
      </c>
      <c r="D715" s="19" t="s">
        <v>956</v>
      </c>
      <c r="E715" s="19" t="s">
        <v>11011</v>
      </c>
      <c r="F715" s="19"/>
      <c r="G715" s="19" t="s">
        <v>11012</v>
      </c>
      <c r="H715" s="19">
        <v>0</v>
      </c>
      <c r="I715" s="20">
        <v>43190</v>
      </c>
      <c r="J715" s="20">
        <v>42388</v>
      </c>
      <c r="K715" s="19"/>
      <c r="L715" s="20">
        <v>40690</v>
      </c>
      <c r="M715" s="19">
        <v>799</v>
      </c>
      <c r="N715" s="19">
        <v>0</v>
      </c>
      <c r="O715" s="19">
        <v>4.8099999999999996</v>
      </c>
      <c r="P715" s="19">
        <v>57.77</v>
      </c>
      <c r="Q715" s="19">
        <v>4.82</v>
      </c>
      <c r="R715" s="19">
        <v>57.78</v>
      </c>
      <c r="S715" s="19">
        <v>794.19</v>
      </c>
      <c r="T715" s="19">
        <v>4.8099999999999996</v>
      </c>
      <c r="U715" s="19">
        <v>4.8099999999999996</v>
      </c>
      <c r="V715" s="19">
        <v>4.8099999999999996</v>
      </c>
      <c r="W715" s="19">
        <v>57.77</v>
      </c>
      <c r="X715" s="19">
        <v>4.82</v>
      </c>
      <c r="Y715" s="19">
        <v>57.78</v>
      </c>
      <c r="Z715" s="19">
        <v>794.19</v>
      </c>
      <c r="AA715" s="19">
        <v>115.55</v>
      </c>
      <c r="AB715" s="19">
        <v>0</v>
      </c>
      <c r="AC715" s="19">
        <v>0</v>
      </c>
      <c r="AD715" s="19">
        <v>0</v>
      </c>
    </row>
    <row r="716" spans="1:30" hidden="1" x14ac:dyDescent="0.25">
      <c r="A716" s="19" t="s">
        <v>1113</v>
      </c>
      <c r="B716" s="19" t="s">
        <v>1114</v>
      </c>
      <c r="C716" s="19" t="b">
        <v>1</v>
      </c>
      <c r="D716" s="19" t="s">
        <v>956</v>
      </c>
      <c r="E716" s="19" t="s">
        <v>11011</v>
      </c>
      <c r="F716" s="19"/>
      <c r="G716" s="19" t="s">
        <v>11012</v>
      </c>
      <c r="H716" s="19">
        <v>0</v>
      </c>
      <c r="I716" s="20">
        <v>43190</v>
      </c>
      <c r="J716" s="20">
        <v>42388</v>
      </c>
      <c r="K716" s="19"/>
      <c r="L716" s="20">
        <v>41121</v>
      </c>
      <c r="M716" s="19">
        <v>28275.57</v>
      </c>
      <c r="N716" s="19">
        <v>0</v>
      </c>
      <c r="O716" s="19">
        <v>157.09</v>
      </c>
      <c r="P716" s="19">
        <v>1885.08</v>
      </c>
      <c r="Q716" s="19">
        <v>157.09</v>
      </c>
      <c r="R716" s="19">
        <v>1885.08</v>
      </c>
      <c r="S716" s="19">
        <v>10827.54</v>
      </c>
      <c r="T716" s="19">
        <v>17448.03</v>
      </c>
      <c r="U716" s="19">
        <v>17448.03</v>
      </c>
      <c r="V716" s="19">
        <v>157.09</v>
      </c>
      <c r="W716" s="19">
        <v>1885.08</v>
      </c>
      <c r="X716" s="19">
        <v>157.09</v>
      </c>
      <c r="Y716" s="19">
        <v>1885.08</v>
      </c>
      <c r="Z716" s="19">
        <v>10827.54</v>
      </c>
      <c r="AA716" s="19">
        <v>20746.919999999998</v>
      </c>
      <c r="AB716" s="19">
        <v>0</v>
      </c>
      <c r="AC716" s="19">
        <v>0</v>
      </c>
      <c r="AD716" s="19">
        <v>0</v>
      </c>
    </row>
    <row r="717" spans="1:30" hidden="1" x14ac:dyDescent="0.25">
      <c r="A717" s="19" t="s">
        <v>1115</v>
      </c>
      <c r="B717" s="19" t="s">
        <v>1116</v>
      </c>
      <c r="C717" s="19" t="b">
        <v>1</v>
      </c>
      <c r="D717" s="19" t="s">
        <v>956</v>
      </c>
      <c r="E717" s="19" t="s">
        <v>11011</v>
      </c>
      <c r="F717" s="19"/>
      <c r="G717" s="19" t="s">
        <v>11012</v>
      </c>
      <c r="H717" s="19">
        <v>9</v>
      </c>
      <c r="I717" s="20">
        <v>43100</v>
      </c>
      <c r="J717" s="20">
        <v>42388</v>
      </c>
      <c r="K717" s="19"/>
      <c r="L717" s="20">
        <v>41246</v>
      </c>
      <c r="M717" s="19">
        <v>2989</v>
      </c>
      <c r="N717" s="19">
        <v>0</v>
      </c>
      <c r="O717" s="19">
        <v>49.82</v>
      </c>
      <c r="P717" s="19">
        <v>597.84</v>
      </c>
      <c r="Q717" s="19">
        <v>33.76</v>
      </c>
      <c r="R717" s="19">
        <v>432.32</v>
      </c>
      <c r="S717" s="19">
        <v>2989</v>
      </c>
      <c r="T717" s="19">
        <v>0</v>
      </c>
      <c r="U717" s="19">
        <v>0</v>
      </c>
      <c r="V717" s="19">
        <v>49.82</v>
      </c>
      <c r="W717" s="19">
        <v>597.84</v>
      </c>
      <c r="X717" s="19">
        <v>33.76</v>
      </c>
      <c r="Y717" s="19">
        <v>432.32</v>
      </c>
      <c r="Z717" s="19">
        <v>2989</v>
      </c>
      <c r="AA717" s="19">
        <v>1229.44</v>
      </c>
      <c r="AB717" s="19">
        <v>0</v>
      </c>
      <c r="AC717" s="19">
        <v>0</v>
      </c>
      <c r="AD717" s="19">
        <v>0</v>
      </c>
    </row>
    <row r="718" spans="1:30" hidden="1" x14ac:dyDescent="0.25">
      <c r="A718" s="19" t="s">
        <v>1117</v>
      </c>
      <c r="B718" s="19" t="s">
        <v>1118</v>
      </c>
      <c r="C718" s="19" t="b">
        <v>1</v>
      </c>
      <c r="D718" s="19" t="s">
        <v>956</v>
      </c>
      <c r="E718" s="19" t="s">
        <v>11011</v>
      </c>
      <c r="F718" s="19"/>
      <c r="G718" s="19" t="s">
        <v>11012</v>
      </c>
      <c r="H718" s="19">
        <v>0</v>
      </c>
      <c r="I718" s="20">
        <v>43190</v>
      </c>
      <c r="J718" s="20">
        <v>42388</v>
      </c>
      <c r="K718" s="19"/>
      <c r="L718" s="20">
        <v>39539</v>
      </c>
      <c r="M718" s="19">
        <v>96.92</v>
      </c>
      <c r="N718" s="19">
        <v>0</v>
      </c>
      <c r="O718" s="19">
        <v>0.35</v>
      </c>
      <c r="P718" s="19">
        <v>4.2</v>
      </c>
      <c r="Q718" s="19">
        <v>0.35</v>
      </c>
      <c r="R718" s="19">
        <v>4.2</v>
      </c>
      <c r="S718" s="19">
        <v>96.57</v>
      </c>
      <c r="T718" s="19">
        <v>0.35</v>
      </c>
      <c r="U718" s="19">
        <v>0.35</v>
      </c>
      <c r="V718" s="19">
        <v>0.35</v>
      </c>
      <c r="W718" s="19">
        <v>4.2</v>
      </c>
      <c r="X718" s="19">
        <v>0.35</v>
      </c>
      <c r="Y718" s="19">
        <v>4.2</v>
      </c>
      <c r="Z718" s="19">
        <v>96.57</v>
      </c>
      <c r="AA718" s="19">
        <v>8.75</v>
      </c>
      <c r="AB718" s="19">
        <v>0</v>
      </c>
      <c r="AC718" s="19">
        <v>0</v>
      </c>
      <c r="AD718" s="19">
        <v>0</v>
      </c>
    </row>
    <row r="719" spans="1:30" hidden="1" x14ac:dyDescent="0.25">
      <c r="A719" s="19" t="s">
        <v>1119</v>
      </c>
      <c r="B719" s="19" t="s">
        <v>1120</v>
      </c>
      <c r="C719" s="19" t="b">
        <v>1</v>
      </c>
      <c r="D719" s="19" t="s">
        <v>956</v>
      </c>
      <c r="E719" s="19" t="s">
        <v>11011</v>
      </c>
      <c r="F719" s="19"/>
      <c r="G719" s="19" t="s">
        <v>11012</v>
      </c>
      <c r="H719" s="19">
        <v>0</v>
      </c>
      <c r="I719" s="20">
        <v>43190</v>
      </c>
      <c r="J719" s="20">
        <v>42388</v>
      </c>
      <c r="K719" s="19"/>
      <c r="L719" s="20">
        <v>41000</v>
      </c>
      <c r="M719" s="19">
        <v>7500</v>
      </c>
      <c r="N719" s="19">
        <v>0</v>
      </c>
      <c r="O719" s="19">
        <v>62.5</v>
      </c>
      <c r="P719" s="19">
        <v>750</v>
      </c>
      <c r="Q719" s="19">
        <v>62.5</v>
      </c>
      <c r="R719" s="19">
        <v>750</v>
      </c>
      <c r="S719" s="19">
        <v>4500</v>
      </c>
      <c r="T719" s="19">
        <v>3000</v>
      </c>
      <c r="U719" s="19">
        <v>3000</v>
      </c>
      <c r="V719" s="19">
        <v>62.5</v>
      </c>
      <c r="W719" s="19">
        <v>750</v>
      </c>
      <c r="X719" s="19">
        <v>62.5</v>
      </c>
      <c r="Y719" s="19">
        <v>750</v>
      </c>
      <c r="Z719" s="19">
        <v>4500</v>
      </c>
      <c r="AA719" s="19">
        <v>4500</v>
      </c>
      <c r="AB719" s="19">
        <v>0</v>
      </c>
      <c r="AC719" s="19">
        <v>0</v>
      </c>
      <c r="AD719" s="19">
        <v>0</v>
      </c>
    </row>
    <row r="720" spans="1:30" hidden="1" x14ac:dyDescent="0.25">
      <c r="A720" s="19" t="s">
        <v>1121</v>
      </c>
      <c r="B720" s="19" t="s">
        <v>1122</v>
      </c>
      <c r="C720" s="19" t="b">
        <v>1</v>
      </c>
      <c r="D720" s="19" t="s">
        <v>956</v>
      </c>
      <c r="E720" s="19" t="s">
        <v>11011</v>
      </c>
      <c r="F720" s="19"/>
      <c r="G720" s="19" t="s">
        <v>11012</v>
      </c>
      <c r="H720" s="19">
        <v>0</v>
      </c>
      <c r="I720" s="20">
        <v>43190</v>
      </c>
      <c r="J720" s="20">
        <v>42388</v>
      </c>
      <c r="K720" s="19"/>
      <c r="L720" s="20">
        <v>41000</v>
      </c>
      <c r="M720" s="19">
        <v>3500</v>
      </c>
      <c r="N720" s="19">
        <v>0</v>
      </c>
      <c r="O720" s="19">
        <v>29.17</v>
      </c>
      <c r="P720" s="19">
        <v>350.04</v>
      </c>
      <c r="Q720" s="19">
        <v>29.17</v>
      </c>
      <c r="R720" s="19">
        <v>350.04</v>
      </c>
      <c r="S720" s="19">
        <v>2100.12</v>
      </c>
      <c r="T720" s="19">
        <v>1399.88</v>
      </c>
      <c r="U720" s="19">
        <v>1399.88</v>
      </c>
      <c r="V720" s="19">
        <v>29.17</v>
      </c>
      <c r="W720" s="19">
        <v>350.04</v>
      </c>
      <c r="X720" s="19">
        <v>29.17</v>
      </c>
      <c r="Y720" s="19">
        <v>350.04</v>
      </c>
      <c r="Z720" s="19">
        <v>2100.12</v>
      </c>
      <c r="AA720" s="19">
        <v>2099.96</v>
      </c>
      <c r="AB720" s="19">
        <v>0</v>
      </c>
      <c r="AC720" s="19">
        <v>0</v>
      </c>
      <c r="AD720" s="19">
        <v>0</v>
      </c>
    </row>
    <row r="721" spans="1:30" hidden="1" x14ac:dyDescent="0.25">
      <c r="A721" s="19" t="s">
        <v>1123</v>
      </c>
      <c r="B721" s="19" t="s">
        <v>1124</v>
      </c>
      <c r="C721" s="19" t="b">
        <v>1</v>
      </c>
      <c r="D721" s="19" t="s">
        <v>956</v>
      </c>
      <c r="E721" s="19" t="s">
        <v>11011</v>
      </c>
      <c r="F721" s="19"/>
      <c r="G721" s="19" t="s">
        <v>11012</v>
      </c>
      <c r="H721" s="19">
        <v>9</v>
      </c>
      <c r="I721" s="20">
        <v>43190</v>
      </c>
      <c r="J721" s="20">
        <v>42388</v>
      </c>
      <c r="K721" s="19"/>
      <c r="L721" s="20">
        <v>41338</v>
      </c>
      <c r="M721" s="19">
        <v>1999.56</v>
      </c>
      <c r="N721" s="19">
        <v>0</v>
      </c>
      <c r="O721" s="19">
        <v>33.33</v>
      </c>
      <c r="P721" s="19">
        <v>399.96</v>
      </c>
      <c r="Q721" s="19">
        <v>6.45</v>
      </c>
      <c r="R721" s="19">
        <v>373.08</v>
      </c>
      <c r="S721" s="19">
        <v>1999.56</v>
      </c>
      <c r="T721" s="19">
        <v>0</v>
      </c>
      <c r="U721" s="19">
        <v>0</v>
      </c>
      <c r="V721" s="19">
        <v>33.33</v>
      </c>
      <c r="W721" s="19">
        <v>399.96</v>
      </c>
      <c r="X721" s="19">
        <v>6.45</v>
      </c>
      <c r="Y721" s="19">
        <v>373.08</v>
      </c>
      <c r="Z721" s="19">
        <v>1999.56</v>
      </c>
      <c r="AA721" s="19">
        <v>806.37</v>
      </c>
      <c r="AB721" s="19">
        <v>0</v>
      </c>
      <c r="AC721" s="19">
        <v>0</v>
      </c>
      <c r="AD721" s="19">
        <v>0</v>
      </c>
    </row>
    <row r="722" spans="1:30" hidden="1" x14ac:dyDescent="0.25">
      <c r="A722" s="19" t="s">
        <v>1125</v>
      </c>
      <c r="B722" s="19" t="s">
        <v>1126</v>
      </c>
      <c r="C722" s="19" t="b">
        <v>1</v>
      </c>
      <c r="D722" s="19" t="s">
        <v>956</v>
      </c>
      <c r="E722" s="19" t="s">
        <v>11011</v>
      </c>
      <c r="F722" s="19"/>
      <c r="G722" s="19" t="s">
        <v>11012</v>
      </c>
      <c r="H722" s="19">
        <v>9</v>
      </c>
      <c r="I722" s="20">
        <v>43190</v>
      </c>
      <c r="J722" s="20">
        <v>42388</v>
      </c>
      <c r="K722" s="19"/>
      <c r="L722" s="20">
        <v>41338</v>
      </c>
      <c r="M722" s="19">
        <v>1999.56</v>
      </c>
      <c r="N722" s="19">
        <v>0</v>
      </c>
      <c r="O722" s="19">
        <v>33.33</v>
      </c>
      <c r="P722" s="19">
        <v>399.96</v>
      </c>
      <c r="Q722" s="19">
        <v>6.45</v>
      </c>
      <c r="R722" s="19">
        <v>373.08</v>
      </c>
      <c r="S722" s="19">
        <v>1999.56</v>
      </c>
      <c r="T722" s="19">
        <v>0</v>
      </c>
      <c r="U722" s="19">
        <v>0</v>
      </c>
      <c r="V722" s="19">
        <v>33.33</v>
      </c>
      <c r="W722" s="19">
        <v>399.96</v>
      </c>
      <c r="X722" s="19">
        <v>6.45</v>
      </c>
      <c r="Y722" s="19">
        <v>373.08</v>
      </c>
      <c r="Z722" s="19">
        <v>1999.56</v>
      </c>
      <c r="AA722" s="19">
        <v>806.37</v>
      </c>
      <c r="AB722" s="19">
        <v>0</v>
      </c>
      <c r="AC722" s="19">
        <v>0</v>
      </c>
      <c r="AD722" s="19">
        <v>0</v>
      </c>
    </row>
    <row r="723" spans="1:30" hidden="1" x14ac:dyDescent="0.25">
      <c r="A723" s="19" t="s">
        <v>1127</v>
      </c>
      <c r="B723" s="19" t="s">
        <v>1128</v>
      </c>
      <c r="C723" s="19" t="b">
        <v>1</v>
      </c>
      <c r="D723" s="19" t="s">
        <v>956</v>
      </c>
      <c r="E723" s="19" t="s">
        <v>11011</v>
      </c>
      <c r="F723" s="19"/>
      <c r="G723" s="19" t="s">
        <v>11012</v>
      </c>
      <c r="H723" s="19">
        <v>0</v>
      </c>
      <c r="I723" s="20">
        <v>43190</v>
      </c>
      <c r="J723" s="20">
        <v>42388</v>
      </c>
      <c r="K723" s="19"/>
      <c r="L723" s="20">
        <v>40779</v>
      </c>
      <c r="M723" s="19">
        <v>3150</v>
      </c>
      <c r="N723" s="19">
        <v>0</v>
      </c>
      <c r="O723" s="19">
        <v>21.96</v>
      </c>
      <c r="P723" s="19">
        <v>263.42</v>
      </c>
      <c r="Q723" s="19">
        <v>21.95</v>
      </c>
      <c r="R723" s="19">
        <v>263.45999999999998</v>
      </c>
      <c r="S723" s="19">
        <v>3062.18</v>
      </c>
      <c r="T723" s="19">
        <v>87.82</v>
      </c>
      <c r="U723" s="19">
        <v>87.82</v>
      </c>
      <c r="V723" s="19">
        <v>21.96</v>
      </c>
      <c r="W723" s="19">
        <v>263.42</v>
      </c>
      <c r="X723" s="19">
        <v>21.95</v>
      </c>
      <c r="Y723" s="19">
        <v>263.45999999999998</v>
      </c>
      <c r="Z723" s="19">
        <v>3062.18</v>
      </c>
      <c r="AA723" s="19">
        <v>526.9</v>
      </c>
      <c r="AB723" s="19">
        <v>0</v>
      </c>
      <c r="AC723" s="19">
        <v>0</v>
      </c>
      <c r="AD723" s="19">
        <v>0</v>
      </c>
    </row>
    <row r="724" spans="1:30" hidden="1" x14ac:dyDescent="0.25">
      <c r="A724" s="19" t="s">
        <v>1129</v>
      </c>
      <c r="B724" s="19" t="s">
        <v>1130</v>
      </c>
      <c r="C724" s="19" t="b">
        <v>1</v>
      </c>
      <c r="D724" s="19" t="s">
        <v>956</v>
      </c>
      <c r="E724" s="19" t="s">
        <v>11011</v>
      </c>
      <c r="F724" s="19"/>
      <c r="G724" s="19" t="s">
        <v>11012</v>
      </c>
      <c r="H724" s="19">
        <v>9</v>
      </c>
      <c r="I724" s="20">
        <v>42825</v>
      </c>
      <c r="J724" s="20">
        <v>42388</v>
      </c>
      <c r="K724" s="19"/>
      <c r="L724" s="20">
        <v>40941</v>
      </c>
      <c r="M724" s="19">
        <v>2599.1999999999998</v>
      </c>
      <c r="N724" s="19">
        <v>0</v>
      </c>
      <c r="O724" s="19">
        <v>0</v>
      </c>
      <c r="P724" s="19">
        <v>0</v>
      </c>
      <c r="Q724" s="19">
        <v>0</v>
      </c>
      <c r="R724" s="19">
        <v>0</v>
      </c>
      <c r="S724" s="19">
        <v>2599.1999999999998</v>
      </c>
      <c r="T724" s="19">
        <v>0</v>
      </c>
      <c r="U724" s="19">
        <v>0</v>
      </c>
      <c r="V724" s="19">
        <v>0</v>
      </c>
      <c r="W724" s="19">
        <v>0</v>
      </c>
      <c r="X724" s="19">
        <v>0</v>
      </c>
      <c r="Y724" s="19">
        <v>0</v>
      </c>
      <c r="Z724" s="19">
        <v>2599.1999999999998</v>
      </c>
      <c r="AA724" s="19">
        <v>0</v>
      </c>
      <c r="AB724" s="19">
        <v>0</v>
      </c>
      <c r="AC724" s="19">
        <v>0</v>
      </c>
      <c r="AD724" s="19">
        <v>0</v>
      </c>
    </row>
    <row r="725" spans="1:30" hidden="1" x14ac:dyDescent="0.25">
      <c r="A725" s="19" t="s">
        <v>1132</v>
      </c>
      <c r="B725" s="19" t="s">
        <v>1133</v>
      </c>
      <c r="C725" s="19" t="b">
        <v>1</v>
      </c>
      <c r="D725" s="19" t="s">
        <v>956</v>
      </c>
      <c r="E725" s="19" t="s">
        <v>11011</v>
      </c>
      <c r="F725" s="19"/>
      <c r="G725" s="19" t="s">
        <v>11012</v>
      </c>
      <c r="H725" s="19">
        <v>0</v>
      </c>
      <c r="I725" s="20">
        <v>43190</v>
      </c>
      <c r="J725" s="20">
        <v>42388</v>
      </c>
      <c r="K725" s="19"/>
      <c r="L725" s="20">
        <v>39539</v>
      </c>
      <c r="M725" s="19">
        <v>462.28</v>
      </c>
      <c r="N725" s="19">
        <v>0</v>
      </c>
      <c r="O725" s="19">
        <v>2.57</v>
      </c>
      <c r="P725" s="19">
        <v>30.84</v>
      </c>
      <c r="Q725" s="19">
        <v>2.57</v>
      </c>
      <c r="R725" s="19">
        <v>30.84</v>
      </c>
      <c r="S725" s="19">
        <v>308.27</v>
      </c>
      <c r="T725" s="19">
        <v>154.01</v>
      </c>
      <c r="U725" s="19">
        <v>154.01</v>
      </c>
      <c r="V725" s="19">
        <v>2.57</v>
      </c>
      <c r="W725" s="19">
        <v>30.84</v>
      </c>
      <c r="X725" s="19">
        <v>2.57</v>
      </c>
      <c r="Y725" s="19">
        <v>30.84</v>
      </c>
      <c r="Z725" s="19">
        <v>308.27</v>
      </c>
      <c r="AA725" s="19">
        <v>215.69</v>
      </c>
      <c r="AB725" s="19">
        <v>0</v>
      </c>
      <c r="AC725" s="19">
        <v>0</v>
      </c>
      <c r="AD725" s="19">
        <v>0</v>
      </c>
    </row>
    <row r="726" spans="1:30" hidden="1" x14ac:dyDescent="0.25">
      <c r="A726" s="19" t="s">
        <v>1135</v>
      </c>
      <c r="B726" s="19" t="s">
        <v>1136</v>
      </c>
      <c r="C726" s="19" t="b">
        <v>1</v>
      </c>
      <c r="D726" s="19" t="s">
        <v>956</v>
      </c>
      <c r="E726" s="19" t="s">
        <v>11011</v>
      </c>
      <c r="F726" s="19"/>
      <c r="G726" s="19" t="s">
        <v>11012</v>
      </c>
      <c r="H726" s="19">
        <v>0</v>
      </c>
      <c r="I726" s="20">
        <v>43190</v>
      </c>
      <c r="J726" s="20">
        <v>42388</v>
      </c>
      <c r="K726" s="19"/>
      <c r="L726" s="20">
        <v>40779</v>
      </c>
      <c r="M726" s="19">
        <v>3150</v>
      </c>
      <c r="N726" s="19">
        <v>0</v>
      </c>
      <c r="O726" s="19">
        <v>21.96</v>
      </c>
      <c r="P726" s="19">
        <v>263.42</v>
      </c>
      <c r="Q726" s="19">
        <v>21.95</v>
      </c>
      <c r="R726" s="19">
        <v>263.45999999999998</v>
      </c>
      <c r="S726" s="19">
        <v>3062.18</v>
      </c>
      <c r="T726" s="19">
        <v>87.82</v>
      </c>
      <c r="U726" s="19">
        <v>87.82</v>
      </c>
      <c r="V726" s="19">
        <v>21.96</v>
      </c>
      <c r="W726" s="19">
        <v>263.42</v>
      </c>
      <c r="X726" s="19">
        <v>21.95</v>
      </c>
      <c r="Y726" s="19">
        <v>263.45999999999998</v>
      </c>
      <c r="Z726" s="19">
        <v>3062.18</v>
      </c>
      <c r="AA726" s="19">
        <v>526.9</v>
      </c>
      <c r="AB726" s="19">
        <v>0</v>
      </c>
      <c r="AC726" s="19">
        <v>0</v>
      </c>
      <c r="AD726" s="19">
        <v>0</v>
      </c>
    </row>
    <row r="727" spans="1:30" hidden="1" x14ac:dyDescent="0.25">
      <c r="A727" s="19" t="s">
        <v>1137</v>
      </c>
      <c r="B727" s="19" t="s">
        <v>1138</v>
      </c>
      <c r="C727" s="19" t="b">
        <v>1</v>
      </c>
      <c r="D727" s="19" t="s">
        <v>956</v>
      </c>
      <c r="E727" s="19" t="s">
        <v>11011</v>
      </c>
      <c r="F727" s="19"/>
      <c r="G727" s="19" t="s">
        <v>11012</v>
      </c>
      <c r="H727" s="19">
        <v>9</v>
      </c>
      <c r="I727" s="20">
        <v>43190</v>
      </c>
      <c r="J727" s="20">
        <v>42388</v>
      </c>
      <c r="K727" s="19"/>
      <c r="L727" s="20">
        <v>41338</v>
      </c>
      <c r="M727" s="19">
        <v>1999.56</v>
      </c>
      <c r="N727" s="19">
        <v>0</v>
      </c>
      <c r="O727" s="19">
        <v>33.33</v>
      </c>
      <c r="P727" s="19">
        <v>399.96</v>
      </c>
      <c r="Q727" s="19">
        <v>6.45</v>
      </c>
      <c r="R727" s="19">
        <v>373.08</v>
      </c>
      <c r="S727" s="19">
        <v>1999.56</v>
      </c>
      <c r="T727" s="19">
        <v>0</v>
      </c>
      <c r="U727" s="19">
        <v>0</v>
      </c>
      <c r="V727" s="19">
        <v>33.33</v>
      </c>
      <c r="W727" s="19">
        <v>399.96</v>
      </c>
      <c r="X727" s="19">
        <v>6.45</v>
      </c>
      <c r="Y727" s="19">
        <v>373.08</v>
      </c>
      <c r="Z727" s="19">
        <v>1999.56</v>
      </c>
      <c r="AA727" s="19">
        <v>806.37</v>
      </c>
      <c r="AB727" s="19">
        <v>0</v>
      </c>
      <c r="AC727" s="19">
        <v>0</v>
      </c>
      <c r="AD727" s="19">
        <v>0</v>
      </c>
    </row>
    <row r="728" spans="1:30" hidden="1" x14ac:dyDescent="0.25">
      <c r="A728" s="19" t="s">
        <v>1139</v>
      </c>
      <c r="B728" s="19" t="s">
        <v>1140</v>
      </c>
      <c r="C728" s="19" t="b">
        <v>1</v>
      </c>
      <c r="D728" s="19" t="s">
        <v>956</v>
      </c>
      <c r="E728" s="19" t="s">
        <v>11011</v>
      </c>
      <c r="F728" s="19"/>
      <c r="G728" s="19" t="s">
        <v>11012</v>
      </c>
      <c r="H728" s="19">
        <v>9</v>
      </c>
      <c r="I728" s="20">
        <v>43190</v>
      </c>
      <c r="J728" s="20">
        <v>42388</v>
      </c>
      <c r="K728" s="19"/>
      <c r="L728" s="20">
        <v>41338</v>
      </c>
      <c r="M728" s="19">
        <v>1999.56</v>
      </c>
      <c r="N728" s="19">
        <v>0</v>
      </c>
      <c r="O728" s="19">
        <v>33.33</v>
      </c>
      <c r="P728" s="19">
        <v>399.96</v>
      </c>
      <c r="Q728" s="19">
        <v>6.45</v>
      </c>
      <c r="R728" s="19">
        <v>373.08</v>
      </c>
      <c r="S728" s="19">
        <v>1999.56</v>
      </c>
      <c r="T728" s="19">
        <v>0</v>
      </c>
      <c r="U728" s="19">
        <v>0</v>
      </c>
      <c r="V728" s="19">
        <v>33.33</v>
      </c>
      <c r="W728" s="19">
        <v>399.96</v>
      </c>
      <c r="X728" s="19">
        <v>6.45</v>
      </c>
      <c r="Y728" s="19">
        <v>373.08</v>
      </c>
      <c r="Z728" s="19">
        <v>1999.56</v>
      </c>
      <c r="AA728" s="19">
        <v>806.37</v>
      </c>
      <c r="AB728" s="19">
        <v>0</v>
      </c>
      <c r="AC728" s="19">
        <v>0</v>
      </c>
      <c r="AD728" s="19">
        <v>0</v>
      </c>
    </row>
    <row r="729" spans="1:30" hidden="1" x14ac:dyDescent="0.25">
      <c r="A729" s="19" t="s">
        <v>1141</v>
      </c>
      <c r="B729" s="19" t="s">
        <v>1142</v>
      </c>
      <c r="C729" s="19" t="b">
        <v>1</v>
      </c>
      <c r="D729" s="19" t="s">
        <v>956</v>
      </c>
      <c r="E729" s="19" t="s">
        <v>11011</v>
      </c>
      <c r="F729" s="19"/>
      <c r="G729" s="19" t="s">
        <v>11012</v>
      </c>
      <c r="H729" s="19">
        <v>0</v>
      </c>
      <c r="I729" s="20">
        <v>43190</v>
      </c>
      <c r="J729" s="20">
        <v>42388</v>
      </c>
      <c r="K729" s="19"/>
      <c r="L729" s="20">
        <v>41000</v>
      </c>
      <c r="M729" s="19">
        <v>1254</v>
      </c>
      <c r="N729" s="19">
        <v>0</v>
      </c>
      <c r="O729" s="19">
        <v>10.45</v>
      </c>
      <c r="P729" s="19">
        <v>125.4</v>
      </c>
      <c r="Q729" s="19">
        <v>10.45</v>
      </c>
      <c r="R729" s="19">
        <v>125.4</v>
      </c>
      <c r="S729" s="19">
        <v>752.05</v>
      </c>
      <c r="T729" s="19">
        <v>501.95</v>
      </c>
      <c r="U729" s="19">
        <v>501.95</v>
      </c>
      <c r="V729" s="19">
        <v>10.45</v>
      </c>
      <c r="W729" s="19">
        <v>125.4</v>
      </c>
      <c r="X729" s="19">
        <v>10.45</v>
      </c>
      <c r="Y729" s="19">
        <v>125.4</v>
      </c>
      <c r="Z729" s="19">
        <v>752.05</v>
      </c>
      <c r="AA729" s="19">
        <v>752.75</v>
      </c>
      <c r="AB729" s="19">
        <v>0</v>
      </c>
      <c r="AC729" s="19">
        <v>0</v>
      </c>
      <c r="AD729" s="19">
        <v>0</v>
      </c>
    </row>
    <row r="730" spans="1:30" hidden="1" x14ac:dyDescent="0.25">
      <c r="A730" s="19" t="s">
        <v>1143</v>
      </c>
      <c r="B730" s="19" t="s">
        <v>1144</v>
      </c>
      <c r="C730" s="19" t="b">
        <v>1</v>
      </c>
      <c r="D730" s="19" t="s">
        <v>956</v>
      </c>
      <c r="E730" s="19" t="s">
        <v>11011</v>
      </c>
      <c r="F730" s="19"/>
      <c r="G730" s="19" t="s">
        <v>11012</v>
      </c>
      <c r="H730" s="19">
        <v>0</v>
      </c>
      <c r="I730" s="20">
        <v>43190</v>
      </c>
      <c r="J730" s="20">
        <v>42388</v>
      </c>
      <c r="K730" s="19"/>
      <c r="L730" s="20">
        <v>37699</v>
      </c>
      <c r="M730" s="19">
        <v>1399</v>
      </c>
      <c r="N730" s="19">
        <v>0</v>
      </c>
      <c r="O730" s="19">
        <v>7.77</v>
      </c>
      <c r="P730" s="19">
        <v>93.24</v>
      </c>
      <c r="Q730" s="19">
        <v>7.77</v>
      </c>
      <c r="R730" s="19">
        <v>93.24</v>
      </c>
      <c r="S730" s="19">
        <v>1345.42</v>
      </c>
      <c r="T730" s="19">
        <v>53.58</v>
      </c>
      <c r="U730" s="19">
        <v>53.58</v>
      </c>
      <c r="V730" s="19">
        <v>7.77</v>
      </c>
      <c r="W730" s="19">
        <v>93.24</v>
      </c>
      <c r="X730" s="19">
        <v>7.77</v>
      </c>
      <c r="Y730" s="19">
        <v>93.24</v>
      </c>
      <c r="Z730" s="19">
        <v>1345.42</v>
      </c>
      <c r="AA730" s="19">
        <v>247.83</v>
      </c>
      <c r="AB730" s="19">
        <v>0</v>
      </c>
      <c r="AC730" s="19">
        <v>0</v>
      </c>
      <c r="AD730" s="19">
        <v>0</v>
      </c>
    </row>
    <row r="731" spans="1:30" hidden="1" x14ac:dyDescent="0.25">
      <c r="A731" s="19" t="s">
        <v>11035</v>
      </c>
      <c r="B731" s="19" t="s">
        <v>11036</v>
      </c>
      <c r="C731" s="19" t="b">
        <v>1</v>
      </c>
      <c r="D731" s="19" t="s">
        <v>956</v>
      </c>
      <c r="E731" s="19" t="s">
        <v>11011</v>
      </c>
      <c r="F731" s="19"/>
      <c r="G731" s="19" t="s">
        <v>11012</v>
      </c>
      <c r="H731" s="19">
        <v>10</v>
      </c>
      <c r="I731" s="20">
        <v>42460</v>
      </c>
      <c r="J731" s="20">
        <v>42388</v>
      </c>
      <c r="K731" s="20">
        <v>42460</v>
      </c>
      <c r="L731" s="20">
        <v>39539</v>
      </c>
      <c r="M731" s="19">
        <v>364.58</v>
      </c>
      <c r="N731" s="19">
        <v>0</v>
      </c>
      <c r="O731" s="19">
        <v>3.37</v>
      </c>
      <c r="P731" s="19">
        <v>40.53</v>
      </c>
      <c r="Q731" s="19">
        <v>3.38</v>
      </c>
      <c r="R731" s="19">
        <v>40.46</v>
      </c>
      <c r="S731" s="19">
        <v>324.08999999999997</v>
      </c>
      <c r="T731" s="19">
        <v>40.49</v>
      </c>
      <c r="U731" s="19">
        <v>40.49</v>
      </c>
      <c r="V731" s="19">
        <v>3.37</v>
      </c>
      <c r="W731" s="19">
        <v>40.53</v>
      </c>
      <c r="X731" s="19">
        <v>3.38</v>
      </c>
      <c r="Y731" s="19">
        <v>40.46</v>
      </c>
      <c r="Z731" s="19">
        <v>324.08999999999997</v>
      </c>
      <c r="AA731" s="19">
        <v>40.49</v>
      </c>
      <c r="AB731" s="19">
        <v>40.49</v>
      </c>
      <c r="AC731" s="19">
        <v>0</v>
      </c>
      <c r="AD731" s="19">
        <v>-40.49</v>
      </c>
    </row>
    <row r="732" spans="1:30" hidden="1" x14ac:dyDescent="0.25">
      <c r="A732" s="19" t="s">
        <v>1145</v>
      </c>
      <c r="B732" s="19" t="s">
        <v>1146</v>
      </c>
      <c r="C732" s="19" t="b">
        <v>1</v>
      </c>
      <c r="D732" s="19" t="s">
        <v>956</v>
      </c>
      <c r="E732" s="19" t="s">
        <v>11011</v>
      </c>
      <c r="F732" s="19"/>
      <c r="G732" s="19" t="s">
        <v>11012</v>
      </c>
      <c r="H732" s="19">
        <v>0</v>
      </c>
      <c r="I732" s="20">
        <v>43190</v>
      </c>
      <c r="J732" s="20">
        <v>42388</v>
      </c>
      <c r="K732" s="19"/>
      <c r="L732" s="20">
        <v>41000</v>
      </c>
      <c r="M732" s="19">
        <v>6293</v>
      </c>
      <c r="N732" s="19">
        <v>0</v>
      </c>
      <c r="O732" s="19">
        <v>52.44</v>
      </c>
      <c r="P732" s="19">
        <v>629.28</v>
      </c>
      <c r="Q732" s="19">
        <v>52.44</v>
      </c>
      <c r="R732" s="19">
        <v>629.28</v>
      </c>
      <c r="S732" s="19">
        <v>3775.44</v>
      </c>
      <c r="T732" s="19">
        <v>2517.56</v>
      </c>
      <c r="U732" s="19">
        <v>2517.56</v>
      </c>
      <c r="V732" s="19">
        <v>52.44</v>
      </c>
      <c r="W732" s="19">
        <v>629.28</v>
      </c>
      <c r="X732" s="19">
        <v>52.44</v>
      </c>
      <c r="Y732" s="19">
        <v>629.28</v>
      </c>
      <c r="Z732" s="19">
        <v>3775.44</v>
      </c>
      <c r="AA732" s="19">
        <v>3776.12</v>
      </c>
      <c r="AB732" s="19">
        <v>0</v>
      </c>
      <c r="AC732" s="19">
        <v>0</v>
      </c>
      <c r="AD732" s="19">
        <v>0</v>
      </c>
    </row>
    <row r="733" spans="1:30" hidden="1" x14ac:dyDescent="0.25">
      <c r="A733" s="19" t="s">
        <v>1147</v>
      </c>
      <c r="B733" s="19" t="s">
        <v>1148</v>
      </c>
      <c r="C733" s="19" t="b">
        <v>1</v>
      </c>
      <c r="D733" s="19" t="s">
        <v>956</v>
      </c>
      <c r="E733" s="19" t="s">
        <v>11011</v>
      </c>
      <c r="F733" s="19"/>
      <c r="G733" s="19" t="s">
        <v>11012</v>
      </c>
      <c r="H733" s="19">
        <v>10</v>
      </c>
      <c r="I733" s="20">
        <v>42825</v>
      </c>
      <c r="J733" s="20">
        <v>42388</v>
      </c>
      <c r="K733" s="20">
        <v>42825</v>
      </c>
      <c r="L733" s="20">
        <v>39539</v>
      </c>
      <c r="M733" s="19">
        <v>1169.08</v>
      </c>
      <c r="N733" s="19">
        <v>0</v>
      </c>
      <c r="O733" s="19">
        <v>9.43</v>
      </c>
      <c r="P733" s="19">
        <v>113.16</v>
      </c>
      <c r="Q733" s="19">
        <v>9.43</v>
      </c>
      <c r="R733" s="19">
        <v>113.16</v>
      </c>
      <c r="S733" s="19">
        <v>1018.62</v>
      </c>
      <c r="T733" s="19">
        <v>150.46</v>
      </c>
      <c r="U733" s="19">
        <v>150.46</v>
      </c>
      <c r="V733" s="19">
        <v>9.43</v>
      </c>
      <c r="W733" s="19">
        <v>113.16</v>
      </c>
      <c r="X733" s="19">
        <v>9.43</v>
      </c>
      <c r="Y733" s="19">
        <v>113.16</v>
      </c>
      <c r="Z733" s="19">
        <v>1018.62</v>
      </c>
      <c r="AA733" s="19">
        <v>263.62</v>
      </c>
      <c r="AB733" s="19">
        <v>150.46</v>
      </c>
      <c r="AC733" s="19">
        <v>0</v>
      </c>
      <c r="AD733" s="19">
        <v>-150.46</v>
      </c>
    </row>
    <row r="734" spans="1:30" hidden="1" x14ac:dyDescent="0.25">
      <c r="A734" s="19" t="s">
        <v>1149</v>
      </c>
      <c r="B734" s="19" t="s">
        <v>1150</v>
      </c>
      <c r="C734" s="19" t="b">
        <v>1</v>
      </c>
      <c r="D734" s="19" t="s">
        <v>956</v>
      </c>
      <c r="E734" s="19" t="s">
        <v>11011</v>
      </c>
      <c r="F734" s="19"/>
      <c r="G734" s="19" t="s">
        <v>11012</v>
      </c>
      <c r="H734" s="19">
        <v>0</v>
      </c>
      <c r="I734" s="20">
        <v>43190</v>
      </c>
      <c r="J734" s="20">
        <v>42388</v>
      </c>
      <c r="K734" s="19"/>
      <c r="L734" s="20">
        <v>39539</v>
      </c>
      <c r="M734" s="19">
        <v>5457.96</v>
      </c>
      <c r="N734" s="19">
        <v>0</v>
      </c>
      <c r="O734" s="19">
        <v>44.37</v>
      </c>
      <c r="P734" s="19">
        <v>532.44000000000005</v>
      </c>
      <c r="Q734" s="19">
        <v>44.37</v>
      </c>
      <c r="R734" s="19">
        <v>532.44000000000005</v>
      </c>
      <c r="S734" s="19">
        <v>5322.32</v>
      </c>
      <c r="T734" s="19">
        <v>135.63999999999999</v>
      </c>
      <c r="U734" s="19">
        <v>135.63999999999999</v>
      </c>
      <c r="V734" s="19">
        <v>44.37</v>
      </c>
      <c r="W734" s="19">
        <v>532.44000000000005</v>
      </c>
      <c r="X734" s="19">
        <v>44.37</v>
      </c>
      <c r="Y734" s="19">
        <v>532.44000000000005</v>
      </c>
      <c r="Z734" s="19">
        <v>5322.32</v>
      </c>
      <c r="AA734" s="19">
        <v>1200.52</v>
      </c>
      <c r="AB734" s="19">
        <v>0</v>
      </c>
      <c r="AC734" s="19">
        <v>0</v>
      </c>
      <c r="AD734" s="19">
        <v>0</v>
      </c>
    </row>
    <row r="735" spans="1:30" hidden="1" x14ac:dyDescent="0.25">
      <c r="A735" s="19" t="s">
        <v>1151</v>
      </c>
      <c r="B735" s="19" t="s">
        <v>1152</v>
      </c>
      <c r="C735" s="19" t="b">
        <v>1</v>
      </c>
      <c r="D735" s="19" t="s">
        <v>956</v>
      </c>
      <c r="E735" s="19" t="s">
        <v>11011</v>
      </c>
      <c r="F735" s="19"/>
      <c r="G735" s="19" t="s">
        <v>11012</v>
      </c>
      <c r="H735" s="19">
        <v>0</v>
      </c>
      <c r="I735" s="20">
        <v>43190</v>
      </c>
      <c r="J735" s="20">
        <v>42388</v>
      </c>
      <c r="K735" s="19"/>
      <c r="L735" s="20">
        <v>39539</v>
      </c>
      <c r="M735" s="19">
        <v>364.58</v>
      </c>
      <c r="N735" s="19">
        <v>0</v>
      </c>
      <c r="O735" s="19">
        <v>1.69</v>
      </c>
      <c r="P735" s="19">
        <v>20.23</v>
      </c>
      <c r="Q735" s="19">
        <v>1.68</v>
      </c>
      <c r="R735" s="19">
        <v>20.22</v>
      </c>
      <c r="S735" s="19">
        <v>344.36</v>
      </c>
      <c r="T735" s="19">
        <v>20.22</v>
      </c>
      <c r="U735" s="19">
        <v>20.22</v>
      </c>
      <c r="V735" s="19">
        <v>1.69</v>
      </c>
      <c r="W735" s="19">
        <v>20.23</v>
      </c>
      <c r="X735" s="19">
        <v>1.68</v>
      </c>
      <c r="Y735" s="19">
        <v>20.22</v>
      </c>
      <c r="Z735" s="19">
        <v>344.36</v>
      </c>
      <c r="AA735" s="19">
        <v>60.67</v>
      </c>
      <c r="AB735" s="19">
        <v>0</v>
      </c>
      <c r="AC735" s="19">
        <v>0</v>
      </c>
      <c r="AD735" s="19">
        <v>0</v>
      </c>
    </row>
    <row r="736" spans="1:30" hidden="1" x14ac:dyDescent="0.25">
      <c r="A736" s="19" t="s">
        <v>1153</v>
      </c>
      <c r="B736" s="19" t="s">
        <v>1154</v>
      </c>
      <c r="C736" s="19" t="b">
        <v>1</v>
      </c>
      <c r="D736" s="19" t="s">
        <v>956</v>
      </c>
      <c r="E736" s="19" t="s">
        <v>11011</v>
      </c>
      <c r="F736" s="19"/>
      <c r="G736" s="19" t="s">
        <v>11012</v>
      </c>
      <c r="H736" s="19">
        <v>9</v>
      </c>
      <c r="I736" s="20">
        <v>43159</v>
      </c>
      <c r="J736" s="20">
        <v>42388</v>
      </c>
      <c r="K736" s="19"/>
      <c r="L736" s="20">
        <v>39525</v>
      </c>
      <c r="M736" s="19">
        <v>2900</v>
      </c>
      <c r="N736" s="19">
        <v>0</v>
      </c>
      <c r="O736" s="19">
        <v>9.7200000000000006</v>
      </c>
      <c r="P736" s="19">
        <v>116.6</v>
      </c>
      <c r="Q736" s="19">
        <v>9.7100000000000009</v>
      </c>
      <c r="R736" s="19">
        <v>106.86</v>
      </c>
      <c r="S736" s="19">
        <v>2900</v>
      </c>
      <c r="T736" s="19">
        <v>0</v>
      </c>
      <c r="U736" s="19">
        <v>0</v>
      </c>
      <c r="V736" s="19">
        <v>9.7200000000000006</v>
      </c>
      <c r="W736" s="19">
        <v>116.6</v>
      </c>
      <c r="X736" s="19">
        <v>9.7100000000000009</v>
      </c>
      <c r="Y736" s="19">
        <v>106.86</v>
      </c>
      <c r="Z736" s="19">
        <v>2900</v>
      </c>
      <c r="AA736" s="19">
        <v>233.18</v>
      </c>
      <c r="AB736" s="19">
        <v>0</v>
      </c>
      <c r="AC736" s="19">
        <v>0</v>
      </c>
      <c r="AD736" s="19">
        <v>0</v>
      </c>
    </row>
    <row r="737" spans="1:30" hidden="1" x14ac:dyDescent="0.25">
      <c r="A737" s="19" t="s">
        <v>1155</v>
      </c>
      <c r="B737" s="19" t="s">
        <v>1156</v>
      </c>
      <c r="C737" s="19" t="b">
        <v>1</v>
      </c>
      <c r="D737" s="19" t="s">
        <v>956</v>
      </c>
      <c r="E737" s="19" t="s">
        <v>11011</v>
      </c>
      <c r="F737" s="19"/>
      <c r="G737" s="19" t="s">
        <v>11012</v>
      </c>
      <c r="H737" s="19">
        <v>0</v>
      </c>
      <c r="I737" s="20">
        <v>43190</v>
      </c>
      <c r="J737" s="20">
        <v>42388</v>
      </c>
      <c r="K737" s="19"/>
      <c r="L737" s="20">
        <v>39539</v>
      </c>
      <c r="M737" s="19">
        <v>364.58</v>
      </c>
      <c r="N737" s="19">
        <v>0</v>
      </c>
      <c r="O737" s="19">
        <v>1.69</v>
      </c>
      <c r="P737" s="19">
        <v>20.23</v>
      </c>
      <c r="Q737" s="19">
        <v>1.68</v>
      </c>
      <c r="R737" s="19">
        <v>20.22</v>
      </c>
      <c r="S737" s="19">
        <v>344.36</v>
      </c>
      <c r="T737" s="19">
        <v>20.22</v>
      </c>
      <c r="U737" s="19">
        <v>20.22</v>
      </c>
      <c r="V737" s="19">
        <v>1.69</v>
      </c>
      <c r="W737" s="19">
        <v>20.23</v>
      </c>
      <c r="X737" s="19">
        <v>1.68</v>
      </c>
      <c r="Y737" s="19">
        <v>20.22</v>
      </c>
      <c r="Z737" s="19">
        <v>344.36</v>
      </c>
      <c r="AA737" s="19">
        <v>60.67</v>
      </c>
      <c r="AB737" s="19">
        <v>0</v>
      </c>
      <c r="AC737" s="19">
        <v>0</v>
      </c>
      <c r="AD737" s="19">
        <v>0</v>
      </c>
    </row>
    <row r="738" spans="1:30" hidden="1" x14ac:dyDescent="0.25">
      <c r="A738" s="19" t="s">
        <v>1157</v>
      </c>
      <c r="B738" s="19" t="s">
        <v>1158</v>
      </c>
      <c r="C738" s="19" t="b">
        <v>1</v>
      </c>
      <c r="D738" s="19" t="s">
        <v>956</v>
      </c>
      <c r="E738" s="19" t="s">
        <v>11011</v>
      </c>
      <c r="F738" s="19"/>
      <c r="G738" s="19" t="s">
        <v>11012</v>
      </c>
      <c r="H738" s="19">
        <v>0</v>
      </c>
      <c r="I738" s="20">
        <v>43190</v>
      </c>
      <c r="J738" s="20">
        <v>42388</v>
      </c>
      <c r="K738" s="19"/>
      <c r="L738" s="20">
        <v>41364</v>
      </c>
      <c r="M738" s="19">
        <v>5664</v>
      </c>
      <c r="N738" s="19">
        <v>0</v>
      </c>
      <c r="O738" s="19">
        <v>31.47</v>
      </c>
      <c r="P738" s="19">
        <v>377.64</v>
      </c>
      <c r="Q738" s="19">
        <v>31.47</v>
      </c>
      <c r="R738" s="19">
        <v>377.64</v>
      </c>
      <c r="S738" s="19">
        <v>1917.45</v>
      </c>
      <c r="T738" s="19">
        <v>3746.55</v>
      </c>
      <c r="U738" s="19">
        <v>3746.55</v>
      </c>
      <c r="V738" s="19">
        <v>31.47</v>
      </c>
      <c r="W738" s="19">
        <v>377.64</v>
      </c>
      <c r="X738" s="19">
        <v>31.47</v>
      </c>
      <c r="Y738" s="19">
        <v>377.64</v>
      </c>
      <c r="Z738" s="19">
        <v>1917.45</v>
      </c>
      <c r="AA738" s="19">
        <v>4533.3</v>
      </c>
      <c r="AB738" s="19">
        <v>0</v>
      </c>
      <c r="AC738" s="19">
        <v>0</v>
      </c>
      <c r="AD738" s="19">
        <v>0</v>
      </c>
    </row>
    <row r="739" spans="1:30" hidden="1" x14ac:dyDescent="0.25">
      <c r="A739" s="19" t="s">
        <v>1159</v>
      </c>
      <c r="B739" s="19" t="s">
        <v>1160</v>
      </c>
      <c r="C739" s="19" t="b">
        <v>1</v>
      </c>
      <c r="D739" s="19" t="s">
        <v>956</v>
      </c>
      <c r="E739" s="19" t="s">
        <v>11011</v>
      </c>
      <c r="F739" s="19"/>
      <c r="G739" s="19" t="s">
        <v>11012</v>
      </c>
      <c r="H739" s="19">
        <v>0</v>
      </c>
      <c r="I739" s="20">
        <v>43190</v>
      </c>
      <c r="J739" s="20">
        <v>42388</v>
      </c>
      <c r="K739" s="19"/>
      <c r="L739" s="20">
        <v>39766</v>
      </c>
      <c r="M739" s="19">
        <v>5229</v>
      </c>
      <c r="N739" s="19">
        <v>0</v>
      </c>
      <c r="O739" s="19">
        <v>18.14</v>
      </c>
      <c r="P739" s="19">
        <v>217.73</v>
      </c>
      <c r="Q739" s="19">
        <v>18.149999999999999</v>
      </c>
      <c r="R739" s="19">
        <v>217.74</v>
      </c>
      <c r="S739" s="19">
        <v>5101.99</v>
      </c>
      <c r="T739" s="19">
        <v>127.01</v>
      </c>
      <c r="U739" s="19">
        <v>127.01</v>
      </c>
      <c r="V739" s="19">
        <v>18.14</v>
      </c>
      <c r="W739" s="19">
        <v>217.73</v>
      </c>
      <c r="X739" s="19">
        <v>18.149999999999999</v>
      </c>
      <c r="Y739" s="19">
        <v>217.74</v>
      </c>
      <c r="Z739" s="19">
        <v>5101.99</v>
      </c>
      <c r="AA739" s="19">
        <v>653.20000000000005</v>
      </c>
      <c r="AB739" s="19">
        <v>0</v>
      </c>
      <c r="AC739" s="19">
        <v>0</v>
      </c>
      <c r="AD739" s="19">
        <v>0</v>
      </c>
    </row>
    <row r="740" spans="1:30" hidden="1" x14ac:dyDescent="0.25">
      <c r="A740" s="19" t="s">
        <v>1161</v>
      </c>
      <c r="B740" s="19" t="s">
        <v>1162</v>
      </c>
      <c r="C740" s="19" t="b">
        <v>1</v>
      </c>
      <c r="D740" s="19" t="s">
        <v>956</v>
      </c>
      <c r="E740" s="19" t="s">
        <v>11011</v>
      </c>
      <c r="F740" s="19"/>
      <c r="G740" s="19" t="s">
        <v>11012</v>
      </c>
      <c r="H740" s="19">
        <v>9</v>
      </c>
      <c r="I740" s="20">
        <v>42825</v>
      </c>
      <c r="J740" s="20">
        <v>42388</v>
      </c>
      <c r="K740" s="19"/>
      <c r="L740" s="20">
        <v>39771</v>
      </c>
      <c r="M740" s="19">
        <v>19373.16</v>
      </c>
      <c r="N740" s="19">
        <v>0</v>
      </c>
      <c r="O740" s="19">
        <v>0</v>
      </c>
      <c r="P740" s="19">
        <v>0</v>
      </c>
      <c r="Q740" s="19">
        <v>0</v>
      </c>
      <c r="R740" s="19">
        <v>0</v>
      </c>
      <c r="S740" s="19">
        <v>19373.16</v>
      </c>
      <c r="T740" s="19">
        <v>0</v>
      </c>
      <c r="U740" s="19">
        <v>0</v>
      </c>
      <c r="V740" s="19">
        <v>0</v>
      </c>
      <c r="W740" s="19">
        <v>0</v>
      </c>
      <c r="X740" s="19">
        <v>0</v>
      </c>
      <c r="Y740" s="19">
        <v>0</v>
      </c>
      <c r="Z740" s="19">
        <v>19373.16</v>
      </c>
      <c r="AA740" s="19">
        <v>19373.16</v>
      </c>
      <c r="AB740" s="19">
        <v>0</v>
      </c>
      <c r="AC740" s="19">
        <v>0</v>
      </c>
      <c r="AD740" s="19">
        <v>0</v>
      </c>
    </row>
    <row r="741" spans="1:30" hidden="1" x14ac:dyDescent="0.25">
      <c r="A741" s="19" t="s">
        <v>1163</v>
      </c>
      <c r="B741" s="19" t="s">
        <v>1164</v>
      </c>
      <c r="C741" s="19" t="b">
        <v>1</v>
      </c>
      <c r="D741" s="19" t="s">
        <v>956</v>
      </c>
      <c r="E741" s="19" t="s">
        <v>11011</v>
      </c>
      <c r="F741" s="19"/>
      <c r="G741" s="19" t="s">
        <v>11012</v>
      </c>
      <c r="H741" s="19">
        <v>9</v>
      </c>
      <c r="I741" s="20">
        <v>43190</v>
      </c>
      <c r="J741" s="20">
        <v>42388</v>
      </c>
      <c r="K741" s="19"/>
      <c r="L741" s="20">
        <v>41338</v>
      </c>
      <c r="M741" s="19">
        <v>1999.56</v>
      </c>
      <c r="N741" s="19">
        <v>0</v>
      </c>
      <c r="O741" s="19">
        <v>33.33</v>
      </c>
      <c r="P741" s="19">
        <v>399.96</v>
      </c>
      <c r="Q741" s="19">
        <v>6.45</v>
      </c>
      <c r="R741" s="19">
        <v>373.08</v>
      </c>
      <c r="S741" s="19">
        <v>1999.56</v>
      </c>
      <c r="T741" s="19">
        <v>0</v>
      </c>
      <c r="U741" s="19">
        <v>0</v>
      </c>
      <c r="V741" s="19">
        <v>33.33</v>
      </c>
      <c r="W741" s="19">
        <v>399.96</v>
      </c>
      <c r="X741" s="19">
        <v>6.45</v>
      </c>
      <c r="Y741" s="19">
        <v>373.08</v>
      </c>
      <c r="Z741" s="19">
        <v>1999.56</v>
      </c>
      <c r="AA741" s="19">
        <v>806.37</v>
      </c>
      <c r="AB741" s="19">
        <v>0</v>
      </c>
      <c r="AC741" s="19">
        <v>0</v>
      </c>
      <c r="AD741" s="19">
        <v>0</v>
      </c>
    </row>
    <row r="742" spans="1:30" hidden="1" x14ac:dyDescent="0.25">
      <c r="A742" s="19" t="s">
        <v>1165</v>
      </c>
      <c r="B742" s="19" t="s">
        <v>1166</v>
      </c>
      <c r="C742" s="19" t="b">
        <v>1</v>
      </c>
      <c r="D742" s="19" t="s">
        <v>956</v>
      </c>
      <c r="E742" s="19" t="s">
        <v>11011</v>
      </c>
      <c r="F742" s="19"/>
      <c r="G742" s="19" t="s">
        <v>11012</v>
      </c>
      <c r="H742" s="19">
        <v>9</v>
      </c>
      <c r="I742" s="20">
        <v>42825</v>
      </c>
      <c r="J742" s="20">
        <v>42388</v>
      </c>
      <c r="K742" s="19"/>
      <c r="L742" s="20">
        <v>37011</v>
      </c>
      <c r="M742" s="19">
        <v>399</v>
      </c>
      <c r="N742" s="19">
        <v>0</v>
      </c>
      <c r="O742" s="19">
        <v>1.79</v>
      </c>
      <c r="P742" s="19">
        <v>21.48</v>
      </c>
      <c r="Q742" s="19">
        <v>1.79</v>
      </c>
      <c r="R742" s="19">
        <v>0</v>
      </c>
      <c r="S742" s="19">
        <v>399</v>
      </c>
      <c r="T742" s="19">
        <v>0</v>
      </c>
      <c r="U742" s="19">
        <v>0</v>
      </c>
      <c r="V742" s="19">
        <v>1.79</v>
      </c>
      <c r="W742" s="19">
        <v>21.48</v>
      </c>
      <c r="X742" s="19">
        <v>1.79</v>
      </c>
      <c r="Y742" s="19">
        <v>0</v>
      </c>
      <c r="Z742" s="19">
        <v>399</v>
      </c>
      <c r="AA742" s="19">
        <v>21.48</v>
      </c>
      <c r="AB742" s="19">
        <v>0</v>
      </c>
      <c r="AC742" s="19">
        <v>0</v>
      </c>
      <c r="AD742" s="19">
        <v>0</v>
      </c>
    </row>
    <row r="743" spans="1:30" hidden="1" x14ac:dyDescent="0.25">
      <c r="A743" s="19" t="s">
        <v>1167</v>
      </c>
      <c r="B743" s="19" t="s">
        <v>1168</v>
      </c>
      <c r="C743" s="19" t="b">
        <v>1</v>
      </c>
      <c r="D743" s="19" t="s">
        <v>956</v>
      </c>
      <c r="E743" s="19" t="s">
        <v>11011</v>
      </c>
      <c r="F743" s="19"/>
      <c r="G743" s="19" t="s">
        <v>11012</v>
      </c>
      <c r="H743" s="19">
        <v>0</v>
      </c>
      <c r="I743" s="20">
        <v>43190</v>
      </c>
      <c r="J743" s="20">
        <v>42388</v>
      </c>
      <c r="K743" s="19"/>
      <c r="L743" s="20">
        <v>37832</v>
      </c>
      <c r="M743" s="19">
        <v>599</v>
      </c>
      <c r="N743" s="19">
        <v>0</v>
      </c>
      <c r="O743" s="19">
        <v>3.33</v>
      </c>
      <c r="P743" s="19">
        <v>39.96</v>
      </c>
      <c r="Q743" s="19">
        <v>3.33</v>
      </c>
      <c r="R743" s="19">
        <v>39.96</v>
      </c>
      <c r="S743" s="19">
        <v>562.08000000000004</v>
      </c>
      <c r="T743" s="19">
        <v>36.92</v>
      </c>
      <c r="U743" s="19">
        <v>36.92</v>
      </c>
      <c r="V743" s="19">
        <v>3.33</v>
      </c>
      <c r="W743" s="19">
        <v>39.96</v>
      </c>
      <c r="X743" s="19">
        <v>3.33</v>
      </c>
      <c r="Y743" s="19">
        <v>39.96</v>
      </c>
      <c r="Z743" s="19">
        <v>562.08000000000004</v>
      </c>
      <c r="AA743" s="19">
        <v>106.85</v>
      </c>
      <c r="AB743" s="19">
        <v>0</v>
      </c>
      <c r="AC743" s="19">
        <v>0</v>
      </c>
      <c r="AD743" s="19">
        <v>0</v>
      </c>
    </row>
    <row r="744" spans="1:30" hidden="1" x14ac:dyDescent="0.25">
      <c r="A744" s="19" t="s">
        <v>11037</v>
      </c>
      <c r="B744" s="19" t="s">
        <v>11038</v>
      </c>
      <c r="C744" s="19" t="b">
        <v>1</v>
      </c>
      <c r="D744" s="19" t="s">
        <v>956</v>
      </c>
      <c r="E744" s="19" t="s">
        <v>11011</v>
      </c>
      <c r="F744" s="19"/>
      <c r="G744" s="19" t="s">
        <v>11012</v>
      </c>
      <c r="H744" s="19">
        <v>10</v>
      </c>
      <c r="I744" s="20">
        <v>42460</v>
      </c>
      <c r="J744" s="20">
        <v>42388</v>
      </c>
      <c r="K744" s="20">
        <v>41729</v>
      </c>
      <c r="L744" s="20">
        <v>39539</v>
      </c>
      <c r="M744" s="19">
        <v>93.22</v>
      </c>
      <c r="N744" s="19">
        <v>0</v>
      </c>
      <c r="O744" s="19">
        <v>0.52</v>
      </c>
      <c r="P744" s="19">
        <v>6.21</v>
      </c>
      <c r="Q744" s="19">
        <v>0.52</v>
      </c>
      <c r="R744" s="19">
        <v>6.24</v>
      </c>
      <c r="S744" s="19">
        <v>49.76</v>
      </c>
      <c r="T744" s="19">
        <v>43.46</v>
      </c>
      <c r="U744" s="19">
        <v>43.46</v>
      </c>
      <c r="V744" s="19">
        <v>0.52</v>
      </c>
      <c r="W744" s="19">
        <v>6.21</v>
      </c>
      <c r="X744" s="19">
        <v>0.52</v>
      </c>
      <c r="Y744" s="19">
        <v>6.24</v>
      </c>
      <c r="Z744" s="19">
        <v>49.76</v>
      </c>
      <c r="AA744" s="19">
        <v>43.46</v>
      </c>
      <c r="AB744" s="19">
        <v>43.46</v>
      </c>
      <c r="AC744" s="19">
        <v>0</v>
      </c>
      <c r="AD744" s="19">
        <v>-43.46</v>
      </c>
    </row>
    <row r="745" spans="1:30" hidden="1" x14ac:dyDescent="0.25">
      <c r="A745" s="19" t="s">
        <v>1169</v>
      </c>
      <c r="B745" s="19" t="s">
        <v>1170</v>
      </c>
      <c r="C745" s="19" t="b">
        <v>1</v>
      </c>
      <c r="D745" s="19" t="s">
        <v>956</v>
      </c>
      <c r="E745" s="19" t="s">
        <v>11011</v>
      </c>
      <c r="F745" s="19"/>
      <c r="G745" s="19" t="s">
        <v>11012</v>
      </c>
      <c r="H745" s="19">
        <v>0</v>
      </c>
      <c r="I745" s="20">
        <v>43190</v>
      </c>
      <c r="J745" s="20">
        <v>42388</v>
      </c>
      <c r="K745" s="19"/>
      <c r="L745" s="20">
        <v>41121</v>
      </c>
      <c r="M745" s="19">
        <v>89028.94</v>
      </c>
      <c r="N745" s="19">
        <v>0</v>
      </c>
      <c r="O745" s="19">
        <v>494.61</v>
      </c>
      <c r="P745" s="19">
        <v>5935.32</v>
      </c>
      <c r="Q745" s="19">
        <v>494.61</v>
      </c>
      <c r="R745" s="19">
        <v>5935.32</v>
      </c>
      <c r="S745" s="19">
        <v>34090.959999999999</v>
      </c>
      <c r="T745" s="19">
        <v>54937.98</v>
      </c>
      <c r="U745" s="19">
        <v>54937.98</v>
      </c>
      <c r="V745" s="19">
        <v>494.61</v>
      </c>
      <c r="W745" s="19">
        <v>5935.32</v>
      </c>
      <c r="X745" s="19">
        <v>494.61</v>
      </c>
      <c r="Y745" s="19">
        <v>5935.32</v>
      </c>
      <c r="Z745" s="19">
        <v>34090.959999999999</v>
      </c>
      <c r="AA745" s="19">
        <v>65324.79</v>
      </c>
      <c r="AB745" s="19">
        <v>0</v>
      </c>
      <c r="AC745" s="19">
        <v>0</v>
      </c>
      <c r="AD745" s="19">
        <v>0</v>
      </c>
    </row>
    <row r="746" spans="1:30" hidden="1" x14ac:dyDescent="0.25">
      <c r="A746" s="19" t="s">
        <v>1171</v>
      </c>
      <c r="B746" s="19" t="s">
        <v>1172</v>
      </c>
      <c r="C746" s="19" t="b">
        <v>1</v>
      </c>
      <c r="D746" s="19" t="s">
        <v>956</v>
      </c>
      <c r="E746" s="19" t="s">
        <v>11011</v>
      </c>
      <c r="F746" s="19"/>
      <c r="G746" s="19" t="s">
        <v>11012</v>
      </c>
      <c r="H746" s="19">
        <v>9</v>
      </c>
      <c r="I746" s="20">
        <v>42825</v>
      </c>
      <c r="J746" s="20">
        <v>42388</v>
      </c>
      <c r="K746" s="19"/>
      <c r="L746" s="20">
        <v>41000</v>
      </c>
      <c r="M746" s="19">
        <v>600</v>
      </c>
      <c r="N746" s="19">
        <v>0</v>
      </c>
      <c r="O746" s="19">
        <v>10</v>
      </c>
      <c r="P746" s="19">
        <v>120</v>
      </c>
      <c r="Q746" s="19">
        <v>10</v>
      </c>
      <c r="R746" s="19">
        <v>0</v>
      </c>
      <c r="S746" s="19">
        <v>600</v>
      </c>
      <c r="T746" s="19">
        <v>0</v>
      </c>
      <c r="U746" s="19">
        <v>0</v>
      </c>
      <c r="V746" s="19">
        <v>10</v>
      </c>
      <c r="W746" s="19">
        <v>120</v>
      </c>
      <c r="X746" s="19">
        <v>10</v>
      </c>
      <c r="Y746" s="19">
        <v>0</v>
      </c>
      <c r="Z746" s="19">
        <v>600</v>
      </c>
      <c r="AA746" s="19">
        <v>120</v>
      </c>
      <c r="AB746" s="19">
        <v>0</v>
      </c>
      <c r="AC746" s="19">
        <v>0</v>
      </c>
      <c r="AD746" s="19">
        <v>0</v>
      </c>
    </row>
    <row r="747" spans="1:30" hidden="1" x14ac:dyDescent="0.25">
      <c r="A747" s="19" t="s">
        <v>1173</v>
      </c>
      <c r="B747" s="19" t="s">
        <v>1174</v>
      </c>
      <c r="C747" s="19" t="b">
        <v>1</v>
      </c>
      <c r="D747" s="19" t="s">
        <v>956</v>
      </c>
      <c r="E747" s="19" t="s">
        <v>11011</v>
      </c>
      <c r="F747" s="19"/>
      <c r="G747" s="19" t="s">
        <v>11012</v>
      </c>
      <c r="H747" s="19">
        <v>9</v>
      </c>
      <c r="I747" s="20">
        <v>42825</v>
      </c>
      <c r="J747" s="20">
        <v>42388</v>
      </c>
      <c r="K747" s="19"/>
      <c r="L747" s="20">
        <v>41000</v>
      </c>
      <c r="M747" s="19">
        <v>600</v>
      </c>
      <c r="N747" s="19">
        <v>0</v>
      </c>
      <c r="O747" s="19">
        <v>10</v>
      </c>
      <c r="P747" s="19">
        <v>120</v>
      </c>
      <c r="Q747" s="19">
        <v>10</v>
      </c>
      <c r="R747" s="19">
        <v>0</v>
      </c>
      <c r="S747" s="19">
        <v>600</v>
      </c>
      <c r="T747" s="19">
        <v>0</v>
      </c>
      <c r="U747" s="19">
        <v>0</v>
      </c>
      <c r="V747" s="19">
        <v>10</v>
      </c>
      <c r="W747" s="19">
        <v>120</v>
      </c>
      <c r="X747" s="19">
        <v>10</v>
      </c>
      <c r="Y747" s="19">
        <v>0</v>
      </c>
      <c r="Z747" s="19">
        <v>600</v>
      </c>
      <c r="AA747" s="19">
        <v>120</v>
      </c>
      <c r="AB747" s="19">
        <v>0</v>
      </c>
      <c r="AC747" s="19">
        <v>0</v>
      </c>
      <c r="AD747" s="19">
        <v>0</v>
      </c>
    </row>
    <row r="748" spans="1:30" hidden="1" x14ac:dyDescent="0.25">
      <c r="A748" s="19" t="s">
        <v>1175</v>
      </c>
      <c r="B748" s="19" t="s">
        <v>1176</v>
      </c>
      <c r="C748" s="19" t="b">
        <v>1</v>
      </c>
      <c r="D748" s="19" t="s">
        <v>956</v>
      </c>
      <c r="E748" s="19" t="s">
        <v>11011</v>
      </c>
      <c r="F748" s="19"/>
      <c r="G748" s="19" t="s">
        <v>11012</v>
      </c>
      <c r="H748" s="19">
        <v>0</v>
      </c>
      <c r="I748" s="20">
        <v>43190</v>
      </c>
      <c r="J748" s="20">
        <v>42388</v>
      </c>
      <c r="K748" s="19"/>
      <c r="L748" s="20">
        <v>39539</v>
      </c>
      <c r="M748" s="19">
        <v>262.98</v>
      </c>
      <c r="N748" s="19">
        <v>0</v>
      </c>
      <c r="O748" s="19">
        <v>1.46</v>
      </c>
      <c r="P748" s="19">
        <v>17.52</v>
      </c>
      <c r="Q748" s="19">
        <v>1.46</v>
      </c>
      <c r="R748" s="19">
        <v>17.52</v>
      </c>
      <c r="S748" s="19">
        <v>175.27</v>
      </c>
      <c r="T748" s="19">
        <v>87.71</v>
      </c>
      <c r="U748" s="19">
        <v>87.71</v>
      </c>
      <c r="V748" s="19">
        <v>1.46</v>
      </c>
      <c r="W748" s="19">
        <v>17.52</v>
      </c>
      <c r="X748" s="19">
        <v>1.46</v>
      </c>
      <c r="Y748" s="19">
        <v>17.52</v>
      </c>
      <c r="Z748" s="19">
        <v>175.27</v>
      </c>
      <c r="AA748" s="19">
        <v>122.75</v>
      </c>
      <c r="AB748" s="19">
        <v>0</v>
      </c>
      <c r="AC748" s="19">
        <v>0</v>
      </c>
      <c r="AD748" s="19">
        <v>0</v>
      </c>
    </row>
    <row r="749" spans="1:30" hidden="1" x14ac:dyDescent="0.25">
      <c r="A749" s="19" t="s">
        <v>1177</v>
      </c>
      <c r="B749" s="19" t="s">
        <v>1178</v>
      </c>
      <c r="C749" s="19" t="b">
        <v>1</v>
      </c>
      <c r="D749" s="19" t="s">
        <v>956</v>
      </c>
      <c r="E749" s="19" t="s">
        <v>11011</v>
      </c>
      <c r="F749" s="19"/>
      <c r="G749" s="19" t="s">
        <v>11012</v>
      </c>
      <c r="H749" s="19">
        <v>0</v>
      </c>
      <c r="I749" s="20">
        <v>43190</v>
      </c>
      <c r="J749" s="20">
        <v>42388</v>
      </c>
      <c r="K749" s="19"/>
      <c r="L749" s="20">
        <v>40744</v>
      </c>
      <c r="M749" s="19">
        <v>599.66</v>
      </c>
      <c r="N749" s="19">
        <v>0</v>
      </c>
      <c r="O749" s="19">
        <v>3.9</v>
      </c>
      <c r="P749" s="19">
        <v>46.92</v>
      </c>
      <c r="Q749" s="19">
        <v>3.91</v>
      </c>
      <c r="R749" s="19">
        <v>46.91</v>
      </c>
      <c r="S749" s="19">
        <v>587.95000000000005</v>
      </c>
      <c r="T749" s="19">
        <v>11.71</v>
      </c>
      <c r="U749" s="19">
        <v>11.71</v>
      </c>
      <c r="V749" s="19">
        <v>3.9</v>
      </c>
      <c r="W749" s="19">
        <v>46.92</v>
      </c>
      <c r="X749" s="19">
        <v>3.91</v>
      </c>
      <c r="Y749" s="19">
        <v>46.91</v>
      </c>
      <c r="Z749" s="19">
        <v>587.95000000000005</v>
      </c>
      <c r="AA749" s="19">
        <v>93.81</v>
      </c>
      <c r="AB749" s="19">
        <v>0</v>
      </c>
      <c r="AC749" s="19">
        <v>0</v>
      </c>
      <c r="AD749" s="19">
        <v>0</v>
      </c>
    </row>
    <row r="750" spans="1:30" hidden="1" x14ac:dyDescent="0.25">
      <c r="A750" s="19" t="s">
        <v>1179</v>
      </c>
      <c r="B750" s="19" t="s">
        <v>1180</v>
      </c>
      <c r="C750" s="19" t="b">
        <v>1</v>
      </c>
      <c r="D750" s="19" t="s">
        <v>956</v>
      </c>
      <c r="E750" s="19" t="s">
        <v>11011</v>
      </c>
      <c r="F750" s="19"/>
      <c r="G750" s="19" t="s">
        <v>11012</v>
      </c>
      <c r="H750" s="19">
        <v>0</v>
      </c>
      <c r="I750" s="20">
        <v>43190</v>
      </c>
      <c r="J750" s="20">
        <v>42388</v>
      </c>
      <c r="K750" s="19"/>
      <c r="L750" s="20">
        <v>39539</v>
      </c>
      <c r="M750" s="19">
        <v>262.98</v>
      </c>
      <c r="N750" s="19">
        <v>0</v>
      </c>
      <c r="O750" s="19">
        <v>1.96</v>
      </c>
      <c r="P750" s="19">
        <v>23.52</v>
      </c>
      <c r="Q750" s="19">
        <v>1.96</v>
      </c>
      <c r="R750" s="19">
        <v>23.52</v>
      </c>
      <c r="S750" s="19">
        <v>235.44</v>
      </c>
      <c r="T750" s="19">
        <v>27.54</v>
      </c>
      <c r="U750" s="19">
        <v>27.54</v>
      </c>
      <c r="V750" s="19">
        <v>1.96</v>
      </c>
      <c r="W750" s="19">
        <v>23.52</v>
      </c>
      <c r="X750" s="19">
        <v>1.96</v>
      </c>
      <c r="Y750" s="19">
        <v>23.52</v>
      </c>
      <c r="Z750" s="19">
        <v>235.44</v>
      </c>
      <c r="AA750" s="19">
        <v>74.58</v>
      </c>
      <c r="AB750" s="19">
        <v>0</v>
      </c>
      <c r="AC750" s="19">
        <v>0</v>
      </c>
      <c r="AD750" s="19">
        <v>0</v>
      </c>
    </row>
    <row r="751" spans="1:30" hidden="1" x14ac:dyDescent="0.25">
      <c r="A751" s="19" t="s">
        <v>1181</v>
      </c>
      <c r="B751" s="19" t="s">
        <v>1182</v>
      </c>
      <c r="C751" s="19" t="b">
        <v>1</v>
      </c>
      <c r="D751" s="19" t="s">
        <v>956</v>
      </c>
      <c r="E751" s="19" t="s">
        <v>11011</v>
      </c>
      <c r="F751" s="19"/>
      <c r="G751" s="19" t="s">
        <v>11012</v>
      </c>
      <c r="H751" s="19">
        <v>0</v>
      </c>
      <c r="I751" s="20">
        <v>43190</v>
      </c>
      <c r="J751" s="20">
        <v>42388</v>
      </c>
      <c r="K751" s="19"/>
      <c r="L751" s="20">
        <v>38556</v>
      </c>
      <c r="M751" s="19">
        <v>899</v>
      </c>
      <c r="N751" s="19">
        <v>0</v>
      </c>
      <c r="O751" s="19">
        <v>2.89</v>
      </c>
      <c r="P751" s="19">
        <v>34.68</v>
      </c>
      <c r="Q751" s="19">
        <v>2.9</v>
      </c>
      <c r="R751" s="19">
        <v>34.729999999999997</v>
      </c>
      <c r="S751" s="19">
        <v>890.32</v>
      </c>
      <c r="T751" s="19">
        <v>8.68</v>
      </c>
      <c r="U751" s="19">
        <v>8.68</v>
      </c>
      <c r="V751" s="19">
        <v>2.89</v>
      </c>
      <c r="W751" s="19">
        <v>34.68</v>
      </c>
      <c r="X751" s="19">
        <v>2.9</v>
      </c>
      <c r="Y751" s="19">
        <v>34.729999999999997</v>
      </c>
      <c r="Z751" s="19">
        <v>890.32</v>
      </c>
      <c r="AA751" s="19">
        <v>69.42</v>
      </c>
      <c r="AB751" s="19">
        <v>0</v>
      </c>
      <c r="AC751" s="19">
        <v>0</v>
      </c>
      <c r="AD751" s="19">
        <v>0</v>
      </c>
    </row>
    <row r="752" spans="1:30" hidden="1" x14ac:dyDescent="0.25">
      <c r="A752" s="19" t="s">
        <v>1183</v>
      </c>
      <c r="B752" s="19" t="s">
        <v>1184</v>
      </c>
      <c r="C752" s="19" t="b">
        <v>1</v>
      </c>
      <c r="D752" s="19" t="s">
        <v>956</v>
      </c>
      <c r="E752" s="19" t="s">
        <v>11011</v>
      </c>
      <c r="F752" s="19"/>
      <c r="G752" s="19" t="s">
        <v>11012</v>
      </c>
      <c r="H752" s="19">
        <v>0</v>
      </c>
      <c r="I752" s="20">
        <v>43190</v>
      </c>
      <c r="J752" s="20">
        <v>42388</v>
      </c>
      <c r="K752" s="19"/>
      <c r="L752" s="20">
        <v>38911</v>
      </c>
      <c r="M752" s="19">
        <v>1531.02</v>
      </c>
      <c r="N752" s="19">
        <v>0</v>
      </c>
      <c r="O752" s="19">
        <v>4.95</v>
      </c>
      <c r="P752" s="19">
        <v>59.45</v>
      </c>
      <c r="Q752" s="19">
        <v>4.96</v>
      </c>
      <c r="R752" s="19">
        <v>59.46</v>
      </c>
      <c r="S752" s="19">
        <v>1516.16</v>
      </c>
      <c r="T752" s="19">
        <v>14.86</v>
      </c>
      <c r="U752" s="19">
        <v>14.86</v>
      </c>
      <c r="V752" s="19">
        <v>4.95</v>
      </c>
      <c r="W752" s="19">
        <v>59.45</v>
      </c>
      <c r="X752" s="19">
        <v>4.96</v>
      </c>
      <c r="Y752" s="19">
        <v>59.46</v>
      </c>
      <c r="Z752" s="19">
        <v>1516.16</v>
      </c>
      <c r="AA752" s="19">
        <v>118.91</v>
      </c>
      <c r="AB752" s="19">
        <v>0</v>
      </c>
      <c r="AC752" s="19">
        <v>0</v>
      </c>
      <c r="AD752" s="19">
        <v>0</v>
      </c>
    </row>
    <row r="753" spans="1:30" hidden="1" x14ac:dyDescent="0.25">
      <c r="A753" s="19" t="s">
        <v>1185</v>
      </c>
      <c r="B753" s="19" t="s">
        <v>1186</v>
      </c>
      <c r="C753" s="19" t="b">
        <v>1</v>
      </c>
      <c r="D753" s="19" t="s">
        <v>956</v>
      </c>
      <c r="E753" s="19" t="s">
        <v>11011</v>
      </c>
      <c r="F753" s="19"/>
      <c r="G753" s="19" t="s">
        <v>11012</v>
      </c>
      <c r="H753" s="19">
        <v>9</v>
      </c>
      <c r="I753" s="20">
        <v>42855</v>
      </c>
      <c r="J753" s="20">
        <v>42388</v>
      </c>
      <c r="K753" s="19"/>
      <c r="L753" s="20">
        <v>41000</v>
      </c>
      <c r="M753" s="19">
        <v>950</v>
      </c>
      <c r="N753" s="19">
        <v>0</v>
      </c>
      <c r="O753" s="19">
        <v>15.83</v>
      </c>
      <c r="P753" s="19">
        <v>189.96</v>
      </c>
      <c r="Q753" s="19">
        <v>0.11</v>
      </c>
      <c r="R753" s="19">
        <v>0.11</v>
      </c>
      <c r="S753" s="19">
        <v>950</v>
      </c>
      <c r="T753" s="19">
        <v>0</v>
      </c>
      <c r="U753" s="19">
        <v>0</v>
      </c>
      <c r="V753" s="19">
        <v>15.83</v>
      </c>
      <c r="W753" s="19">
        <v>189.96</v>
      </c>
      <c r="X753" s="19">
        <v>0.11</v>
      </c>
      <c r="Y753" s="19">
        <v>0.11</v>
      </c>
      <c r="Z753" s="19">
        <v>950</v>
      </c>
      <c r="AA753" s="19">
        <v>190.07</v>
      </c>
      <c r="AB753" s="19">
        <v>0</v>
      </c>
      <c r="AC753" s="19">
        <v>0</v>
      </c>
      <c r="AD753" s="19">
        <v>0</v>
      </c>
    </row>
    <row r="754" spans="1:30" hidden="1" x14ac:dyDescent="0.25">
      <c r="A754" s="19" t="s">
        <v>1187</v>
      </c>
      <c r="B754" s="19" t="s">
        <v>1188</v>
      </c>
      <c r="C754" s="19" t="b">
        <v>1</v>
      </c>
      <c r="D754" s="19" t="s">
        <v>956</v>
      </c>
      <c r="E754" s="19" t="s">
        <v>11011</v>
      </c>
      <c r="F754" s="19"/>
      <c r="G754" s="19" t="s">
        <v>11012</v>
      </c>
      <c r="H754" s="19">
        <v>10</v>
      </c>
      <c r="I754" s="20">
        <v>42825</v>
      </c>
      <c r="J754" s="20">
        <v>42388</v>
      </c>
      <c r="K754" s="20">
        <v>42825</v>
      </c>
      <c r="L754" s="20">
        <v>39021</v>
      </c>
      <c r="M754" s="19">
        <v>5016</v>
      </c>
      <c r="N754" s="19">
        <v>0</v>
      </c>
      <c r="O754" s="19">
        <v>18.45</v>
      </c>
      <c r="P754" s="19">
        <v>221.4</v>
      </c>
      <c r="Q754" s="19">
        <v>18.440000000000001</v>
      </c>
      <c r="R754" s="19">
        <v>221.39</v>
      </c>
      <c r="S754" s="19">
        <v>4683.99</v>
      </c>
      <c r="T754" s="19">
        <v>332.01</v>
      </c>
      <c r="U754" s="19">
        <v>332.01</v>
      </c>
      <c r="V754" s="19">
        <v>18.45</v>
      </c>
      <c r="W754" s="19">
        <v>221.4</v>
      </c>
      <c r="X754" s="19">
        <v>18.440000000000001</v>
      </c>
      <c r="Y754" s="19">
        <v>221.39</v>
      </c>
      <c r="Z754" s="19">
        <v>4683.99</v>
      </c>
      <c r="AA754" s="19">
        <v>664.1</v>
      </c>
      <c r="AB754" s="19">
        <v>332.01</v>
      </c>
      <c r="AC754" s="19">
        <v>0</v>
      </c>
      <c r="AD754" s="19">
        <v>-332.01</v>
      </c>
    </row>
    <row r="755" spans="1:30" hidden="1" x14ac:dyDescent="0.25">
      <c r="A755" s="19" t="s">
        <v>1189</v>
      </c>
      <c r="B755" s="19" t="s">
        <v>1190</v>
      </c>
      <c r="C755" s="19" t="b">
        <v>1</v>
      </c>
      <c r="D755" s="19" t="s">
        <v>956</v>
      </c>
      <c r="E755" s="19" t="s">
        <v>11011</v>
      </c>
      <c r="F755" s="19"/>
      <c r="G755" s="19" t="s">
        <v>11012</v>
      </c>
      <c r="H755" s="19">
        <v>9</v>
      </c>
      <c r="I755" s="20">
        <v>42825</v>
      </c>
      <c r="J755" s="20">
        <v>42388</v>
      </c>
      <c r="K755" s="19"/>
      <c r="L755" s="20">
        <v>41000</v>
      </c>
      <c r="M755" s="19">
        <v>600</v>
      </c>
      <c r="N755" s="19">
        <v>0</v>
      </c>
      <c r="O755" s="19">
        <v>10</v>
      </c>
      <c r="P755" s="19">
        <v>120</v>
      </c>
      <c r="Q755" s="19">
        <v>10</v>
      </c>
      <c r="R755" s="19">
        <v>0</v>
      </c>
      <c r="S755" s="19">
        <v>600</v>
      </c>
      <c r="T755" s="19">
        <v>0</v>
      </c>
      <c r="U755" s="19">
        <v>0</v>
      </c>
      <c r="V755" s="19">
        <v>10</v>
      </c>
      <c r="W755" s="19">
        <v>120</v>
      </c>
      <c r="X755" s="19">
        <v>10</v>
      </c>
      <c r="Y755" s="19">
        <v>0</v>
      </c>
      <c r="Z755" s="19">
        <v>600</v>
      </c>
      <c r="AA755" s="19">
        <v>120</v>
      </c>
      <c r="AB755" s="19">
        <v>0</v>
      </c>
      <c r="AC755" s="19">
        <v>0</v>
      </c>
      <c r="AD755" s="19">
        <v>0</v>
      </c>
    </row>
    <row r="756" spans="1:30" hidden="1" x14ac:dyDescent="0.25">
      <c r="A756" s="19" t="s">
        <v>1191</v>
      </c>
      <c r="B756" s="19" t="s">
        <v>1192</v>
      </c>
      <c r="C756" s="19" t="b">
        <v>1</v>
      </c>
      <c r="D756" s="19" t="s">
        <v>956</v>
      </c>
      <c r="E756" s="19" t="s">
        <v>11011</v>
      </c>
      <c r="F756" s="19"/>
      <c r="G756" s="19" t="s">
        <v>11012</v>
      </c>
      <c r="H756" s="19">
        <v>0</v>
      </c>
      <c r="I756" s="20">
        <v>43190</v>
      </c>
      <c r="J756" s="20">
        <v>42388</v>
      </c>
      <c r="K756" s="19"/>
      <c r="L756" s="20">
        <v>39539</v>
      </c>
      <c r="M756" s="19">
        <v>262.98</v>
      </c>
      <c r="N756" s="19">
        <v>0</v>
      </c>
      <c r="O756" s="19">
        <v>0.95</v>
      </c>
      <c r="P756" s="19">
        <v>11.4</v>
      </c>
      <c r="Q756" s="19">
        <v>0.96</v>
      </c>
      <c r="R756" s="19">
        <v>11.41</v>
      </c>
      <c r="S756" s="19">
        <v>262.02999999999997</v>
      </c>
      <c r="T756" s="19">
        <v>0.95</v>
      </c>
      <c r="U756" s="19">
        <v>0.95</v>
      </c>
      <c r="V756" s="19">
        <v>0.95</v>
      </c>
      <c r="W756" s="19">
        <v>11.4</v>
      </c>
      <c r="X756" s="19">
        <v>0.96</v>
      </c>
      <c r="Y756" s="19">
        <v>11.41</v>
      </c>
      <c r="Z756" s="19">
        <v>262.02999999999997</v>
      </c>
      <c r="AA756" s="19">
        <v>23.76</v>
      </c>
      <c r="AB756" s="19">
        <v>0</v>
      </c>
      <c r="AC756" s="19">
        <v>0</v>
      </c>
      <c r="AD756" s="19">
        <v>0</v>
      </c>
    </row>
    <row r="757" spans="1:30" hidden="1" x14ac:dyDescent="0.25">
      <c r="A757" s="19" t="s">
        <v>1193</v>
      </c>
      <c r="B757" s="19" t="s">
        <v>5009</v>
      </c>
      <c r="C757" s="19" t="b">
        <v>1</v>
      </c>
      <c r="D757" s="19" t="s">
        <v>956</v>
      </c>
      <c r="E757" s="19" t="s">
        <v>11011</v>
      </c>
      <c r="F757" s="19"/>
      <c r="G757" s="19" t="s">
        <v>11012</v>
      </c>
      <c r="H757" s="19">
        <v>0</v>
      </c>
      <c r="I757" s="20">
        <v>43190</v>
      </c>
      <c r="J757" s="20">
        <v>42388</v>
      </c>
      <c r="K757" s="19"/>
      <c r="L757" s="20">
        <v>39539</v>
      </c>
      <c r="M757" s="19">
        <v>262.98</v>
      </c>
      <c r="N757" s="19">
        <v>0</v>
      </c>
      <c r="O757" s="19">
        <v>1.46</v>
      </c>
      <c r="P757" s="19">
        <v>17.52</v>
      </c>
      <c r="Q757" s="19">
        <v>1.46</v>
      </c>
      <c r="R757" s="19">
        <v>17.52</v>
      </c>
      <c r="S757" s="19">
        <v>175.27</v>
      </c>
      <c r="T757" s="19">
        <v>87.71</v>
      </c>
      <c r="U757" s="19">
        <v>87.71</v>
      </c>
      <c r="V757" s="19">
        <v>1.46</v>
      </c>
      <c r="W757" s="19">
        <v>17.52</v>
      </c>
      <c r="X757" s="19">
        <v>1.46</v>
      </c>
      <c r="Y757" s="19">
        <v>17.52</v>
      </c>
      <c r="Z757" s="19">
        <v>175.27</v>
      </c>
      <c r="AA757" s="19">
        <v>122.75</v>
      </c>
      <c r="AB757" s="19">
        <v>0</v>
      </c>
      <c r="AC757" s="19">
        <v>0</v>
      </c>
      <c r="AD757" s="19">
        <v>0</v>
      </c>
    </row>
    <row r="758" spans="1:30" hidden="1" x14ac:dyDescent="0.25">
      <c r="A758" s="19" t="s">
        <v>1194</v>
      </c>
      <c r="B758" s="19" t="s">
        <v>1195</v>
      </c>
      <c r="C758" s="19" t="b">
        <v>1</v>
      </c>
      <c r="D758" s="19" t="s">
        <v>956</v>
      </c>
      <c r="E758" s="19" t="s">
        <v>11011</v>
      </c>
      <c r="F758" s="19"/>
      <c r="G758" s="19" t="s">
        <v>11012</v>
      </c>
      <c r="H758" s="19">
        <v>9</v>
      </c>
      <c r="I758" s="20">
        <v>42825</v>
      </c>
      <c r="J758" s="20">
        <v>42388</v>
      </c>
      <c r="K758" s="19"/>
      <c r="L758" s="20">
        <v>41000</v>
      </c>
      <c r="M758" s="19">
        <v>600</v>
      </c>
      <c r="N758" s="19">
        <v>0</v>
      </c>
      <c r="O758" s="19">
        <v>10</v>
      </c>
      <c r="P758" s="19">
        <v>120</v>
      </c>
      <c r="Q758" s="19">
        <v>10</v>
      </c>
      <c r="R758" s="19">
        <v>0</v>
      </c>
      <c r="S758" s="19">
        <v>600</v>
      </c>
      <c r="T758" s="19">
        <v>0</v>
      </c>
      <c r="U758" s="19">
        <v>0</v>
      </c>
      <c r="V758" s="19">
        <v>10</v>
      </c>
      <c r="W758" s="19">
        <v>120</v>
      </c>
      <c r="X758" s="19">
        <v>10</v>
      </c>
      <c r="Y758" s="19">
        <v>0</v>
      </c>
      <c r="Z758" s="19">
        <v>600</v>
      </c>
      <c r="AA758" s="19">
        <v>120</v>
      </c>
      <c r="AB758" s="19">
        <v>0</v>
      </c>
      <c r="AC758" s="19">
        <v>0</v>
      </c>
      <c r="AD758" s="19">
        <v>0</v>
      </c>
    </row>
    <row r="759" spans="1:30" hidden="1" x14ac:dyDescent="0.25">
      <c r="A759" s="19" t="s">
        <v>1196</v>
      </c>
      <c r="B759" s="19" t="s">
        <v>1197</v>
      </c>
      <c r="C759" s="19" t="b">
        <v>1</v>
      </c>
      <c r="D759" s="19" t="s">
        <v>956</v>
      </c>
      <c r="E759" s="19" t="s">
        <v>11011</v>
      </c>
      <c r="F759" s="19"/>
      <c r="G759" s="19" t="s">
        <v>11012</v>
      </c>
      <c r="H759" s="19">
        <v>0</v>
      </c>
      <c r="I759" s="20">
        <v>43190</v>
      </c>
      <c r="J759" s="20">
        <v>42388</v>
      </c>
      <c r="K759" s="19"/>
      <c r="L759" s="20">
        <v>36941</v>
      </c>
      <c r="M759" s="19">
        <v>1950</v>
      </c>
      <c r="N759" s="19">
        <v>0</v>
      </c>
      <c r="O759" s="19">
        <v>5.46</v>
      </c>
      <c r="P759" s="19">
        <v>65.400000000000006</v>
      </c>
      <c r="Q759" s="19">
        <v>5.45</v>
      </c>
      <c r="R759" s="19">
        <v>65.45</v>
      </c>
      <c r="S759" s="19">
        <v>1895.45</v>
      </c>
      <c r="T759" s="19">
        <v>54.55</v>
      </c>
      <c r="U759" s="19">
        <v>54.55</v>
      </c>
      <c r="V759" s="19">
        <v>5.46</v>
      </c>
      <c r="W759" s="19">
        <v>65.400000000000006</v>
      </c>
      <c r="X759" s="19">
        <v>5.45</v>
      </c>
      <c r="Y759" s="19">
        <v>65.45</v>
      </c>
      <c r="Z759" s="19">
        <v>1895.45</v>
      </c>
      <c r="AA759" s="19">
        <v>196.3</v>
      </c>
      <c r="AB759" s="19">
        <v>0</v>
      </c>
      <c r="AC759" s="19">
        <v>0</v>
      </c>
      <c r="AD759" s="19">
        <v>0</v>
      </c>
    </row>
    <row r="760" spans="1:30" hidden="1" x14ac:dyDescent="0.25">
      <c r="A760" s="19" t="s">
        <v>11039</v>
      </c>
      <c r="B760" s="19" t="s">
        <v>11040</v>
      </c>
      <c r="C760" s="19" t="b">
        <v>1</v>
      </c>
      <c r="D760" s="19" t="s">
        <v>956</v>
      </c>
      <c r="E760" s="19" t="s">
        <v>11011</v>
      </c>
      <c r="F760" s="19"/>
      <c r="G760" s="19" t="s">
        <v>11012</v>
      </c>
      <c r="H760" s="19">
        <v>10</v>
      </c>
      <c r="I760" s="20">
        <v>42460</v>
      </c>
      <c r="J760" s="20">
        <v>42388</v>
      </c>
      <c r="K760" s="20">
        <v>42460</v>
      </c>
      <c r="L760" s="20">
        <v>36960</v>
      </c>
      <c r="M760" s="19">
        <v>800</v>
      </c>
      <c r="N760" s="19">
        <v>0</v>
      </c>
      <c r="O760" s="19">
        <v>5.37</v>
      </c>
      <c r="P760" s="19">
        <v>63.97</v>
      </c>
      <c r="Q760" s="19">
        <v>5.37</v>
      </c>
      <c r="R760" s="19">
        <v>64.44</v>
      </c>
      <c r="S760" s="19">
        <v>740.88</v>
      </c>
      <c r="T760" s="19">
        <v>59.12</v>
      </c>
      <c r="U760" s="19">
        <v>59.12</v>
      </c>
      <c r="V760" s="19">
        <v>5.37</v>
      </c>
      <c r="W760" s="19">
        <v>63.97</v>
      </c>
      <c r="X760" s="19">
        <v>5.37</v>
      </c>
      <c r="Y760" s="19">
        <v>64.44</v>
      </c>
      <c r="Z760" s="19">
        <v>740.88</v>
      </c>
      <c r="AA760" s="19">
        <v>64.489999999999995</v>
      </c>
      <c r="AB760" s="19">
        <v>59.12</v>
      </c>
      <c r="AC760" s="19">
        <v>0</v>
      </c>
      <c r="AD760" s="19">
        <v>-59.12</v>
      </c>
    </row>
    <row r="761" spans="1:30" hidden="1" x14ac:dyDescent="0.25">
      <c r="A761" s="19" t="s">
        <v>1198</v>
      </c>
      <c r="B761" s="19" t="s">
        <v>1199</v>
      </c>
      <c r="C761" s="19" t="b">
        <v>1</v>
      </c>
      <c r="D761" s="19" t="s">
        <v>956</v>
      </c>
      <c r="E761" s="19" t="s">
        <v>11011</v>
      </c>
      <c r="F761" s="19"/>
      <c r="G761" s="19" t="s">
        <v>11012</v>
      </c>
      <c r="H761" s="19">
        <v>0</v>
      </c>
      <c r="I761" s="20">
        <v>43190</v>
      </c>
      <c r="J761" s="20">
        <v>42388</v>
      </c>
      <c r="K761" s="19"/>
      <c r="L761" s="20">
        <v>39169</v>
      </c>
      <c r="M761" s="19">
        <v>2899</v>
      </c>
      <c r="N761" s="19">
        <v>0</v>
      </c>
      <c r="O761" s="19">
        <v>8.73</v>
      </c>
      <c r="P761" s="19">
        <v>104.81</v>
      </c>
      <c r="Q761" s="19">
        <v>8.74</v>
      </c>
      <c r="R761" s="19">
        <v>104.82</v>
      </c>
      <c r="S761" s="19">
        <v>2802.92</v>
      </c>
      <c r="T761" s="19">
        <v>96.08</v>
      </c>
      <c r="U761" s="19">
        <v>96.08</v>
      </c>
      <c r="V761" s="19">
        <v>8.73</v>
      </c>
      <c r="W761" s="19">
        <v>104.81</v>
      </c>
      <c r="X761" s="19">
        <v>8.74</v>
      </c>
      <c r="Y761" s="19">
        <v>104.82</v>
      </c>
      <c r="Z761" s="19">
        <v>2802.92</v>
      </c>
      <c r="AA761" s="19">
        <v>314.44</v>
      </c>
      <c r="AB761" s="19">
        <v>0</v>
      </c>
      <c r="AC761" s="19">
        <v>0</v>
      </c>
      <c r="AD761" s="19">
        <v>0</v>
      </c>
    </row>
    <row r="762" spans="1:30" hidden="1" x14ac:dyDescent="0.25">
      <c r="A762" s="19" t="s">
        <v>1200</v>
      </c>
      <c r="B762" s="19" t="s">
        <v>1201</v>
      </c>
      <c r="C762" s="19" t="b">
        <v>1</v>
      </c>
      <c r="D762" s="19" t="s">
        <v>956</v>
      </c>
      <c r="E762" s="19" t="s">
        <v>11011</v>
      </c>
      <c r="F762" s="19"/>
      <c r="G762" s="19" t="s">
        <v>11012</v>
      </c>
      <c r="H762" s="19">
        <v>0</v>
      </c>
      <c r="I762" s="20">
        <v>43190</v>
      </c>
      <c r="J762" s="20">
        <v>42388</v>
      </c>
      <c r="K762" s="19"/>
      <c r="L762" s="20">
        <v>40255</v>
      </c>
      <c r="M762" s="19">
        <v>2999.95</v>
      </c>
      <c r="N762" s="19">
        <v>0</v>
      </c>
      <c r="O762" s="19">
        <v>8.8800000000000008</v>
      </c>
      <c r="P762" s="19">
        <v>106.56</v>
      </c>
      <c r="Q762" s="19">
        <v>8.89</v>
      </c>
      <c r="R762" s="19">
        <v>106.6</v>
      </c>
      <c r="S762" s="19">
        <v>2902.22</v>
      </c>
      <c r="T762" s="19">
        <v>97.73</v>
      </c>
      <c r="U762" s="19">
        <v>97.73</v>
      </c>
      <c r="V762" s="19">
        <v>8.8800000000000008</v>
      </c>
      <c r="W762" s="19">
        <v>106.56</v>
      </c>
      <c r="X762" s="19">
        <v>8.89</v>
      </c>
      <c r="Y762" s="19">
        <v>106.6</v>
      </c>
      <c r="Z762" s="19">
        <v>2902.22</v>
      </c>
      <c r="AA762" s="19">
        <v>319.77</v>
      </c>
      <c r="AB762" s="19">
        <v>0</v>
      </c>
      <c r="AC762" s="19">
        <v>0</v>
      </c>
      <c r="AD762" s="19">
        <v>0</v>
      </c>
    </row>
    <row r="763" spans="1:30" hidden="1" x14ac:dyDescent="0.25">
      <c r="A763" s="19" t="s">
        <v>11041</v>
      </c>
      <c r="B763" s="19" t="s">
        <v>11042</v>
      </c>
      <c r="C763" s="19" t="b">
        <v>1</v>
      </c>
      <c r="D763" s="19" t="s">
        <v>956</v>
      </c>
      <c r="E763" s="19" t="s">
        <v>11011</v>
      </c>
      <c r="F763" s="19"/>
      <c r="G763" s="19" t="s">
        <v>11012</v>
      </c>
      <c r="H763" s="19">
        <v>10</v>
      </c>
      <c r="I763" s="20">
        <v>42460</v>
      </c>
      <c r="J763" s="20">
        <v>42388</v>
      </c>
      <c r="K763" s="20">
        <v>42460</v>
      </c>
      <c r="L763" s="20">
        <v>38363</v>
      </c>
      <c r="M763" s="19">
        <v>1516.99</v>
      </c>
      <c r="N763" s="19">
        <v>0</v>
      </c>
      <c r="O763" s="19">
        <v>8.67</v>
      </c>
      <c r="P763" s="19">
        <v>102.49</v>
      </c>
      <c r="Q763" s="19">
        <v>8.66</v>
      </c>
      <c r="R763" s="19">
        <v>104.01</v>
      </c>
      <c r="S763" s="19">
        <v>1439.01</v>
      </c>
      <c r="T763" s="19">
        <v>77.98</v>
      </c>
      <c r="U763" s="19">
        <v>77.98</v>
      </c>
      <c r="V763" s="19">
        <v>8.67</v>
      </c>
      <c r="W763" s="19">
        <v>102.49</v>
      </c>
      <c r="X763" s="19">
        <v>8.66</v>
      </c>
      <c r="Y763" s="19">
        <v>104.01</v>
      </c>
      <c r="Z763" s="19">
        <v>1439.01</v>
      </c>
      <c r="AA763" s="19">
        <v>103.97</v>
      </c>
      <c r="AB763" s="19">
        <v>77.98</v>
      </c>
      <c r="AC763" s="19">
        <v>0</v>
      </c>
      <c r="AD763" s="19">
        <v>-77.98</v>
      </c>
    </row>
    <row r="764" spans="1:30" hidden="1" x14ac:dyDescent="0.25">
      <c r="A764" s="19" t="s">
        <v>11043</v>
      </c>
      <c r="B764" s="19" t="s">
        <v>11044</v>
      </c>
      <c r="C764" s="19" t="b">
        <v>1</v>
      </c>
      <c r="D764" s="19" t="s">
        <v>956</v>
      </c>
      <c r="E764" s="19" t="s">
        <v>11011</v>
      </c>
      <c r="F764" s="19"/>
      <c r="G764" s="19" t="s">
        <v>11012</v>
      </c>
      <c r="H764" s="19">
        <v>10</v>
      </c>
      <c r="I764" s="20">
        <v>42460</v>
      </c>
      <c r="J764" s="20">
        <v>42388</v>
      </c>
      <c r="K764" s="20">
        <v>41729</v>
      </c>
      <c r="L764" s="20">
        <v>40497</v>
      </c>
      <c r="M764" s="19">
        <v>438.9</v>
      </c>
      <c r="N764" s="19">
        <v>0</v>
      </c>
      <c r="O764" s="19">
        <v>6.1</v>
      </c>
      <c r="P764" s="19">
        <v>57.95</v>
      </c>
      <c r="Q764" s="19">
        <v>6.1</v>
      </c>
      <c r="R764" s="19">
        <v>73.2</v>
      </c>
      <c r="S764" s="19">
        <v>418.1</v>
      </c>
      <c r="T764" s="19">
        <v>20.8</v>
      </c>
      <c r="U764" s="19">
        <v>20.8</v>
      </c>
      <c r="V764" s="19">
        <v>6.1</v>
      </c>
      <c r="W764" s="19">
        <v>57.95</v>
      </c>
      <c r="X764" s="19">
        <v>6.1</v>
      </c>
      <c r="Y764" s="19">
        <v>73.2</v>
      </c>
      <c r="Z764" s="19">
        <v>418.1</v>
      </c>
      <c r="AA764" s="19">
        <v>445</v>
      </c>
      <c r="AB764" s="19">
        <v>20.8</v>
      </c>
      <c r="AC764" s="19">
        <v>0</v>
      </c>
      <c r="AD764" s="19">
        <v>-20.8</v>
      </c>
    </row>
    <row r="765" spans="1:30" hidden="1" x14ac:dyDescent="0.25">
      <c r="A765" s="19" t="s">
        <v>11045</v>
      </c>
      <c r="B765" s="19" t="s">
        <v>11046</v>
      </c>
      <c r="C765" s="19" t="b">
        <v>1</v>
      </c>
      <c r="D765" s="19" t="s">
        <v>956</v>
      </c>
      <c r="E765" s="19" t="s">
        <v>11011</v>
      </c>
      <c r="F765" s="19"/>
      <c r="G765" s="19" t="s">
        <v>11012</v>
      </c>
      <c r="H765" s="19">
        <v>0</v>
      </c>
      <c r="I765" s="20">
        <v>43190</v>
      </c>
      <c r="J765" s="20">
        <v>42388</v>
      </c>
      <c r="K765" s="19"/>
      <c r="L765" s="20">
        <v>40497</v>
      </c>
      <c r="M765" s="19">
        <v>4756.08</v>
      </c>
      <c r="N765" s="19">
        <v>0</v>
      </c>
      <c r="O765" s="19">
        <v>23.69</v>
      </c>
      <c r="P765" s="19">
        <v>284.38</v>
      </c>
      <c r="Q765" s="19">
        <v>23.7</v>
      </c>
      <c r="R765" s="19">
        <v>284.33999999999997</v>
      </c>
      <c r="S765" s="19">
        <v>4590.22</v>
      </c>
      <c r="T765" s="19">
        <v>165.86</v>
      </c>
      <c r="U765" s="19">
        <v>165.86</v>
      </c>
      <c r="V765" s="19">
        <v>23.69</v>
      </c>
      <c r="W765" s="19">
        <v>284.38</v>
      </c>
      <c r="X765" s="19">
        <v>23.7</v>
      </c>
      <c r="Y765" s="19">
        <v>284.33999999999997</v>
      </c>
      <c r="Z765" s="19">
        <v>4590.22</v>
      </c>
      <c r="AA765" s="19">
        <v>853.08</v>
      </c>
      <c r="AB765" s="19">
        <v>0</v>
      </c>
      <c r="AC765" s="19">
        <v>0</v>
      </c>
      <c r="AD765" s="19">
        <v>0</v>
      </c>
    </row>
    <row r="766" spans="1:30" hidden="1" x14ac:dyDescent="0.25">
      <c r="A766" s="19" t="s">
        <v>11047</v>
      </c>
      <c r="B766" s="19" t="s">
        <v>11048</v>
      </c>
      <c r="C766" s="19" t="b">
        <v>1</v>
      </c>
      <c r="D766" s="19" t="s">
        <v>956</v>
      </c>
      <c r="E766" s="19" t="s">
        <v>11011</v>
      </c>
      <c r="F766" s="19"/>
      <c r="G766" s="19" t="s">
        <v>11012</v>
      </c>
      <c r="H766" s="19">
        <v>10</v>
      </c>
      <c r="I766" s="20">
        <v>42460</v>
      </c>
      <c r="J766" s="20">
        <v>42388</v>
      </c>
      <c r="K766" s="20">
        <v>42460</v>
      </c>
      <c r="L766" s="20">
        <v>40618</v>
      </c>
      <c r="M766" s="19">
        <v>399.99</v>
      </c>
      <c r="N766" s="19">
        <v>0</v>
      </c>
      <c r="O766" s="19">
        <v>4.76</v>
      </c>
      <c r="P766" s="19">
        <v>56</v>
      </c>
      <c r="Q766" s="19">
        <v>4.75</v>
      </c>
      <c r="R766" s="19">
        <v>57.09</v>
      </c>
      <c r="S766" s="19">
        <v>347.69</v>
      </c>
      <c r="T766" s="19">
        <v>52.3</v>
      </c>
      <c r="U766" s="19">
        <v>52.3</v>
      </c>
      <c r="V766" s="19">
        <v>4.76</v>
      </c>
      <c r="W766" s="19">
        <v>56</v>
      </c>
      <c r="X766" s="19">
        <v>4.75</v>
      </c>
      <c r="Y766" s="19">
        <v>57.09</v>
      </c>
      <c r="Z766" s="19">
        <v>347.69</v>
      </c>
      <c r="AA766" s="19">
        <v>57.05</v>
      </c>
      <c r="AB766" s="19">
        <v>52.3</v>
      </c>
      <c r="AC766" s="19">
        <v>0</v>
      </c>
      <c r="AD766" s="19">
        <v>-52.3</v>
      </c>
    </row>
    <row r="767" spans="1:30" hidden="1" x14ac:dyDescent="0.25">
      <c r="A767" s="19" t="s">
        <v>1202</v>
      </c>
      <c r="B767" s="19" t="s">
        <v>1203</v>
      </c>
      <c r="C767" s="19" t="b">
        <v>1</v>
      </c>
      <c r="D767" s="19" t="s">
        <v>956</v>
      </c>
      <c r="E767" s="19" t="s">
        <v>11011</v>
      </c>
      <c r="F767" s="19"/>
      <c r="G767" s="19" t="s">
        <v>11012</v>
      </c>
      <c r="H767" s="19">
        <v>0</v>
      </c>
      <c r="I767" s="20">
        <v>43190</v>
      </c>
      <c r="J767" s="20">
        <v>42388</v>
      </c>
      <c r="K767" s="19"/>
      <c r="L767" s="20">
        <v>42011</v>
      </c>
      <c r="M767" s="19">
        <v>2450</v>
      </c>
      <c r="N767" s="19">
        <v>0</v>
      </c>
      <c r="O767" s="19">
        <v>40.83</v>
      </c>
      <c r="P767" s="19">
        <v>489.96</v>
      </c>
      <c r="Q767" s="19">
        <v>40.83</v>
      </c>
      <c r="R767" s="19">
        <v>489.96</v>
      </c>
      <c r="S767" s="19">
        <v>1582.64</v>
      </c>
      <c r="T767" s="19">
        <v>867.36</v>
      </c>
      <c r="U767" s="19">
        <v>867.36</v>
      </c>
      <c r="V767" s="19">
        <v>40.83</v>
      </c>
      <c r="W767" s="19">
        <v>489.96</v>
      </c>
      <c r="X767" s="19">
        <v>40.83</v>
      </c>
      <c r="Y767" s="19">
        <v>489.96</v>
      </c>
      <c r="Z767" s="19">
        <v>1582.64</v>
      </c>
      <c r="AA767" s="19">
        <v>1969.77</v>
      </c>
      <c r="AB767" s="19">
        <v>0</v>
      </c>
      <c r="AC767" s="19">
        <v>0</v>
      </c>
      <c r="AD767" s="19">
        <v>0</v>
      </c>
    </row>
    <row r="768" spans="1:30" hidden="1" x14ac:dyDescent="0.25">
      <c r="A768" s="19" t="s">
        <v>1204</v>
      </c>
      <c r="B768" s="19" t="s">
        <v>1205</v>
      </c>
      <c r="C768" s="19" t="b">
        <v>1</v>
      </c>
      <c r="D768" s="19" t="s">
        <v>956</v>
      </c>
      <c r="E768" s="19" t="s">
        <v>11011</v>
      </c>
      <c r="F768" s="19"/>
      <c r="G768" s="19" t="s">
        <v>11012</v>
      </c>
      <c r="H768" s="19">
        <v>0</v>
      </c>
      <c r="I768" s="20">
        <v>43190</v>
      </c>
      <c r="J768" s="20">
        <v>42388</v>
      </c>
      <c r="K768" s="19"/>
      <c r="L768" s="20">
        <v>39539</v>
      </c>
      <c r="M768" s="19">
        <v>262.98</v>
      </c>
      <c r="N768" s="19">
        <v>0</v>
      </c>
      <c r="O768" s="19">
        <v>1.96</v>
      </c>
      <c r="P768" s="19">
        <v>23.52</v>
      </c>
      <c r="Q768" s="19">
        <v>1.96</v>
      </c>
      <c r="R768" s="19">
        <v>23.52</v>
      </c>
      <c r="S768" s="19">
        <v>235.44</v>
      </c>
      <c r="T768" s="19">
        <v>27.54</v>
      </c>
      <c r="U768" s="19">
        <v>27.54</v>
      </c>
      <c r="V768" s="19">
        <v>1.96</v>
      </c>
      <c r="W768" s="19">
        <v>23.52</v>
      </c>
      <c r="X768" s="19">
        <v>1.96</v>
      </c>
      <c r="Y768" s="19">
        <v>23.52</v>
      </c>
      <c r="Z768" s="19">
        <v>235.44</v>
      </c>
      <c r="AA768" s="19">
        <v>74.58</v>
      </c>
      <c r="AB768" s="19">
        <v>0</v>
      </c>
      <c r="AC768" s="19">
        <v>0</v>
      </c>
      <c r="AD768" s="19">
        <v>0</v>
      </c>
    </row>
    <row r="769" spans="1:30" hidden="1" x14ac:dyDescent="0.25">
      <c r="A769" s="19" t="s">
        <v>1206</v>
      </c>
      <c r="B769" s="19" t="s">
        <v>1207</v>
      </c>
      <c r="C769" s="19" t="b">
        <v>1</v>
      </c>
      <c r="D769" s="19" t="s">
        <v>956</v>
      </c>
      <c r="E769" s="19" t="s">
        <v>11011</v>
      </c>
      <c r="F769" s="19"/>
      <c r="G769" s="19" t="s">
        <v>11012</v>
      </c>
      <c r="H769" s="19">
        <v>0</v>
      </c>
      <c r="I769" s="20">
        <v>43190</v>
      </c>
      <c r="J769" s="20">
        <v>42388</v>
      </c>
      <c r="K769" s="19"/>
      <c r="L769" s="20">
        <v>39539</v>
      </c>
      <c r="M769" s="19">
        <v>462.28</v>
      </c>
      <c r="N769" s="19">
        <v>0</v>
      </c>
      <c r="O769" s="19">
        <v>2.57</v>
      </c>
      <c r="P769" s="19">
        <v>30.84</v>
      </c>
      <c r="Q769" s="19">
        <v>2.57</v>
      </c>
      <c r="R769" s="19">
        <v>30.84</v>
      </c>
      <c r="S769" s="19">
        <v>308.27</v>
      </c>
      <c r="T769" s="19">
        <v>154.01</v>
      </c>
      <c r="U769" s="19">
        <v>154.01</v>
      </c>
      <c r="V769" s="19">
        <v>2.57</v>
      </c>
      <c r="W769" s="19">
        <v>30.84</v>
      </c>
      <c r="X769" s="19">
        <v>2.57</v>
      </c>
      <c r="Y769" s="19">
        <v>30.84</v>
      </c>
      <c r="Z769" s="19">
        <v>308.27</v>
      </c>
      <c r="AA769" s="19">
        <v>215.69</v>
      </c>
      <c r="AB769" s="19">
        <v>0</v>
      </c>
      <c r="AC769" s="19">
        <v>0</v>
      </c>
      <c r="AD769" s="19">
        <v>0</v>
      </c>
    </row>
    <row r="770" spans="1:30" hidden="1" x14ac:dyDescent="0.25">
      <c r="A770" s="19" t="s">
        <v>1208</v>
      </c>
      <c r="B770" s="19" t="s">
        <v>1209</v>
      </c>
      <c r="C770" s="19" t="b">
        <v>1</v>
      </c>
      <c r="D770" s="19" t="s">
        <v>956</v>
      </c>
      <c r="E770" s="19" t="s">
        <v>11011</v>
      </c>
      <c r="F770" s="19"/>
      <c r="G770" s="19" t="s">
        <v>11012</v>
      </c>
      <c r="H770" s="19">
        <v>0</v>
      </c>
      <c r="I770" s="20">
        <v>43190</v>
      </c>
      <c r="J770" s="20">
        <v>42388</v>
      </c>
      <c r="K770" s="19"/>
      <c r="L770" s="20">
        <v>40789</v>
      </c>
      <c r="M770" s="19">
        <v>559</v>
      </c>
      <c r="N770" s="19">
        <v>0</v>
      </c>
      <c r="O770" s="19">
        <v>3.07</v>
      </c>
      <c r="P770" s="19">
        <v>36.909999999999997</v>
      </c>
      <c r="Q770" s="19">
        <v>3.08</v>
      </c>
      <c r="R770" s="19">
        <v>36.9</v>
      </c>
      <c r="S770" s="19">
        <v>506.73</v>
      </c>
      <c r="T770" s="19">
        <v>52.27</v>
      </c>
      <c r="U770" s="19">
        <v>52.27</v>
      </c>
      <c r="V770" s="19">
        <v>3.07</v>
      </c>
      <c r="W770" s="19">
        <v>36.909999999999997</v>
      </c>
      <c r="X770" s="19">
        <v>3.08</v>
      </c>
      <c r="Y770" s="19">
        <v>36.9</v>
      </c>
      <c r="Z770" s="19">
        <v>506.73</v>
      </c>
      <c r="AA770" s="19">
        <v>110.68</v>
      </c>
      <c r="AB770" s="19">
        <v>0</v>
      </c>
      <c r="AC770" s="19">
        <v>0</v>
      </c>
      <c r="AD770" s="19">
        <v>0</v>
      </c>
    </row>
    <row r="771" spans="1:30" hidden="1" x14ac:dyDescent="0.25">
      <c r="A771" s="19" t="s">
        <v>11049</v>
      </c>
      <c r="B771" s="19" t="s">
        <v>11050</v>
      </c>
      <c r="C771" s="19" t="b">
        <v>1</v>
      </c>
      <c r="D771" s="19" t="s">
        <v>956</v>
      </c>
      <c r="E771" s="19" t="s">
        <v>11011</v>
      </c>
      <c r="F771" s="19"/>
      <c r="G771" s="19" t="s">
        <v>11012</v>
      </c>
      <c r="H771" s="19">
        <v>10</v>
      </c>
      <c r="I771" s="20">
        <v>42460</v>
      </c>
      <c r="J771" s="20">
        <v>42388</v>
      </c>
      <c r="K771" s="20">
        <v>42460</v>
      </c>
      <c r="L771" s="20">
        <v>41000</v>
      </c>
      <c r="M771" s="19">
        <v>7809</v>
      </c>
      <c r="N771" s="19">
        <v>0</v>
      </c>
      <c r="O771" s="19">
        <v>65.069999999999993</v>
      </c>
      <c r="P771" s="19">
        <v>780.89</v>
      </c>
      <c r="Q771" s="19">
        <v>65.08</v>
      </c>
      <c r="R771" s="19">
        <v>780.94</v>
      </c>
      <c r="S771" s="19">
        <v>3123.64</v>
      </c>
      <c r="T771" s="19">
        <v>4685.3599999999997</v>
      </c>
      <c r="U771" s="19">
        <v>4685.3599999999997</v>
      </c>
      <c r="V771" s="19">
        <v>65.069999999999993</v>
      </c>
      <c r="W771" s="19">
        <v>780.89</v>
      </c>
      <c r="X771" s="19">
        <v>65.08</v>
      </c>
      <c r="Y771" s="19">
        <v>780.94</v>
      </c>
      <c r="Z771" s="19">
        <v>3123.64</v>
      </c>
      <c r="AA771" s="19">
        <v>4685.3599999999997</v>
      </c>
      <c r="AB771" s="19">
        <v>4685.3599999999997</v>
      </c>
      <c r="AC771" s="19">
        <v>0</v>
      </c>
      <c r="AD771" s="19">
        <v>-4685.3599999999997</v>
      </c>
    </row>
    <row r="772" spans="1:30" hidden="1" x14ac:dyDescent="0.25">
      <c r="A772" s="19" t="s">
        <v>1210</v>
      </c>
      <c r="B772" s="19" t="s">
        <v>1211</v>
      </c>
      <c r="C772" s="19" t="b">
        <v>1</v>
      </c>
      <c r="D772" s="19" t="s">
        <v>956</v>
      </c>
      <c r="E772" s="19" t="s">
        <v>11011</v>
      </c>
      <c r="F772" s="19"/>
      <c r="G772" s="19" t="s">
        <v>11012</v>
      </c>
      <c r="H772" s="19">
        <v>0</v>
      </c>
      <c r="I772" s="20">
        <v>43190</v>
      </c>
      <c r="J772" s="20">
        <v>42388</v>
      </c>
      <c r="K772" s="19"/>
      <c r="L772" s="20">
        <v>39539</v>
      </c>
      <c r="M772" s="19">
        <v>9493.59</v>
      </c>
      <c r="N772" s="19">
        <v>0</v>
      </c>
      <c r="O772" s="19">
        <v>52.74</v>
      </c>
      <c r="P772" s="19">
        <v>632.88</v>
      </c>
      <c r="Q772" s="19">
        <v>52.74</v>
      </c>
      <c r="R772" s="19">
        <v>632.88</v>
      </c>
      <c r="S772" s="19">
        <v>6329.14</v>
      </c>
      <c r="T772" s="19">
        <v>3164.45</v>
      </c>
      <c r="U772" s="19">
        <v>3164.45</v>
      </c>
      <c r="V772" s="19">
        <v>52.74</v>
      </c>
      <c r="W772" s="19">
        <v>632.88</v>
      </c>
      <c r="X772" s="19">
        <v>52.74</v>
      </c>
      <c r="Y772" s="19">
        <v>632.88</v>
      </c>
      <c r="Z772" s="19">
        <v>6329.14</v>
      </c>
      <c r="AA772" s="19">
        <v>4430.21</v>
      </c>
      <c r="AB772" s="19">
        <v>0</v>
      </c>
      <c r="AC772" s="19">
        <v>0</v>
      </c>
      <c r="AD772" s="19">
        <v>0</v>
      </c>
    </row>
    <row r="773" spans="1:30" hidden="1" x14ac:dyDescent="0.25">
      <c r="A773" s="19" t="s">
        <v>1212</v>
      </c>
      <c r="B773" s="19" t="s">
        <v>1213</v>
      </c>
      <c r="C773" s="19" t="b">
        <v>1</v>
      </c>
      <c r="D773" s="19" t="s">
        <v>956</v>
      </c>
      <c r="E773" s="19" t="s">
        <v>11011</v>
      </c>
      <c r="F773" s="19"/>
      <c r="G773" s="19" t="s">
        <v>11012</v>
      </c>
      <c r="H773" s="19">
        <v>0</v>
      </c>
      <c r="I773" s="20">
        <v>43190</v>
      </c>
      <c r="J773" s="20">
        <v>42388</v>
      </c>
      <c r="K773" s="19"/>
      <c r="L773" s="20">
        <v>39539</v>
      </c>
      <c r="M773" s="19">
        <v>9493.59</v>
      </c>
      <c r="N773" s="19">
        <v>0</v>
      </c>
      <c r="O773" s="19">
        <v>52.74</v>
      </c>
      <c r="P773" s="19">
        <v>632.88</v>
      </c>
      <c r="Q773" s="19">
        <v>52.74</v>
      </c>
      <c r="R773" s="19">
        <v>632.88</v>
      </c>
      <c r="S773" s="19">
        <v>6329.14</v>
      </c>
      <c r="T773" s="19">
        <v>3164.45</v>
      </c>
      <c r="U773" s="19">
        <v>3164.45</v>
      </c>
      <c r="V773" s="19">
        <v>52.74</v>
      </c>
      <c r="W773" s="19">
        <v>632.88</v>
      </c>
      <c r="X773" s="19">
        <v>52.74</v>
      </c>
      <c r="Y773" s="19">
        <v>632.88</v>
      </c>
      <c r="Z773" s="19">
        <v>6329.14</v>
      </c>
      <c r="AA773" s="19">
        <v>4430.21</v>
      </c>
      <c r="AB773" s="19">
        <v>0</v>
      </c>
      <c r="AC773" s="19">
        <v>0</v>
      </c>
      <c r="AD773" s="19">
        <v>0</v>
      </c>
    </row>
    <row r="774" spans="1:30" hidden="1" x14ac:dyDescent="0.25">
      <c r="A774" s="19" t="s">
        <v>1214</v>
      </c>
      <c r="B774" s="19" t="s">
        <v>1215</v>
      </c>
      <c r="C774" s="19" t="b">
        <v>1</v>
      </c>
      <c r="D774" s="19" t="s">
        <v>956</v>
      </c>
      <c r="E774" s="19" t="s">
        <v>11011</v>
      </c>
      <c r="F774" s="19"/>
      <c r="G774" s="19" t="s">
        <v>11012</v>
      </c>
      <c r="H774" s="19">
        <v>0</v>
      </c>
      <c r="I774" s="20">
        <v>43190</v>
      </c>
      <c r="J774" s="20">
        <v>42388</v>
      </c>
      <c r="K774" s="19"/>
      <c r="L774" s="20">
        <v>39539</v>
      </c>
      <c r="M774" s="19">
        <v>9493.59</v>
      </c>
      <c r="N774" s="19">
        <v>0</v>
      </c>
      <c r="O774" s="19">
        <v>52.74</v>
      </c>
      <c r="P774" s="19">
        <v>632.88</v>
      </c>
      <c r="Q774" s="19">
        <v>52.74</v>
      </c>
      <c r="R774" s="19">
        <v>632.88</v>
      </c>
      <c r="S774" s="19">
        <v>6329.14</v>
      </c>
      <c r="T774" s="19">
        <v>3164.45</v>
      </c>
      <c r="U774" s="19">
        <v>3164.45</v>
      </c>
      <c r="V774" s="19">
        <v>52.74</v>
      </c>
      <c r="W774" s="19">
        <v>632.88</v>
      </c>
      <c r="X774" s="19">
        <v>52.74</v>
      </c>
      <c r="Y774" s="19">
        <v>632.88</v>
      </c>
      <c r="Z774" s="19">
        <v>6329.14</v>
      </c>
      <c r="AA774" s="19">
        <v>4430.21</v>
      </c>
      <c r="AB774" s="19">
        <v>0</v>
      </c>
      <c r="AC774" s="19">
        <v>0</v>
      </c>
      <c r="AD774" s="19">
        <v>0</v>
      </c>
    </row>
    <row r="775" spans="1:30" hidden="1" x14ac:dyDescent="0.25">
      <c r="A775" s="19" t="s">
        <v>1216</v>
      </c>
      <c r="B775" s="19" t="s">
        <v>1217</v>
      </c>
      <c r="C775" s="19" t="b">
        <v>1</v>
      </c>
      <c r="D775" s="19" t="s">
        <v>956</v>
      </c>
      <c r="E775" s="19" t="s">
        <v>11011</v>
      </c>
      <c r="F775" s="19"/>
      <c r="G775" s="19" t="s">
        <v>11012</v>
      </c>
      <c r="H775" s="19">
        <v>0</v>
      </c>
      <c r="I775" s="20">
        <v>43190</v>
      </c>
      <c r="J775" s="20">
        <v>42388</v>
      </c>
      <c r="K775" s="19"/>
      <c r="L775" s="20">
        <v>39539</v>
      </c>
      <c r="M775" s="19">
        <v>9493.59</v>
      </c>
      <c r="N775" s="19">
        <v>0</v>
      </c>
      <c r="O775" s="19">
        <v>52.74</v>
      </c>
      <c r="P775" s="19">
        <v>632.88</v>
      </c>
      <c r="Q775" s="19">
        <v>52.74</v>
      </c>
      <c r="R775" s="19">
        <v>632.88</v>
      </c>
      <c r="S775" s="19">
        <v>6329.14</v>
      </c>
      <c r="T775" s="19">
        <v>3164.45</v>
      </c>
      <c r="U775" s="19">
        <v>3164.45</v>
      </c>
      <c r="V775" s="19">
        <v>52.74</v>
      </c>
      <c r="W775" s="19">
        <v>632.88</v>
      </c>
      <c r="X775" s="19">
        <v>52.74</v>
      </c>
      <c r="Y775" s="19">
        <v>632.88</v>
      </c>
      <c r="Z775" s="19">
        <v>6329.14</v>
      </c>
      <c r="AA775" s="19">
        <v>4430.21</v>
      </c>
      <c r="AB775" s="19">
        <v>0</v>
      </c>
      <c r="AC775" s="19">
        <v>0</v>
      </c>
      <c r="AD775" s="19">
        <v>0</v>
      </c>
    </row>
    <row r="776" spans="1:30" hidden="1" x14ac:dyDescent="0.25">
      <c r="A776" s="19" t="s">
        <v>1218</v>
      </c>
      <c r="B776" s="19" t="s">
        <v>1219</v>
      </c>
      <c r="C776" s="19" t="b">
        <v>1</v>
      </c>
      <c r="D776" s="19" t="s">
        <v>956</v>
      </c>
      <c r="E776" s="19" t="s">
        <v>11011</v>
      </c>
      <c r="F776" s="19"/>
      <c r="G776" s="19" t="s">
        <v>11012</v>
      </c>
      <c r="H776" s="19">
        <v>0</v>
      </c>
      <c r="I776" s="20">
        <v>43190</v>
      </c>
      <c r="J776" s="20">
        <v>42388</v>
      </c>
      <c r="K776" s="19"/>
      <c r="L776" s="20">
        <v>41000</v>
      </c>
      <c r="M776" s="19">
        <v>500</v>
      </c>
      <c r="N776" s="19">
        <v>0</v>
      </c>
      <c r="O776" s="19">
        <v>2.78</v>
      </c>
      <c r="P776" s="19">
        <v>33.36</v>
      </c>
      <c r="Q776" s="19">
        <v>2.78</v>
      </c>
      <c r="R776" s="19">
        <v>33.36</v>
      </c>
      <c r="S776" s="19">
        <v>199.8</v>
      </c>
      <c r="T776" s="19">
        <v>300.2</v>
      </c>
      <c r="U776" s="19">
        <v>300.2</v>
      </c>
      <c r="V776" s="19">
        <v>2.78</v>
      </c>
      <c r="W776" s="19">
        <v>33.36</v>
      </c>
      <c r="X776" s="19">
        <v>2.78</v>
      </c>
      <c r="Y776" s="19">
        <v>33.36</v>
      </c>
      <c r="Z776" s="19">
        <v>199.8</v>
      </c>
      <c r="AA776" s="19">
        <v>366.92</v>
      </c>
      <c r="AB776" s="19">
        <v>0</v>
      </c>
      <c r="AC776" s="19">
        <v>0</v>
      </c>
      <c r="AD776" s="19">
        <v>0</v>
      </c>
    </row>
    <row r="777" spans="1:30" hidden="1" x14ac:dyDescent="0.25">
      <c r="A777" s="19" t="s">
        <v>1220</v>
      </c>
      <c r="B777" s="19" t="s">
        <v>1221</v>
      </c>
      <c r="C777" s="19" t="b">
        <v>1</v>
      </c>
      <c r="D777" s="19" t="s">
        <v>956</v>
      </c>
      <c r="E777" s="19" t="s">
        <v>11011</v>
      </c>
      <c r="F777" s="19"/>
      <c r="G777" s="19" t="s">
        <v>11012</v>
      </c>
      <c r="H777" s="19">
        <v>9</v>
      </c>
      <c r="I777" s="20">
        <v>43190</v>
      </c>
      <c r="J777" s="20">
        <v>42388</v>
      </c>
      <c r="K777" s="19"/>
      <c r="L777" s="20">
        <v>39539</v>
      </c>
      <c r="M777" s="19">
        <v>1228.01</v>
      </c>
      <c r="N777" s="19">
        <v>0</v>
      </c>
      <c r="O777" s="19">
        <v>4.26</v>
      </c>
      <c r="P777" s="19">
        <v>51.05</v>
      </c>
      <c r="Q777" s="19">
        <v>4.25</v>
      </c>
      <c r="R777" s="19">
        <v>51.06</v>
      </c>
      <c r="S777" s="19">
        <v>1228.01</v>
      </c>
      <c r="T777" s="19">
        <v>0</v>
      </c>
      <c r="U777" s="19">
        <v>0</v>
      </c>
      <c r="V777" s="19">
        <v>4.26</v>
      </c>
      <c r="W777" s="19">
        <v>51.05</v>
      </c>
      <c r="X777" s="19">
        <v>4.25</v>
      </c>
      <c r="Y777" s="19">
        <v>51.06</v>
      </c>
      <c r="Z777" s="19">
        <v>1228.01</v>
      </c>
      <c r="AA777" s="19">
        <v>102.11</v>
      </c>
      <c r="AB777" s="19">
        <v>0</v>
      </c>
      <c r="AC777" s="19">
        <v>0</v>
      </c>
      <c r="AD777" s="19">
        <v>0</v>
      </c>
    </row>
    <row r="778" spans="1:30" hidden="1" x14ac:dyDescent="0.25">
      <c r="A778" s="19" t="s">
        <v>11051</v>
      </c>
      <c r="B778" s="19" t="s">
        <v>11052</v>
      </c>
      <c r="C778" s="19" t="b">
        <v>1</v>
      </c>
      <c r="D778" s="19" t="s">
        <v>956</v>
      </c>
      <c r="E778" s="19" t="s">
        <v>11011</v>
      </c>
      <c r="F778" s="19"/>
      <c r="G778" s="19" t="s">
        <v>11012</v>
      </c>
      <c r="H778" s="19">
        <v>10</v>
      </c>
      <c r="I778" s="20">
        <v>42460</v>
      </c>
      <c r="J778" s="20">
        <v>42388</v>
      </c>
      <c r="K778" s="20">
        <v>42460</v>
      </c>
      <c r="L778" s="20">
        <v>41000</v>
      </c>
      <c r="M778" s="19">
        <v>1254</v>
      </c>
      <c r="N778" s="19">
        <v>0</v>
      </c>
      <c r="O778" s="19">
        <v>10.45</v>
      </c>
      <c r="P778" s="19">
        <v>125.45</v>
      </c>
      <c r="Q778" s="19">
        <v>10.46</v>
      </c>
      <c r="R778" s="19">
        <v>125.43</v>
      </c>
      <c r="S778" s="19">
        <v>501.28</v>
      </c>
      <c r="T778" s="19">
        <v>752.72</v>
      </c>
      <c r="U778" s="19">
        <v>752.72</v>
      </c>
      <c r="V778" s="19">
        <v>10.45</v>
      </c>
      <c r="W778" s="19">
        <v>125.45</v>
      </c>
      <c r="X778" s="19">
        <v>10.46</v>
      </c>
      <c r="Y778" s="19">
        <v>125.43</v>
      </c>
      <c r="Z778" s="19">
        <v>501.28</v>
      </c>
      <c r="AA778" s="19">
        <v>752.72</v>
      </c>
      <c r="AB778" s="19">
        <v>752.72</v>
      </c>
      <c r="AC778" s="19">
        <v>0</v>
      </c>
      <c r="AD778" s="19">
        <v>-752.72</v>
      </c>
    </row>
    <row r="779" spans="1:30" hidden="1" x14ac:dyDescent="0.25">
      <c r="A779" s="19" t="s">
        <v>11053</v>
      </c>
      <c r="B779" s="19" t="s">
        <v>11054</v>
      </c>
      <c r="C779" s="19" t="b">
        <v>1</v>
      </c>
      <c r="D779" s="19" t="s">
        <v>956</v>
      </c>
      <c r="E779" s="19" t="s">
        <v>11011</v>
      </c>
      <c r="F779" s="19"/>
      <c r="G779" s="19" t="s">
        <v>11012</v>
      </c>
      <c r="H779" s="19">
        <v>10</v>
      </c>
      <c r="I779" s="20">
        <v>42216</v>
      </c>
      <c r="J779" s="20">
        <v>42388</v>
      </c>
      <c r="K779" s="20">
        <v>42202</v>
      </c>
      <c r="L779" s="20">
        <v>39640</v>
      </c>
      <c r="M779" s="19">
        <v>23824.86</v>
      </c>
      <c r="N779" s="19">
        <v>0</v>
      </c>
      <c r="O779" s="19">
        <v>0.02</v>
      </c>
      <c r="P779" s="19">
        <v>0</v>
      </c>
      <c r="Q779" s="19">
        <v>0.02</v>
      </c>
      <c r="R779" s="19">
        <v>0.08</v>
      </c>
      <c r="S779" s="19">
        <v>23824.080000000002</v>
      </c>
      <c r="T779" s="19">
        <v>0.78</v>
      </c>
      <c r="U779" s="19">
        <v>0.78</v>
      </c>
      <c r="V779" s="19">
        <v>0.02</v>
      </c>
      <c r="W779" s="19">
        <v>0</v>
      </c>
      <c r="X779" s="19">
        <v>0.02</v>
      </c>
      <c r="Y779" s="19">
        <v>0.08</v>
      </c>
      <c r="Z779" s="19">
        <v>23824.080000000002</v>
      </c>
      <c r="AA779" s="19">
        <v>0.8</v>
      </c>
      <c r="AB779" s="19">
        <v>0.78</v>
      </c>
      <c r="AC779" s="19">
        <v>0</v>
      </c>
      <c r="AD779" s="19">
        <v>-0.78</v>
      </c>
    </row>
    <row r="780" spans="1:30" hidden="1" x14ac:dyDescent="0.25">
      <c r="A780" s="19" t="s">
        <v>11055</v>
      </c>
      <c r="B780" s="19" t="s">
        <v>11056</v>
      </c>
      <c r="C780" s="19" t="b">
        <v>1</v>
      </c>
      <c r="D780" s="19" t="s">
        <v>956</v>
      </c>
      <c r="E780" s="19" t="s">
        <v>11011</v>
      </c>
      <c r="F780" s="19"/>
      <c r="G780" s="19" t="s">
        <v>11012</v>
      </c>
      <c r="H780" s="19">
        <v>10</v>
      </c>
      <c r="I780" s="20">
        <v>42094</v>
      </c>
      <c r="J780" s="20">
        <v>42388</v>
      </c>
      <c r="K780" s="20">
        <v>42115</v>
      </c>
      <c r="L780" s="20">
        <v>39539</v>
      </c>
      <c r="M780" s="19">
        <v>1312.48</v>
      </c>
      <c r="N780" s="19">
        <v>0</v>
      </c>
      <c r="O780" s="19">
        <v>0</v>
      </c>
      <c r="P780" s="19">
        <v>131.33000000000001</v>
      </c>
      <c r="Q780" s="19">
        <v>0</v>
      </c>
      <c r="R780" s="19">
        <v>0</v>
      </c>
      <c r="S780" s="19">
        <v>918.84</v>
      </c>
      <c r="T780" s="19">
        <v>393.64</v>
      </c>
      <c r="U780" s="19">
        <v>393.64</v>
      </c>
      <c r="V780" s="19">
        <v>0</v>
      </c>
      <c r="W780" s="19">
        <v>131.33000000000001</v>
      </c>
      <c r="X780" s="19">
        <v>0</v>
      </c>
      <c r="Y780" s="19">
        <v>0</v>
      </c>
      <c r="Z780" s="19">
        <v>918.84</v>
      </c>
      <c r="AA780" s="19">
        <v>393.64</v>
      </c>
      <c r="AB780" s="19">
        <v>393.64</v>
      </c>
      <c r="AC780" s="19">
        <v>1062</v>
      </c>
      <c r="AD780" s="19">
        <v>668.36</v>
      </c>
    </row>
    <row r="781" spans="1:30" hidden="1" x14ac:dyDescent="0.25">
      <c r="A781" s="19" t="s">
        <v>11057</v>
      </c>
      <c r="B781" s="19" t="s">
        <v>11058</v>
      </c>
      <c r="C781" s="19" t="b">
        <v>1</v>
      </c>
      <c r="D781" s="19" t="s">
        <v>956</v>
      </c>
      <c r="E781" s="19" t="s">
        <v>11011</v>
      </c>
      <c r="F781" s="19"/>
      <c r="G781" s="19" t="s">
        <v>11012</v>
      </c>
      <c r="H781" s="19">
        <v>10</v>
      </c>
      <c r="I781" s="20">
        <v>42460</v>
      </c>
      <c r="J781" s="20">
        <v>42388</v>
      </c>
      <c r="K781" s="20">
        <v>42460</v>
      </c>
      <c r="L781" s="20">
        <v>41000</v>
      </c>
      <c r="M781" s="19">
        <v>450</v>
      </c>
      <c r="N781" s="19">
        <v>0</v>
      </c>
      <c r="O781" s="19">
        <v>7.5</v>
      </c>
      <c r="P781" s="19">
        <v>90</v>
      </c>
      <c r="Q781" s="19">
        <v>7.5</v>
      </c>
      <c r="R781" s="19">
        <v>90</v>
      </c>
      <c r="S781" s="19">
        <v>360</v>
      </c>
      <c r="T781" s="19">
        <v>90</v>
      </c>
      <c r="U781" s="19">
        <v>90</v>
      </c>
      <c r="V781" s="19">
        <v>7.5</v>
      </c>
      <c r="W781" s="19">
        <v>90</v>
      </c>
      <c r="X781" s="19">
        <v>7.5</v>
      </c>
      <c r="Y781" s="19">
        <v>90</v>
      </c>
      <c r="Z781" s="19">
        <v>360</v>
      </c>
      <c r="AA781" s="19">
        <v>90</v>
      </c>
      <c r="AB781" s="19">
        <v>90</v>
      </c>
      <c r="AC781" s="19">
        <v>0</v>
      </c>
      <c r="AD781" s="19">
        <v>-90</v>
      </c>
    </row>
    <row r="782" spans="1:30" hidden="1" x14ac:dyDescent="0.25">
      <c r="A782" s="19" t="s">
        <v>1222</v>
      </c>
      <c r="B782" s="19" t="s">
        <v>1223</v>
      </c>
      <c r="C782" s="19" t="b">
        <v>1</v>
      </c>
      <c r="D782" s="19" t="s">
        <v>956</v>
      </c>
      <c r="E782" s="19" t="s">
        <v>11011</v>
      </c>
      <c r="F782" s="19"/>
      <c r="G782" s="19" t="s">
        <v>11012</v>
      </c>
      <c r="H782" s="19">
        <v>0</v>
      </c>
      <c r="I782" s="20">
        <v>43190</v>
      </c>
      <c r="J782" s="20">
        <v>42388</v>
      </c>
      <c r="K782" s="19"/>
      <c r="L782" s="20">
        <v>39539</v>
      </c>
      <c r="M782" s="19">
        <v>262.98</v>
      </c>
      <c r="N782" s="19">
        <v>0</v>
      </c>
      <c r="O782" s="19">
        <v>1.96</v>
      </c>
      <c r="P782" s="19">
        <v>23.52</v>
      </c>
      <c r="Q782" s="19">
        <v>1.96</v>
      </c>
      <c r="R782" s="19">
        <v>23.52</v>
      </c>
      <c r="S782" s="19">
        <v>235.44</v>
      </c>
      <c r="T782" s="19">
        <v>27.54</v>
      </c>
      <c r="U782" s="19">
        <v>27.54</v>
      </c>
      <c r="V782" s="19">
        <v>1.96</v>
      </c>
      <c r="W782" s="19">
        <v>23.52</v>
      </c>
      <c r="X782" s="19">
        <v>1.96</v>
      </c>
      <c r="Y782" s="19">
        <v>23.52</v>
      </c>
      <c r="Z782" s="19">
        <v>235.44</v>
      </c>
      <c r="AA782" s="19">
        <v>74.58</v>
      </c>
      <c r="AB782" s="19">
        <v>0</v>
      </c>
      <c r="AC782" s="19">
        <v>0</v>
      </c>
      <c r="AD782" s="19">
        <v>0</v>
      </c>
    </row>
    <row r="783" spans="1:30" hidden="1" x14ac:dyDescent="0.25">
      <c r="A783" s="19" t="s">
        <v>11059</v>
      </c>
      <c r="B783" s="19" t="s">
        <v>11060</v>
      </c>
      <c r="C783" s="19" t="b">
        <v>1</v>
      </c>
      <c r="D783" s="19" t="s">
        <v>956</v>
      </c>
      <c r="E783" s="19" t="s">
        <v>11011</v>
      </c>
      <c r="F783" s="19"/>
      <c r="G783" s="19" t="s">
        <v>11012</v>
      </c>
      <c r="H783" s="19">
        <v>10</v>
      </c>
      <c r="I783" s="20">
        <v>42460</v>
      </c>
      <c r="J783" s="20">
        <v>42388</v>
      </c>
      <c r="K783" s="20">
        <v>42460</v>
      </c>
      <c r="L783" s="20">
        <v>37136</v>
      </c>
      <c r="M783" s="19">
        <v>2599</v>
      </c>
      <c r="N783" s="19">
        <v>0</v>
      </c>
      <c r="O783" s="19">
        <v>17.57</v>
      </c>
      <c r="P783" s="19">
        <v>211.23</v>
      </c>
      <c r="Q783" s="19">
        <v>17.57</v>
      </c>
      <c r="R783" s="19">
        <v>210.84</v>
      </c>
      <c r="S783" s="19">
        <v>2511.14</v>
      </c>
      <c r="T783" s="19">
        <v>87.86</v>
      </c>
      <c r="U783" s="19">
        <v>87.86</v>
      </c>
      <c r="V783" s="19">
        <v>17.57</v>
      </c>
      <c r="W783" s="19">
        <v>211.23</v>
      </c>
      <c r="X783" s="19">
        <v>17.57</v>
      </c>
      <c r="Y783" s="19">
        <v>210.84</v>
      </c>
      <c r="Z783" s="19">
        <v>2511.14</v>
      </c>
      <c r="AA783" s="19">
        <v>210.85</v>
      </c>
      <c r="AB783" s="19">
        <v>87.86</v>
      </c>
      <c r="AC783" s="19">
        <v>0</v>
      </c>
      <c r="AD783" s="19">
        <v>-87.86</v>
      </c>
    </row>
    <row r="784" spans="1:30" hidden="1" x14ac:dyDescent="0.25">
      <c r="A784" s="19" t="s">
        <v>11061</v>
      </c>
      <c r="B784" s="19" t="s">
        <v>11062</v>
      </c>
      <c r="C784" s="19" t="b">
        <v>1</v>
      </c>
      <c r="D784" s="19" t="s">
        <v>956</v>
      </c>
      <c r="E784" s="19" t="s">
        <v>11011</v>
      </c>
      <c r="F784" s="19"/>
      <c r="G784" s="19" t="s">
        <v>11012</v>
      </c>
      <c r="H784" s="19">
        <v>10</v>
      </c>
      <c r="I784" s="20">
        <v>42460</v>
      </c>
      <c r="J784" s="20">
        <v>42388</v>
      </c>
      <c r="K784" s="20">
        <v>42460</v>
      </c>
      <c r="L784" s="20">
        <v>39539</v>
      </c>
      <c r="M784" s="19">
        <v>364.58</v>
      </c>
      <c r="N784" s="19">
        <v>0</v>
      </c>
      <c r="O784" s="19">
        <v>3.37</v>
      </c>
      <c r="P784" s="19">
        <v>40.53</v>
      </c>
      <c r="Q784" s="19">
        <v>3.38</v>
      </c>
      <c r="R784" s="19">
        <v>40.46</v>
      </c>
      <c r="S784" s="19">
        <v>324.08999999999997</v>
      </c>
      <c r="T784" s="19">
        <v>40.49</v>
      </c>
      <c r="U784" s="19">
        <v>40.49</v>
      </c>
      <c r="V784" s="19">
        <v>3.37</v>
      </c>
      <c r="W784" s="19">
        <v>40.53</v>
      </c>
      <c r="X784" s="19">
        <v>3.38</v>
      </c>
      <c r="Y784" s="19">
        <v>40.46</v>
      </c>
      <c r="Z784" s="19">
        <v>324.08999999999997</v>
      </c>
      <c r="AA784" s="19">
        <v>40.49</v>
      </c>
      <c r="AB784" s="19">
        <v>40.49</v>
      </c>
      <c r="AC784" s="19">
        <v>0</v>
      </c>
      <c r="AD784" s="19">
        <v>-40.49</v>
      </c>
    </row>
    <row r="785" spans="1:30" hidden="1" x14ac:dyDescent="0.25">
      <c r="A785" s="19" t="s">
        <v>11063</v>
      </c>
      <c r="B785" s="19" t="s">
        <v>11064</v>
      </c>
      <c r="C785" s="19" t="b">
        <v>1</v>
      </c>
      <c r="D785" s="19" t="s">
        <v>956</v>
      </c>
      <c r="E785" s="19" t="s">
        <v>11011</v>
      </c>
      <c r="F785" s="19"/>
      <c r="G785" s="19" t="s">
        <v>11012</v>
      </c>
      <c r="H785" s="19">
        <v>10</v>
      </c>
      <c r="I785" s="20">
        <v>42460</v>
      </c>
      <c r="J785" s="20">
        <v>42388</v>
      </c>
      <c r="K785" s="20">
        <v>42460</v>
      </c>
      <c r="L785" s="20">
        <v>39539</v>
      </c>
      <c r="M785" s="19">
        <v>558.53</v>
      </c>
      <c r="N785" s="19">
        <v>0</v>
      </c>
      <c r="O785" s="19">
        <v>3.1</v>
      </c>
      <c r="P785" s="19">
        <v>37.25</v>
      </c>
      <c r="Q785" s="19">
        <v>3.1</v>
      </c>
      <c r="R785" s="19">
        <v>37.200000000000003</v>
      </c>
      <c r="S785" s="19">
        <v>297.83</v>
      </c>
      <c r="T785" s="19">
        <v>260.7</v>
      </c>
      <c r="U785" s="19">
        <v>260.7</v>
      </c>
      <c r="V785" s="19">
        <v>3.1</v>
      </c>
      <c r="W785" s="19">
        <v>37.25</v>
      </c>
      <c r="X785" s="19">
        <v>3.1</v>
      </c>
      <c r="Y785" s="19">
        <v>37.200000000000003</v>
      </c>
      <c r="Z785" s="19">
        <v>297.83</v>
      </c>
      <c r="AA785" s="19">
        <v>260.7</v>
      </c>
      <c r="AB785" s="19">
        <v>260.7</v>
      </c>
      <c r="AC785" s="19">
        <v>0</v>
      </c>
      <c r="AD785" s="19">
        <v>-260.7</v>
      </c>
    </row>
    <row r="786" spans="1:30" hidden="1" x14ac:dyDescent="0.25">
      <c r="A786" s="19" t="s">
        <v>11065</v>
      </c>
      <c r="B786" s="19" t="s">
        <v>11066</v>
      </c>
      <c r="C786" s="19" t="b">
        <v>1</v>
      </c>
      <c r="D786" s="19" t="s">
        <v>956</v>
      </c>
      <c r="E786" s="19" t="s">
        <v>11011</v>
      </c>
      <c r="F786" s="19"/>
      <c r="G786" s="19" t="s">
        <v>11012</v>
      </c>
      <c r="H786" s="19">
        <v>10</v>
      </c>
      <c r="I786" s="20">
        <v>42460</v>
      </c>
      <c r="J786" s="20">
        <v>42388</v>
      </c>
      <c r="K786" s="20">
        <v>42460</v>
      </c>
      <c r="L786" s="20">
        <v>39539</v>
      </c>
      <c r="M786" s="19">
        <v>546.5</v>
      </c>
      <c r="N786" s="19">
        <v>0</v>
      </c>
      <c r="O786" s="19">
        <v>3.04</v>
      </c>
      <c r="P786" s="19">
        <v>36.44</v>
      </c>
      <c r="Q786" s="19">
        <v>3.04</v>
      </c>
      <c r="R786" s="19">
        <v>36.479999999999997</v>
      </c>
      <c r="S786" s="19">
        <v>291.56</v>
      </c>
      <c r="T786" s="19">
        <v>254.94</v>
      </c>
      <c r="U786" s="19">
        <v>254.94</v>
      </c>
      <c r="V786" s="19">
        <v>3.04</v>
      </c>
      <c r="W786" s="19">
        <v>36.44</v>
      </c>
      <c r="X786" s="19">
        <v>3.04</v>
      </c>
      <c r="Y786" s="19">
        <v>36.479999999999997</v>
      </c>
      <c r="Z786" s="19">
        <v>291.56</v>
      </c>
      <c r="AA786" s="19">
        <v>254.94</v>
      </c>
      <c r="AB786" s="19">
        <v>254.94</v>
      </c>
      <c r="AC786" s="19">
        <v>0</v>
      </c>
      <c r="AD786" s="19">
        <v>-254.94</v>
      </c>
    </row>
    <row r="787" spans="1:30" hidden="1" x14ac:dyDescent="0.25">
      <c r="A787" s="19" t="s">
        <v>1224</v>
      </c>
      <c r="B787" s="19" t="s">
        <v>11067</v>
      </c>
      <c r="C787" s="19" t="b">
        <v>1</v>
      </c>
      <c r="D787" s="19" t="s">
        <v>956</v>
      </c>
      <c r="E787" s="19" t="s">
        <v>11011</v>
      </c>
      <c r="F787" s="19"/>
      <c r="G787" s="19" t="s">
        <v>11012</v>
      </c>
      <c r="H787" s="19">
        <v>0</v>
      </c>
      <c r="I787" s="20">
        <v>43190</v>
      </c>
      <c r="J787" s="20">
        <v>42388</v>
      </c>
      <c r="K787" s="19"/>
      <c r="L787" s="20">
        <v>41520</v>
      </c>
      <c r="M787" s="19">
        <v>1129</v>
      </c>
      <c r="N787" s="19">
        <v>0</v>
      </c>
      <c r="O787" s="19">
        <v>18.82</v>
      </c>
      <c r="P787" s="19">
        <v>225.84</v>
      </c>
      <c r="Q787" s="19">
        <v>18.82</v>
      </c>
      <c r="R787" s="19">
        <v>225.84</v>
      </c>
      <c r="S787" s="19">
        <v>1033.1400000000001</v>
      </c>
      <c r="T787" s="19">
        <v>95.86</v>
      </c>
      <c r="U787" s="19">
        <v>95.86</v>
      </c>
      <c r="V787" s="19">
        <v>18.82</v>
      </c>
      <c r="W787" s="19">
        <v>225.84</v>
      </c>
      <c r="X787" s="19">
        <v>18.82</v>
      </c>
      <c r="Y787" s="19">
        <v>225.84</v>
      </c>
      <c r="Z787" s="19">
        <v>1033.1400000000001</v>
      </c>
      <c r="AA787" s="19">
        <v>453.44</v>
      </c>
      <c r="AB787" s="19">
        <v>0</v>
      </c>
      <c r="AC787" s="19">
        <v>0</v>
      </c>
      <c r="AD787" s="19">
        <v>0</v>
      </c>
    </row>
    <row r="788" spans="1:30" hidden="1" x14ac:dyDescent="0.25">
      <c r="A788" s="19" t="s">
        <v>1225</v>
      </c>
      <c r="B788" s="19" t="s">
        <v>1226</v>
      </c>
      <c r="C788" s="19" t="b">
        <v>1</v>
      </c>
      <c r="D788" s="19" t="s">
        <v>956</v>
      </c>
      <c r="E788" s="19" t="s">
        <v>11011</v>
      </c>
      <c r="F788" s="19"/>
      <c r="G788" s="19" t="s">
        <v>11012</v>
      </c>
      <c r="H788" s="19">
        <v>9</v>
      </c>
      <c r="I788" s="20">
        <v>43039</v>
      </c>
      <c r="J788" s="20">
        <v>42388</v>
      </c>
      <c r="K788" s="19"/>
      <c r="L788" s="20">
        <v>38321</v>
      </c>
      <c r="M788" s="19">
        <v>699</v>
      </c>
      <c r="N788" s="19">
        <v>0</v>
      </c>
      <c r="O788" s="19">
        <v>2.48</v>
      </c>
      <c r="P788" s="19">
        <v>29.76</v>
      </c>
      <c r="Q788" s="19">
        <v>2.4700000000000002</v>
      </c>
      <c r="R788" s="19">
        <v>17.32</v>
      </c>
      <c r="S788" s="19">
        <v>699</v>
      </c>
      <c r="T788" s="19">
        <v>0</v>
      </c>
      <c r="U788" s="19">
        <v>0</v>
      </c>
      <c r="V788" s="19">
        <v>2.48</v>
      </c>
      <c r="W788" s="19">
        <v>29.76</v>
      </c>
      <c r="X788" s="19">
        <v>2.4700000000000002</v>
      </c>
      <c r="Y788" s="19">
        <v>17.32</v>
      </c>
      <c r="Z788" s="19">
        <v>699</v>
      </c>
      <c r="AA788" s="19">
        <v>59.48</v>
      </c>
      <c r="AB788" s="19">
        <v>0</v>
      </c>
      <c r="AC788" s="19">
        <v>0</v>
      </c>
      <c r="AD788" s="19">
        <v>0</v>
      </c>
    </row>
    <row r="789" spans="1:30" hidden="1" x14ac:dyDescent="0.25">
      <c r="A789" s="19" t="s">
        <v>1227</v>
      </c>
      <c r="B789" s="19" t="s">
        <v>4997</v>
      </c>
      <c r="C789" s="19" t="b">
        <v>1</v>
      </c>
      <c r="D789" s="19" t="s">
        <v>956</v>
      </c>
      <c r="E789" s="19" t="s">
        <v>11011</v>
      </c>
      <c r="F789" s="19"/>
      <c r="G789" s="19" t="s">
        <v>11012</v>
      </c>
      <c r="H789" s="19">
        <v>9</v>
      </c>
      <c r="I789" s="20">
        <v>42825</v>
      </c>
      <c r="J789" s="20">
        <v>42388</v>
      </c>
      <c r="K789" s="19"/>
      <c r="L789" s="20">
        <v>39919</v>
      </c>
      <c r="M789" s="19">
        <v>1995.1</v>
      </c>
      <c r="N789" s="19">
        <v>0</v>
      </c>
      <c r="O789" s="19">
        <v>0</v>
      </c>
      <c r="P789" s="19">
        <v>0</v>
      </c>
      <c r="Q789" s="19">
        <v>0</v>
      </c>
      <c r="R789" s="19">
        <v>0</v>
      </c>
      <c r="S789" s="19">
        <v>1995.1</v>
      </c>
      <c r="T789" s="19">
        <v>0</v>
      </c>
      <c r="U789" s="19">
        <v>0</v>
      </c>
      <c r="V789" s="19">
        <v>0</v>
      </c>
      <c r="W789" s="19">
        <v>0</v>
      </c>
      <c r="X789" s="19">
        <v>0</v>
      </c>
      <c r="Y789" s="19">
        <v>0</v>
      </c>
      <c r="Z789" s="19">
        <v>1995.1</v>
      </c>
      <c r="AA789" s="19">
        <v>0</v>
      </c>
      <c r="AB789" s="19">
        <v>0</v>
      </c>
      <c r="AC789" s="19">
        <v>0</v>
      </c>
      <c r="AD789" s="19">
        <v>0</v>
      </c>
    </row>
    <row r="790" spans="1:30" hidden="1" x14ac:dyDescent="0.25">
      <c r="A790" s="19" t="s">
        <v>1228</v>
      </c>
      <c r="B790" s="19" t="s">
        <v>1229</v>
      </c>
      <c r="C790" s="19" t="b">
        <v>1</v>
      </c>
      <c r="D790" s="19" t="s">
        <v>956</v>
      </c>
      <c r="E790" s="19" t="s">
        <v>11011</v>
      </c>
      <c r="F790" s="19"/>
      <c r="G790" s="19" t="s">
        <v>11012</v>
      </c>
      <c r="H790" s="19">
        <v>0</v>
      </c>
      <c r="I790" s="20">
        <v>43190</v>
      </c>
      <c r="J790" s="20">
        <v>42388</v>
      </c>
      <c r="K790" s="19"/>
      <c r="L790" s="20">
        <v>41813</v>
      </c>
      <c r="M790" s="19">
        <v>1275</v>
      </c>
      <c r="N790" s="19">
        <v>0</v>
      </c>
      <c r="O790" s="19">
        <v>21.25</v>
      </c>
      <c r="P790" s="19">
        <v>255</v>
      </c>
      <c r="Q790" s="19">
        <v>21.25</v>
      </c>
      <c r="R790" s="19">
        <v>255</v>
      </c>
      <c r="S790" s="19">
        <v>962.01</v>
      </c>
      <c r="T790" s="19">
        <v>312.99</v>
      </c>
      <c r="U790" s="19">
        <v>312.99</v>
      </c>
      <c r="V790" s="19">
        <v>21.25</v>
      </c>
      <c r="W790" s="19">
        <v>255</v>
      </c>
      <c r="X790" s="19">
        <v>21.25</v>
      </c>
      <c r="Y790" s="19">
        <v>255</v>
      </c>
      <c r="Z790" s="19">
        <v>962.01</v>
      </c>
      <c r="AA790" s="19">
        <v>780.49</v>
      </c>
      <c r="AB790" s="19">
        <v>0</v>
      </c>
      <c r="AC790" s="19">
        <v>0</v>
      </c>
      <c r="AD790" s="19">
        <v>0</v>
      </c>
    </row>
    <row r="791" spans="1:30" hidden="1" x14ac:dyDescent="0.25">
      <c r="A791" s="19" t="s">
        <v>1230</v>
      </c>
      <c r="B791" s="19" t="s">
        <v>1231</v>
      </c>
      <c r="C791" s="19" t="b">
        <v>1</v>
      </c>
      <c r="D791" s="19" t="s">
        <v>956</v>
      </c>
      <c r="E791" s="19" t="s">
        <v>11011</v>
      </c>
      <c r="F791" s="19"/>
      <c r="G791" s="19" t="s">
        <v>11012</v>
      </c>
      <c r="H791" s="19">
        <v>0</v>
      </c>
      <c r="I791" s="20">
        <v>43190</v>
      </c>
      <c r="J791" s="20">
        <v>42388</v>
      </c>
      <c r="K791" s="19"/>
      <c r="L791" s="20">
        <v>42082</v>
      </c>
      <c r="M791" s="19">
        <v>3606.96</v>
      </c>
      <c r="N791" s="19">
        <v>0</v>
      </c>
      <c r="O791" s="19">
        <v>60.12</v>
      </c>
      <c r="P791" s="19">
        <v>721.44</v>
      </c>
      <c r="Q791" s="19">
        <v>60.12</v>
      </c>
      <c r="R791" s="19">
        <v>721.44</v>
      </c>
      <c r="S791" s="19">
        <v>2190.0100000000002</v>
      </c>
      <c r="T791" s="19">
        <v>1416.95</v>
      </c>
      <c r="U791" s="19">
        <v>1416.95</v>
      </c>
      <c r="V791" s="19">
        <v>60.12</v>
      </c>
      <c r="W791" s="19">
        <v>721.44</v>
      </c>
      <c r="X791" s="19">
        <v>60.12</v>
      </c>
      <c r="Y791" s="19">
        <v>721.44</v>
      </c>
      <c r="Z791" s="19">
        <v>2190.0100000000002</v>
      </c>
      <c r="AA791" s="19">
        <v>2919.95</v>
      </c>
      <c r="AB791" s="19">
        <v>0</v>
      </c>
      <c r="AC791" s="19">
        <v>0</v>
      </c>
      <c r="AD791" s="19">
        <v>0</v>
      </c>
    </row>
    <row r="792" spans="1:30" hidden="1" x14ac:dyDescent="0.25">
      <c r="A792" s="19" t="s">
        <v>1232</v>
      </c>
      <c r="B792" s="19" t="s">
        <v>1233</v>
      </c>
      <c r="C792" s="19" t="b">
        <v>1</v>
      </c>
      <c r="D792" s="19" t="s">
        <v>956</v>
      </c>
      <c r="E792" s="19" t="s">
        <v>11011</v>
      </c>
      <c r="F792" s="19"/>
      <c r="G792" s="19" t="s">
        <v>11012</v>
      </c>
      <c r="H792" s="19">
        <v>9</v>
      </c>
      <c r="I792" s="20">
        <v>42855</v>
      </c>
      <c r="J792" s="20">
        <v>42388</v>
      </c>
      <c r="K792" s="19"/>
      <c r="L792" s="20">
        <v>38137</v>
      </c>
      <c r="M792" s="19">
        <v>790</v>
      </c>
      <c r="N792" s="19">
        <v>0</v>
      </c>
      <c r="O792" s="19">
        <v>3.49</v>
      </c>
      <c r="P792" s="19">
        <v>41.82</v>
      </c>
      <c r="Q792" s="19">
        <v>3.48</v>
      </c>
      <c r="R792" s="19">
        <v>3.48</v>
      </c>
      <c r="S792" s="19">
        <v>790</v>
      </c>
      <c r="T792" s="19">
        <v>0</v>
      </c>
      <c r="U792" s="19">
        <v>0</v>
      </c>
      <c r="V792" s="19">
        <v>3.49</v>
      </c>
      <c r="W792" s="19">
        <v>41.82</v>
      </c>
      <c r="X792" s="19">
        <v>3.48</v>
      </c>
      <c r="Y792" s="19">
        <v>3.48</v>
      </c>
      <c r="Z792" s="19">
        <v>790</v>
      </c>
      <c r="AA792" s="19">
        <v>41.81</v>
      </c>
      <c r="AB792" s="19">
        <v>0</v>
      </c>
      <c r="AC792" s="19">
        <v>0</v>
      </c>
      <c r="AD792" s="19">
        <v>0</v>
      </c>
    </row>
    <row r="793" spans="1:30" hidden="1" x14ac:dyDescent="0.25">
      <c r="A793" s="19" t="s">
        <v>1234</v>
      </c>
      <c r="B793" s="19" t="s">
        <v>1235</v>
      </c>
      <c r="C793" s="19" t="b">
        <v>1</v>
      </c>
      <c r="D793" s="19" t="s">
        <v>956</v>
      </c>
      <c r="E793" s="19" t="s">
        <v>11011</v>
      </c>
      <c r="F793" s="19"/>
      <c r="G793" s="19" t="s">
        <v>11012</v>
      </c>
      <c r="H793" s="19">
        <v>0</v>
      </c>
      <c r="I793" s="20">
        <v>43190</v>
      </c>
      <c r="J793" s="20">
        <v>42388</v>
      </c>
      <c r="K793" s="19"/>
      <c r="L793" s="20">
        <v>41000</v>
      </c>
      <c r="M793" s="19">
        <v>6293</v>
      </c>
      <c r="N793" s="19">
        <v>0</v>
      </c>
      <c r="O793" s="19">
        <v>52.44</v>
      </c>
      <c r="P793" s="19">
        <v>629.28</v>
      </c>
      <c r="Q793" s="19">
        <v>52.44</v>
      </c>
      <c r="R793" s="19">
        <v>629.28</v>
      </c>
      <c r="S793" s="19">
        <v>3775.44</v>
      </c>
      <c r="T793" s="19">
        <v>2517.56</v>
      </c>
      <c r="U793" s="19">
        <v>2517.56</v>
      </c>
      <c r="V793" s="19">
        <v>52.44</v>
      </c>
      <c r="W793" s="19">
        <v>629.28</v>
      </c>
      <c r="X793" s="19">
        <v>52.44</v>
      </c>
      <c r="Y793" s="19">
        <v>629.28</v>
      </c>
      <c r="Z793" s="19">
        <v>3775.44</v>
      </c>
      <c r="AA793" s="19">
        <v>3776.12</v>
      </c>
      <c r="AB793" s="19">
        <v>0</v>
      </c>
      <c r="AC793" s="19">
        <v>0</v>
      </c>
      <c r="AD793" s="19">
        <v>0</v>
      </c>
    </row>
    <row r="794" spans="1:30" hidden="1" x14ac:dyDescent="0.25">
      <c r="A794" s="19" t="s">
        <v>11068</v>
      </c>
      <c r="B794" s="19" t="s">
        <v>11069</v>
      </c>
      <c r="C794" s="19" t="b">
        <v>1</v>
      </c>
      <c r="D794" s="19" t="s">
        <v>956</v>
      </c>
      <c r="E794" s="19" t="s">
        <v>11011</v>
      </c>
      <c r="F794" s="19"/>
      <c r="G794" s="19" t="s">
        <v>11012</v>
      </c>
      <c r="H794" s="19">
        <v>0</v>
      </c>
      <c r="I794" s="20">
        <v>43190</v>
      </c>
      <c r="J794" s="20">
        <v>42388</v>
      </c>
      <c r="K794" s="19"/>
      <c r="L794" s="20">
        <v>41121</v>
      </c>
      <c r="M794" s="19">
        <v>38357.160000000003</v>
      </c>
      <c r="N794" s="19">
        <v>0</v>
      </c>
      <c r="O794" s="19">
        <v>213.1</v>
      </c>
      <c r="P794" s="19">
        <v>2557.1999999999998</v>
      </c>
      <c r="Q794" s="19">
        <v>213.1</v>
      </c>
      <c r="R794" s="19">
        <v>2557.1999999999998</v>
      </c>
      <c r="S794" s="19">
        <v>14688.1</v>
      </c>
      <c r="T794" s="19">
        <v>23669.06</v>
      </c>
      <c r="U794" s="19">
        <v>23669.06</v>
      </c>
      <c r="V794" s="19">
        <v>213.1</v>
      </c>
      <c r="W794" s="19">
        <v>2557.1999999999998</v>
      </c>
      <c r="X794" s="19">
        <v>213.1</v>
      </c>
      <c r="Y794" s="19">
        <v>2557.1999999999998</v>
      </c>
      <c r="Z794" s="19">
        <v>14688.1</v>
      </c>
      <c r="AA794" s="19">
        <v>28144.16</v>
      </c>
      <c r="AB794" s="19">
        <v>0</v>
      </c>
      <c r="AC794" s="19">
        <v>0</v>
      </c>
      <c r="AD794" s="19">
        <v>0</v>
      </c>
    </row>
    <row r="795" spans="1:30" hidden="1" x14ac:dyDescent="0.25">
      <c r="A795" s="19" t="s">
        <v>1236</v>
      </c>
      <c r="B795" s="19" t="s">
        <v>1237</v>
      </c>
      <c r="C795" s="19" t="b">
        <v>1</v>
      </c>
      <c r="D795" s="19" t="s">
        <v>956</v>
      </c>
      <c r="E795" s="19" t="s">
        <v>11011</v>
      </c>
      <c r="F795" s="19"/>
      <c r="G795" s="19" t="s">
        <v>11012</v>
      </c>
      <c r="H795" s="19">
        <v>9</v>
      </c>
      <c r="I795" s="20">
        <v>42825</v>
      </c>
      <c r="J795" s="20">
        <v>42388</v>
      </c>
      <c r="K795" s="19"/>
      <c r="L795" s="20">
        <v>41000</v>
      </c>
      <c r="M795" s="19">
        <v>600</v>
      </c>
      <c r="N795" s="19">
        <v>0</v>
      </c>
      <c r="O795" s="19">
        <v>10</v>
      </c>
      <c r="P795" s="19">
        <v>120</v>
      </c>
      <c r="Q795" s="19">
        <v>10</v>
      </c>
      <c r="R795" s="19">
        <v>0</v>
      </c>
      <c r="S795" s="19">
        <v>600</v>
      </c>
      <c r="T795" s="19">
        <v>0</v>
      </c>
      <c r="U795" s="19">
        <v>0</v>
      </c>
      <c r="V795" s="19">
        <v>10</v>
      </c>
      <c r="W795" s="19">
        <v>120</v>
      </c>
      <c r="X795" s="19">
        <v>10</v>
      </c>
      <c r="Y795" s="19">
        <v>0</v>
      </c>
      <c r="Z795" s="19">
        <v>600</v>
      </c>
      <c r="AA795" s="19">
        <v>120</v>
      </c>
      <c r="AB795" s="19">
        <v>0</v>
      </c>
      <c r="AC795" s="19">
        <v>0</v>
      </c>
      <c r="AD795" s="19">
        <v>0</v>
      </c>
    </row>
    <row r="796" spans="1:30" hidden="1" x14ac:dyDescent="0.25">
      <c r="A796" s="19" t="s">
        <v>11070</v>
      </c>
      <c r="B796" s="19" t="s">
        <v>11071</v>
      </c>
      <c r="C796" s="19" t="b">
        <v>1</v>
      </c>
      <c r="D796" s="19" t="s">
        <v>956</v>
      </c>
      <c r="E796" s="19" t="s">
        <v>11011</v>
      </c>
      <c r="F796" s="19"/>
      <c r="G796" s="19" t="s">
        <v>11012</v>
      </c>
      <c r="H796" s="19">
        <v>10</v>
      </c>
      <c r="I796" s="20">
        <v>42460</v>
      </c>
      <c r="J796" s="20">
        <v>42388</v>
      </c>
      <c r="K796" s="20">
        <v>42460</v>
      </c>
      <c r="L796" s="20">
        <v>41000</v>
      </c>
      <c r="M796" s="19">
        <v>7809</v>
      </c>
      <c r="N796" s="19">
        <v>0</v>
      </c>
      <c r="O796" s="19">
        <v>41.83</v>
      </c>
      <c r="P796" s="19">
        <v>502</v>
      </c>
      <c r="Q796" s="19">
        <v>41.83</v>
      </c>
      <c r="R796" s="19">
        <v>501.96</v>
      </c>
      <c r="S796" s="19">
        <v>2286.86</v>
      </c>
      <c r="T796" s="19">
        <v>5522.14</v>
      </c>
      <c r="U796" s="19">
        <v>5522.14</v>
      </c>
      <c r="V796" s="19">
        <v>41.83</v>
      </c>
      <c r="W796" s="19">
        <v>502</v>
      </c>
      <c r="X796" s="19">
        <v>41.83</v>
      </c>
      <c r="Y796" s="19">
        <v>501.96</v>
      </c>
      <c r="Z796" s="19">
        <v>2286.86</v>
      </c>
      <c r="AA796" s="19">
        <v>5522.14</v>
      </c>
      <c r="AB796" s="19">
        <v>5522.14</v>
      </c>
      <c r="AC796" s="19">
        <v>0</v>
      </c>
      <c r="AD796" s="19">
        <v>-5522.14</v>
      </c>
    </row>
    <row r="797" spans="1:30" hidden="1" x14ac:dyDescent="0.25">
      <c r="A797" s="19" t="s">
        <v>1238</v>
      </c>
      <c r="B797" s="19" t="s">
        <v>1239</v>
      </c>
      <c r="C797" s="19" t="b">
        <v>1</v>
      </c>
      <c r="D797" s="19" t="s">
        <v>956</v>
      </c>
      <c r="E797" s="19" t="s">
        <v>11011</v>
      </c>
      <c r="F797" s="19"/>
      <c r="G797" s="19" t="s">
        <v>11012</v>
      </c>
      <c r="H797" s="19">
        <v>0</v>
      </c>
      <c r="I797" s="20">
        <v>43190</v>
      </c>
      <c r="J797" s="20">
        <v>42388</v>
      </c>
      <c r="K797" s="19"/>
      <c r="L797" s="20">
        <v>41000</v>
      </c>
      <c r="M797" s="19">
        <v>7809</v>
      </c>
      <c r="N797" s="19">
        <v>0</v>
      </c>
      <c r="O797" s="19">
        <v>65.08</v>
      </c>
      <c r="P797" s="19">
        <v>780.96</v>
      </c>
      <c r="Q797" s="19">
        <v>65.08</v>
      </c>
      <c r="R797" s="19">
        <v>780.96</v>
      </c>
      <c r="S797" s="19">
        <v>4685.58</v>
      </c>
      <c r="T797" s="19">
        <v>3123.42</v>
      </c>
      <c r="U797" s="19">
        <v>3123.42</v>
      </c>
      <c r="V797" s="19">
        <v>65.08</v>
      </c>
      <c r="W797" s="19">
        <v>780.96</v>
      </c>
      <c r="X797" s="19">
        <v>65.08</v>
      </c>
      <c r="Y797" s="19">
        <v>780.96</v>
      </c>
      <c r="Z797" s="19">
        <v>4685.58</v>
      </c>
      <c r="AA797" s="19">
        <v>4685.34</v>
      </c>
      <c r="AB797" s="19">
        <v>0</v>
      </c>
      <c r="AC797" s="19">
        <v>0</v>
      </c>
      <c r="AD797" s="19">
        <v>0</v>
      </c>
    </row>
    <row r="798" spans="1:30" hidden="1" x14ac:dyDescent="0.25">
      <c r="A798" s="19" t="s">
        <v>1240</v>
      </c>
      <c r="B798" s="19" t="s">
        <v>1241</v>
      </c>
      <c r="C798" s="19" t="b">
        <v>1</v>
      </c>
      <c r="D798" s="19" t="s">
        <v>956</v>
      </c>
      <c r="E798" s="19" t="s">
        <v>11011</v>
      </c>
      <c r="F798" s="19"/>
      <c r="G798" s="19" t="s">
        <v>11012</v>
      </c>
      <c r="H798" s="19">
        <v>9</v>
      </c>
      <c r="I798" s="20">
        <v>43131</v>
      </c>
      <c r="J798" s="20">
        <v>42388</v>
      </c>
      <c r="K798" s="19"/>
      <c r="L798" s="20">
        <v>41281</v>
      </c>
      <c r="M798" s="19">
        <v>5812.86</v>
      </c>
      <c r="N798" s="19">
        <v>0</v>
      </c>
      <c r="O798" s="19">
        <v>96.88</v>
      </c>
      <c r="P798" s="19">
        <v>1162.56</v>
      </c>
      <c r="Q798" s="19">
        <v>54.32</v>
      </c>
      <c r="R798" s="19">
        <v>926.24</v>
      </c>
      <c r="S798" s="19">
        <v>5812.86</v>
      </c>
      <c r="T798" s="19">
        <v>0</v>
      </c>
      <c r="U798" s="19">
        <v>0</v>
      </c>
      <c r="V798" s="19">
        <v>96.88</v>
      </c>
      <c r="W798" s="19">
        <v>1162.56</v>
      </c>
      <c r="X798" s="19">
        <v>54.32</v>
      </c>
      <c r="Y798" s="19">
        <v>926.24</v>
      </c>
      <c r="Z798" s="19">
        <v>5812.86</v>
      </c>
      <c r="AA798" s="19">
        <v>2379.44</v>
      </c>
      <c r="AB798" s="19">
        <v>0</v>
      </c>
      <c r="AC798" s="19">
        <v>0</v>
      </c>
      <c r="AD798" s="19">
        <v>0</v>
      </c>
    </row>
    <row r="799" spans="1:30" hidden="1" x14ac:dyDescent="0.25">
      <c r="A799" s="19" t="s">
        <v>11072</v>
      </c>
      <c r="B799" s="19" t="s">
        <v>11073</v>
      </c>
      <c r="C799" s="19" t="b">
        <v>1</v>
      </c>
      <c r="D799" s="19" t="s">
        <v>956</v>
      </c>
      <c r="E799" s="19" t="s">
        <v>11011</v>
      </c>
      <c r="F799" s="19"/>
      <c r="G799" s="19" t="s">
        <v>11012</v>
      </c>
      <c r="H799" s="19">
        <v>10</v>
      </c>
      <c r="I799" s="20">
        <v>42460</v>
      </c>
      <c r="J799" s="20">
        <v>42388</v>
      </c>
      <c r="K799" s="20">
        <v>42460</v>
      </c>
      <c r="L799" s="20">
        <v>41000</v>
      </c>
      <c r="M799" s="19">
        <v>7809</v>
      </c>
      <c r="N799" s="19">
        <v>0</v>
      </c>
      <c r="O799" s="19">
        <v>65.069999999999993</v>
      </c>
      <c r="P799" s="19">
        <v>780.89</v>
      </c>
      <c r="Q799" s="19">
        <v>65.08</v>
      </c>
      <c r="R799" s="19">
        <v>780.94</v>
      </c>
      <c r="S799" s="19">
        <v>3123.64</v>
      </c>
      <c r="T799" s="19">
        <v>4685.3599999999997</v>
      </c>
      <c r="U799" s="19">
        <v>4685.3599999999997</v>
      </c>
      <c r="V799" s="19">
        <v>65.069999999999993</v>
      </c>
      <c r="W799" s="19">
        <v>780.89</v>
      </c>
      <c r="X799" s="19">
        <v>65.08</v>
      </c>
      <c r="Y799" s="19">
        <v>780.94</v>
      </c>
      <c r="Z799" s="19">
        <v>3123.64</v>
      </c>
      <c r="AA799" s="19">
        <v>4685.3599999999997</v>
      </c>
      <c r="AB799" s="19">
        <v>4685.3599999999997</v>
      </c>
      <c r="AC799" s="19">
        <v>0</v>
      </c>
      <c r="AD799" s="19">
        <v>-4685.3599999999997</v>
      </c>
    </row>
    <row r="800" spans="1:30" hidden="1" x14ac:dyDescent="0.25">
      <c r="A800" s="19" t="s">
        <v>1242</v>
      </c>
      <c r="B800" s="19" t="s">
        <v>1243</v>
      </c>
      <c r="C800" s="19" t="b">
        <v>1</v>
      </c>
      <c r="D800" s="19" t="s">
        <v>956</v>
      </c>
      <c r="E800" s="19" t="s">
        <v>11011</v>
      </c>
      <c r="F800" s="19" t="s">
        <v>11074</v>
      </c>
      <c r="G800" s="19" t="s">
        <v>11012</v>
      </c>
      <c r="H800" s="19">
        <v>0</v>
      </c>
      <c r="I800" s="20">
        <v>43190</v>
      </c>
      <c r="J800" s="20">
        <v>42403</v>
      </c>
      <c r="K800" s="19"/>
      <c r="L800" s="20">
        <v>42104</v>
      </c>
      <c r="M800" s="19">
        <v>2600</v>
      </c>
      <c r="N800" s="19">
        <v>0</v>
      </c>
      <c r="O800" s="19">
        <v>43.33</v>
      </c>
      <c r="P800" s="19">
        <v>519.96</v>
      </c>
      <c r="Q800" s="19">
        <v>43.33</v>
      </c>
      <c r="R800" s="19">
        <v>519.96</v>
      </c>
      <c r="S800" s="19">
        <v>1546.39</v>
      </c>
      <c r="T800" s="19">
        <v>1053.6099999999999</v>
      </c>
      <c r="U800" s="19">
        <v>1053.6099999999999</v>
      </c>
      <c r="V800" s="19">
        <v>43.33</v>
      </c>
      <c r="W800" s="19">
        <v>519.96</v>
      </c>
      <c r="X800" s="19">
        <v>43.33</v>
      </c>
      <c r="Y800" s="19">
        <v>519.96</v>
      </c>
      <c r="Z800" s="19">
        <v>1546.39</v>
      </c>
      <c r="AA800" s="19">
        <v>2093.5300000000002</v>
      </c>
      <c r="AB800" s="19">
        <v>0</v>
      </c>
      <c r="AC800" s="19">
        <v>0</v>
      </c>
      <c r="AD800" s="19">
        <v>0</v>
      </c>
    </row>
    <row r="801" spans="1:30" hidden="1" x14ac:dyDescent="0.25">
      <c r="A801" s="19" t="s">
        <v>1244</v>
      </c>
      <c r="B801" s="19" t="s">
        <v>1243</v>
      </c>
      <c r="C801" s="19" t="b">
        <v>1</v>
      </c>
      <c r="D801" s="19" t="s">
        <v>956</v>
      </c>
      <c r="E801" s="19" t="s">
        <v>11011</v>
      </c>
      <c r="F801" s="19" t="s">
        <v>11075</v>
      </c>
      <c r="G801" s="19" t="s">
        <v>11012</v>
      </c>
      <c r="H801" s="19">
        <v>0</v>
      </c>
      <c r="I801" s="20">
        <v>43190</v>
      </c>
      <c r="J801" s="20">
        <v>42403</v>
      </c>
      <c r="K801" s="19"/>
      <c r="L801" s="20">
        <v>42104</v>
      </c>
      <c r="M801" s="19">
        <v>2600</v>
      </c>
      <c r="N801" s="19">
        <v>0</v>
      </c>
      <c r="O801" s="19">
        <v>43.33</v>
      </c>
      <c r="P801" s="19">
        <v>519.96</v>
      </c>
      <c r="Q801" s="19">
        <v>43.33</v>
      </c>
      <c r="R801" s="19">
        <v>519.96</v>
      </c>
      <c r="S801" s="19">
        <v>1546.39</v>
      </c>
      <c r="T801" s="19">
        <v>1053.6099999999999</v>
      </c>
      <c r="U801" s="19">
        <v>1053.6099999999999</v>
      </c>
      <c r="V801" s="19">
        <v>43.33</v>
      </c>
      <c r="W801" s="19">
        <v>519.96</v>
      </c>
      <c r="X801" s="19">
        <v>43.33</v>
      </c>
      <c r="Y801" s="19">
        <v>519.96</v>
      </c>
      <c r="Z801" s="19">
        <v>1546.39</v>
      </c>
      <c r="AA801" s="19">
        <v>2093.5300000000002</v>
      </c>
      <c r="AB801" s="19">
        <v>0</v>
      </c>
      <c r="AC801" s="19">
        <v>0</v>
      </c>
      <c r="AD801" s="19">
        <v>0</v>
      </c>
    </row>
    <row r="802" spans="1:30" hidden="1" x14ac:dyDescent="0.25">
      <c r="A802" s="19" t="s">
        <v>1245</v>
      </c>
      <c r="B802" s="19" t="s">
        <v>1246</v>
      </c>
      <c r="C802" s="19" t="b">
        <v>1</v>
      </c>
      <c r="D802" s="19" t="s">
        <v>956</v>
      </c>
      <c r="E802" s="19" t="s">
        <v>11011</v>
      </c>
      <c r="F802" s="19" t="s">
        <v>11074</v>
      </c>
      <c r="G802" s="19" t="s">
        <v>11012</v>
      </c>
      <c r="H802" s="19">
        <v>0</v>
      </c>
      <c r="I802" s="20">
        <v>43190</v>
      </c>
      <c r="J802" s="20">
        <v>42403</v>
      </c>
      <c r="K802" s="19"/>
      <c r="L802" s="20">
        <v>42096</v>
      </c>
      <c r="M802" s="19">
        <v>1626.55</v>
      </c>
      <c r="N802" s="19">
        <v>0</v>
      </c>
      <c r="O802" s="19">
        <v>27.11</v>
      </c>
      <c r="P802" s="19">
        <v>325.32</v>
      </c>
      <c r="Q802" s="19">
        <v>27.11</v>
      </c>
      <c r="R802" s="19">
        <v>325.32</v>
      </c>
      <c r="S802" s="19">
        <v>974.63</v>
      </c>
      <c r="T802" s="19">
        <v>651.91999999999996</v>
      </c>
      <c r="U802" s="19">
        <v>651.91999999999996</v>
      </c>
      <c r="V802" s="19">
        <v>27.11</v>
      </c>
      <c r="W802" s="19">
        <v>325.32</v>
      </c>
      <c r="X802" s="19">
        <v>27.11</v>
      </c>
      <c r="Y802" s="19">
        <v>325.32</v>
      </c>
      <c r="Z802" s="19">
        <v>974.63</v>
      </c>
      <c r="AA802" s="19">
        <v>1302.56</v>
      </c>
      <c r="AB802" s="19">
        <v>0</v>
      </c>
      <c r="AC802" s="19">
        <v>0</v>
      </c>
      <c r="AD802" s="19">
        <v>0</v>
      </c>
    </row>
    <row r="803" spans="1:30" hidden="1" x14ac:dyDescent="0.25">
      <c r="A803" s="19" t="s">
        <v>1247</v>
      </c>
      <c r="B803" s="19" t="s">
        <v>1246</v>
      </c>
      <c r="C803" s="19" t="b">
        <v>1</v>
      </c>
      <c r="D803" s="19" t="s">
        <v>956</v>
      </c>
      <c r="E803" s="19" t="s">
        <v>11011</v>
      </c>
      <c r="F803" s="19" t="s">
        <v>11075</v>
      </c>
      <c r="G803" s="19" t="s">
        <v>11012</v>
      </c>
      <c r="H803" s="19">
        <v>0</v>
      </c>
      <c r="I803" s="20">
        <v>43190</v>
      </c>
      <c r="J803" s="20">
        <v>42403</v>
      </c>
      <c r="K803" s="19"/>
      <c r="L803" s="20">
        <v>42096</v>
      </c>
      <c r="M803" s="19">
        <v>1626.55</v>
      </c>
      <c r="N803" s="19">
        <v>0</v>
      </c>
      <c r="O803" s="19">
        <v>27.11</v>
      </c>
      <c r="P803" s="19">
        <v>325.32</v>
      </c>
      <c r="Q803" s="19">
        <v>27.11</v>
      </c>
      <c r="R803" s="19">
        <v>325.32</v>
      </c>
      <c r="S803" s="19">
        <v>974.63</v>
      </c>
      <c r="T803" s="19">
        <v>651.91999999999996</v>
      </c>
      <c r="U803" s="19">
        <v>651.91999999999996</v>
      </c>
      <c r="V803" s="19">
        <v>27.11</v>
      </c>
      <c r="W803" s="19">
        <v>325.32</v>
      </c>
      <c r="X803" s="19">
        <v>27.11</v>
      </c>
      <c r="Y803" s="19">
        <v>325.32</v>
      </c>
      <c r="Z803" s="19">
        <v>974.63</v>
      </c>
      <c r="AA803" s="19">
        <v>1302.56</v>
      </c>
      <c r="AB803" s="19">
        <v>0</v>
      </c>
      <c r="AC803" s="19">
        <v>0</v>
      </c>
      <c r="AD803" s="19">
        <v>0</v>
      </c>
    </row>
    <row r="804" spans="1:30" hidden="1" x14ac:dyDescent="0.25">
      <c r="A804" s="19" t="s">
        <v>1248</v>
      </c>
      <c r="B804" s="19" t="s">
        <v>1249</v>
      </c>
      <c r="C804" s="19" t="b">
        <v>1</v>
      </c>
      <c r="D804" s="19" t="s">
        <v>956</v>
      </c>
      <c r="E804" s="19" t="s">
        <v>11011</v>
      </c>
      <c r="F804" s="19" t="s">
        <v>11076</v>
      </c>
      <c r="G804" s="19" t="s">
        <v>11012</v>
      </c>
      <c r="H804" s="19">
        <v>0</v>
      </c>
      <c r="I804" s="20">
        <v>43190</v>
      </c>
      <c r="J804" s="20">
        <v>42404</v>
      </c>
      <c r="K804" s="19"/>
      <c r="L804" s="20">
        <v>42117</v>
      </c>
      <c r="M804" s="19">
        <v>207299.79</v>
      </c>
      <c r="N804" s="19">
        <v>0</v>
      </c>
      <c r="O804" s="19">
        <v>3504.69</v>
      </c>
      <c r="P804" s="19">
        <v>42056.28</v>
      </c>
      <c r="Q804" s="19">
        <v>3504.69</v>
      </c>
      <c r="R804" s="19">
        <v>42056.28</v>
      </c>
      <c r="S804" s="19">
        <v>123187.15</v>
      </c>
      <c r="T804" s="19">
        <v>84112.639999999999</v>
      </c>
      <c r="U804" s="19">
        <v>84112.639999999999</v>
      </c>
      <c r="V804" s="19">
        <v>3504.69</v>
      </c>
      <c r="W804" s="19">
        <v>42056.28</v>
      </c>
      <c r="X804" s="19">
        <v>3504.69</v>
      </c>
      <c r="Y804" s="19">
        <v>42056.28</v>
      </c>
      <c r="Z804" s="19">
        <v>123187.15</v>
      </c>
      <c r="AA804" s="19">
        <v>167913.36</v>
      </c>
      <c r="AB804" s="19">
        <v>0</v>
      </c>
      <c r="AC804" s="19">
        <v>0</v>
      </c>
      <c r="AD804" s="19">
        <v>0</v>
      </c>
    </row>
    <row r="805" spans="1:30" hidden="1" x14ac:dyDescent="0.25">
      <c r="A805" s="19" t="s">
        <v>1250</v>
      </c>
      <c r="B805" s="19" t="s">
        <v>1251</v>
      </c>
      <c r="C805" s="19" t="b">
        <v>1</v>
      </c>
      <c r="D805" s="19" t="s">
        <v>956</v>
      </c>
      <c r="E805" s="19" t="s">
        <v>11011</v>
      </c>
      <c r="F805" s="19"/>
      <c r="G805" s="19" t="s">
        <v>11012</v>
      </c>
      <c r="H805" s="19">
        <v>0</v>
      </c>
      <c r="I805" s="20">
        <v>43190</v>
      </c>
      <c r="J805" s="20">
        <v>42458</v>
      </c>
      <c r="K805" s="19"/>
      <c r="L805" s="20">
        <v>42325</v>
      </c>
      <c r="M805" s="19">
        <v>8100</v>
      </c>
      <c r="N805" s="19">
        <v>0</v>
      </c>
      <c r="O805" s="19">
        <v>135</v>
      </c>
      <c r="P805" s="19">
        <v>1620</v>
      </c>
      <c r="Q805" s="19">
        <v>135</v>
      </c>
      <c r="R805" s="19">
        <v>1620</v>
      </c>
      <c r="S805" s="19">
        <v>3841.97</v>
      </c>
      <c r="T805" s="19">
        <v>4258.03</v>
      </c>
      <c r="U805" s="19">
        <v>4258.03</v>
      </c>
      <c r="V805" s="19">
        <v>135</v>
      </c>
      <c r="W805" s="19">
        <v>1620</v>
      </c>
      <c r="X805" s="19">
        <v>135</v>
      </c>
      <c r="Y805" s="19">
        <v>1620</v>
      </c>
      <c r="Z805" s="19">
        <v>3841.97</v>
      </c>
      <c r="AA805" s="19">
        <v>8161.97</v>
      </c>
      <c r="AB805" s="19">
        <v>0</v>
      </c>
      <c r="AC805" s="19">
        <v>0</v>
      </c>
      <c r="AD805" s="19">
        <v>0</v>
      </c>
    </row>
    <row r="806" spans="1:30" hidden="1" x14ac:dyDescent="0.25">
      <c r="A806" s="19" t="s">
        <v>1252</v>
      </c>
      <c r="B806" s="19" t="s">
        <v>1251</v>
      </c>
      <c r="C806" s="19" t="b">
        <v>1</v>
      </c>
      <c r="D806" s="19" t="s">
        <v>956</v>
      </c>
      <c r="E806" s="19" t="s">
        <v>11011</v>
      </c>
      <c r="F806" s="19"/>
      <c r="G806" s="19" t="s">
        <v>11012</v>
      </c>
      <c r="H806" s="19">
        <v>0</v>
      </c>
      <c r="I806" s="20">
        <v>43190</v>
      </c>
      <c r="J806" s="20">
        <v>42458</v>
      </c>
      <c r="K806" s="19"/>
      <c r="L806" s="20">
        <v>42325</v>
      </c>
      <c r="M806" s="19">
        <v>8100</v>
      </c>
      <c r="N806" s="19">
        <v>0</v>
      </c>
      <c r="O806" s="19">
        <v>135</v>
      </c>
      <c r="P806" s="19">
        <v>1620</v>
      </c>
      <c r="Q806" s="19">
        <v>135</v>
      </c>
      <c r="R806" s="19">
        <v>1620</v>
      </c>
      <c r="S806" s="19">
        <v>3841.97</v>
      </c>
      <c r="T806" s="19">
        <v>4258.03</v>
      </c>
      <c r="U806" s="19">
        <v>4258.03</v>
      </c>
      <c r="V806" s="19">
        <v>135</v>
      </c>
      <c r="W806" s="19">
        <v>1620</v>
      </c>
      <c r="X806" s="19">
        <v>135</v>
      </c>
      <c r="Y806" s="19">
        <v>1620</v>
      </c>
      <c r="Z806" s="19">
        <v>3841.97</v>
      </c>
      <c r="AA806" s="19">
        <v>8161.97</v>
      </c>
      <c r="AB806" s="19">
        <v>0</v>
      </c>
      <c r="AC806" s="19">
        <v>0</v>
      </c>
      <c r="AD806" s="19">
        <v>0</v>
      </c>
    </row>
    <row r="807" spans="1:30" hidden="1" x14ac:dyDescent="0.25">
      <c r="A807" s="19" t="s">
        <v>1253</v>
      </c>
      <c r="B807" s="19" t="s">
        <v>1251</v>
      </c>
      <c r="C807" s="19" t="b">
        <v>1</v>
      </c>
      <c r="D807" s="19" t="s">
        <v>956</v>
      </c>
      <c r="E807" s="19" t="s">
        <v>11011</v>
      </c>
      <c r="F807" s="19"/>
      <c r="G807" s="19" t="s">
        <v>11012</v>
      </c>
      <c r="H807" s="19">
        <v>0</v>
      </c>
      <c r="I807" s="20">
        <v>43190</v>
      </c>
      <c r="J807" s="20">
        <v>42458</v>
      </c>
      <c r="K807" s="19"/>
      <c r="L807" s="20">
        <v>42325</v>
      </c>
      <c r="M807" s="19">
        <v>8100</v>
      </c>
      <c r="N807" s="19">
        <v>0</v>
      </c>
      <c r="O807" s="19">
        <v>135</v>
      </c>
      <c r="P807" s="19">
        <v>1620</v>
      </c>
      <c r="Q807" s="19">
        <v>135</v>
      </c>
      <c r="R807" s="19">
        <v>1620</v>
      </c>
      <c r="S807" s="19">
        <v>3841.97</v>
      </c>
      <c r="T807" s="19">
        <v>4258.03</v>
      </c>
      <c r="U807" s="19">
        <v>4258.03</v>
      </c>
      <c r="V807" s="19">
        <v>135</v>
      </c>
      <c r="W807" s="19">
        <v>1620</v>
      </c>
      <c r="X807" s="19">
        <v>135</v>
      </c>
      <c r="Y807" s="19">
        <v>1620</v>
      </c>
      <c r="Z807" s="19">
        <v>3841.97</v>
      </c>
      <c r="AA807" s="19">
        <v>8161.97</v>
      </c>
      <c r="AB807" s="19">
        <v>0</v>
      </c>
      <c r="AC807" s="19">
        <v>0</v>
      </c>
      <c r="AD807" s="19">
        <v>0</v>
      </c>
    </row>
    <row r="808" spans="1:30" hidden="1" x14ac:dyDescent="0.25">
      <c r="A808" s="19" t="s">
        <v>1254</v>
      </c>
      <c r="B808" s="19" t="s">
        <v>1251</v>
      </c>
      <c r="C808" s="19" t="b">
        <v>1</v>
      </c>
      <c r="D808" s="19" t="s">
        <v>956</v>
      </c>
      <c r="E808" s="19" t="s">
        <v>11011</v>
      </c>
      <c r="F808" s="19"/>
      <c r="G808" s="19" t="s">
        <v>11012</v>
      </c>
      <c r="H808" s="19">
        <v>0</v>
      </c>
      <c r="I808" s="20">
        <v>43190</v>
      </c>
      <c r="J808" s="20">
        <v>42458</v>
      </c>
      <c r="K808" s="19"/>
      <c r="L808" s="20">
        <v>42325</v>
      </c>
      <c r="M808" s="19">
        <v>8100</v>
      </c>
      <c r="N808" s="19">
        <v>0</v>
      </c>
      <c r="O808" s="19">
        <v>135</v>
      </c>
      <c r="P808" s="19">
        <v>1620</v>
      </c>
      <c r="Q808" s="19">
        <v>135</v>
      </c>
      <c r="R808" s="19">
        <v>1620</v>
      </c>
      <c r="S808" s="19">
        <v>3841.97</v>
      </c>
      <c r="T808" s="19">
        <v>4258.03</v>
      </c>
      <c r="U808" s="19">
        <v>4258.03</v>
      </c>
      <c r="V808" s="19">
        <v>135</v>
      </c>
      <c r="W808" s="19">
        <v>1620</v>
      </c>
      <c r="X808" s="19">
        <v>135</v>
      </c>
      <c r="Y808" s="19">
        <v>1620</v>
      </c>
      <c r="Z808" s="19">
        <v>3841.97</v>
      </c>
      <c r="AA808" s="19">
        <v>8161.97</v>
      </c>
      <c r="AB808" s="19">
        <v>0</v>
      </c>
      <c r="AC808" s="19">
        <v>0</v>
      </c>
      <c r="AD808" s="19">
        <v>0</v>
      </c>
    </row>
    <row r="809" spans="1:30" hidden="1" x14ac:dyDescent="0.25">
      <c r="A809" s="19" t="s">
        <v>4477</v>
      </c>
      <c r="B809" s="19" t="s">
        <v>4478</v>
      </c>
      <c r="C809" s="19" t="b">
        <v>1</v>
      </c>
      <c r="D809" s="19" t="s">
        <v>956</v>
      </c>
      <c r="E809" s="19" t="s">
        <v>11011</v>
      </c>
      <c r="F809" s="19" t="s">
        <v>3930</v>
      </c>
      <c r="G809" s="19" t="s">
        <v>11012</v>
      </c>
      <c r="H809" s="19">
        <v>0</v>
      </c>
      <c r="I809" s="20">
        <v>43190</v>
      </c>
      <c r="J809" s="20">
        <v>42703</v>
      </c>
      <c r="K809" s="19"/>
      <c r="L809" s="20">
        <v>42705</v>
      </c>
      <c r="M809" s="19">
        <v>21914.3</v>
      </c>
      <c r="N809" s="19">
        <v>0</v>
      </c>
      <c r="O809" s="19">
        <v>365.24</v>
      </c>
      <c r="P809" s="19">
        <v>1467.96</v>
      </c>
      <c r="Q809" s="19">
        <v>365.24</v>
      </c>
      <c r="R809" s="19">
        <v>4382.88</v>
      </c>
      <c r="S809" s="19">
        <v>5850.84</v>
      </c>
      <c r="T809" s="19">
        <v>16063.46</v>
      </c>
      <c r="U809" s="19">
        <v>16063.46</v>
      </c>
      <c r="V809" s="19">
        <v>365.24</v>
      </c>
      <c r="W809" s="19">
        <v>1467.96</v>
      </c>
      <c r="X809" s="19">
        <v>365.24</v>
      </c>
      <c r="Y809" s="19">
        <v>4382.88</v>
      </c>
      <c r="Z809" s="19">
        <v>5850.84</v>
      </c>
      <c r="AA809" s="19">
        <v>21914.3</v>
      </c>
      <c r="AB809" s="19">
        <v>0</v>
      </c>
      <c r="AC809" s="19">
        <v>0</v>
      </c>
      <c r="AD809" s="19">
        <v>0</v>
      </c>
    </row>
    <row r="810" spans="1:30" hidden="1" x14ac:dyDescent="0.25">
      <c r="A810" s="19" t="s">
        <v>4479</v>
      </c>
      <c r="B810" s="19" t="s">
        <v>4478</v>
      </c>
      <c r="C810" s="19" t="b">
        <v>1</v>
      </c>
      <c r="D810" s="19" t="s">
        <v>956</v>
      </c>
      <c r="E810" s="19" t="s">
        <v>11011</v>
      </c>
      <c r="F810" s="19" t="s">
        <v>11077</v>
      </c>
      <c r="G810" s="19" t="s">
        <v>11012</v>
      </c>
      <c r="H810" s="19">
        <v>0</v>
      </c>
      <c r="I810" s="20">
        <v>43190</v>
      </c>
      <c r="J810" s="20">
        <v>42703</v>
      </c>
      <c r="K810" s="19"/>
      <c r="L810" s="20">
        <v>42705</v>
      </c>
      <c r="M810" s="19">
        <v>21914.3</v>
      </c>
      <c r="N810" s="19">
        <v>0</v>
      </c>
      <c r="O810" s="19">
        <v>365.24</v>
      </c>
      <c r="P810" s="19">
        <v>1467.96</v>
      </c>
      <c r="Q810" s="19">
        <v>365.24</v>
      </c>
      <c r="R810" s="19">
        <v>4382.88</v>
      </c>
      <c r="S810" s="19">
        <v>5850.84</v>
      </c>
      <c r="T810" s="19">
        <v>16063.46</v>
      </c>
      <c r="U810" s="19">
        <v>16063.46</v>
      </c>
      <c r="V810" s="19">
        <v>365.24</v>
      </c>
      <c r="W810" s="19">
        <v>1467.96</v>
      </c>
      <c r="X810" s="19">
        <v>365.24</v>
      </c>
      <c r="Y810" s="19">
        <v>4382.88</v>
      </c>
      <c r="Z810" s="19">
        <v>5850.84</v>
      </c>
      <c r="AA810" s="19">
        <v>21914.3</v>
      </c>
      <c r="AB810" s="19">
        <v>0</v>
      </c>
      <c r="AC810" s="19">
        <v>0</v>
      </c>
      <c r="AD810" s="19">
        <v>0</v>
      </c>
    </row>
    <row r="811" spans="1:30" hidden="1" x14ac:dyDescent="0.25">
      <c r="A811" s="19" t="s">
        <v>4480</v>
      </c>
      <c r="B811" s="19" t="s">
        <v>4478</v>
      </c>
      <c r="C811" s="19" t="b">
        <v>1</v>
      </c>
      <c r="D811" s="19" t="s">
        <v>956</v>
      </c>
      <c r="E811" s="19" t="s">
        <v>11011</v>
      </c>
      <c r="F811" s="19" t="s">
        <v>3945</v>
      </c>
      <c r="G811" s="19" t="s">
        <v>11012</v>
      </c>
      <c r="H811" s="19">
        <v>0</v>
      </c>
      <c r="I811" s="20">
        <v>43190</v>
      </c>
      <c r="J811" s="20">
        <v>42703</v>
      </c>
      <c r="K811" s="19"/>
      <c r="L811" s="20">
        <v>42705</v>
      </c>
      <c r="M811" s="19">
        <v>21914.3</v>
      </c>
      <c r="N811" s="19">
        <v>0</v>
      </c>
      <c r="O811" s="19">
        <v>365.24</v>
      </c>
      <c r="P811" s="19">
        <v>1467.96</v>
      </c>
      <c r="Q811" s="19">
        <v>365.24</v>
      </c>
      <c r="R811" s="19">
        <v>4382.88</v>
      </c>
      <c r="S811" s="19">
        <v>5850.84</v>
      </c>
      <c r="T811" s="19">
        <v>16063.46</v>
      </c>
      <c r="U811" s="19">
        <v>16063.46</v>
      </c>
      <c r="V811" s="19">
        <v>365.24</v>
      </c>
      <c r="W811" s="19">
        <v>1467.96</v>
      </c>
      <c r="X811" s="19">
        <v>365.24</v>
      </c>
      <c r="Y811" s="19">
        <v>4382.88</v>
      </c>
      <c r="Z811" s="19">
        <v>5850.84</v>
      </c>
      <c r="AA811" s="19">
        <v>21914.3</v>
      </c>
      <c r="AB811" s="19">
        <v>0</v>
      </c>
      <c r="AC811" s="19">
        <v>0</v>
      </c>
      <c r="AD811" s="19">
        <v>0</v>
      </c>
    </row>
    <row r="812" spans="1:30" hidden="1" x14ac:dyDescent="0.25">
      <c r="A812" s="19" t="s">
        <v>4481</v>
      </c>
      <c r="B812" s="19" t="s">
        <v>4478</v>
      </c>
      <c r="C812" s="19" t="b">
        <v>1</v>
      </c>
      <c r="D812" s="19" t="s">
        <v>956</v>
      </c>
      <c r="E812" s="19" t="s">
        <v>11011</v>
      </c>
      <c r="F812" s="19" t="s">
        <v>11078</v>
      </c>
      <c r="G812" s="19" t="s">
        <v>11012</v>
      </c>
      <c r="H812" s="19">
        <v>0</v>
      </c>
      <c r="I812" s="20">
        <v>43190</v>
      </c>
      <c r="J812" s="20">
        <v>42703</v>
      </c>
      <c r="K812" s="19"/>
      <c r="L812" s="20">
        <v>42705</v>
      </c>
      <c r="M812" s="19">
        <v>21914.3</v>
      </c>
      <c r="N812" s="19">
        <v>0</v>
      </c>
      <c r="O812" s="19">
        <v>365.24</v>
      </c>
      <c r="P812" s="19">
        <v>1467.96</v>
      </c>
      <c r="Q812" s="19">
        <v>365.24</v>
      </c>
      <c r="R812" s="19">
        <v>4382.88</v>
      </c>
      <c r="S812" s="19">
        <v>5850.84</v>
      </c>
      <c r="T812" s="19">
        <v>16063.46</v>
      </c>
      <c r="U812" s="19">
        <v>16063.46</v>
      </c>
      <c r="V812" s="19">
        <v>365.24</v>
      </c>
      <c r="W812" s="19">
        <v>1467.96</v>
      </c>
      <c r="X812" s="19">
        <v>365.24</v>
      </c>
      <c r="Y812" s="19">
        <v>4382.88</v>
      </c>
      <c r="Z812" s="19">
        <v>5850.84</v>
      </c>
      <c r="AA812" s="19">
        <v>21914.3</v>
      </c>
      <c r="AB812" s="19">
        <v>0</v>
      </c>
      <c r="AC812" s="19">
        <v>0</v>
      </c>
      <c r="AD812" s="19">
        <v>0</v>
      </c>
    </row>
    <row r="813" spans="1:30" hidden="1" x14ac:dyDescent="0.25">
      <c r="A813" s="19" t="s">
        <v>4482</v>
      </c>
      <c r="B813" s="19" t="s">
        <v>4478</v>
      </c>
      <c r="C813" s="19" t="b">
        <v>1</v>
      </c>
      <c r="D813" s="19" t="s">
        <v>956</v>
      </c>
      <c r="E813" s="19" t="s">
        <v>11011</v>
      </c>
      <c r="F813" s="19" t="s">
        <v>11078</v>
      </c>
      <c r="G813" s="19" t="s">
        <v>11012</v>
      </c>
      <c r="H813" s="19">
        <v>0</v>
      </c>
      <c r="I813" s="20">
        <v>43190</v>
      </c>
      <c r="J813" s="20">
        <v>42703</v>
      </c>
      <c r="K813" s="19"/>
      <c r="L813" s="20">
        <v>42705</v>
      </c>
      <c r="M813" s="19">
        <v>21914.3</v>
      </c>
      <c r="N813" s="19">
        <v>0</v>
      </c>
      <c r="O813" s="19">
        <v>365.24</v>
      </c>
      <c r="P813" s="19">
        <v>1467.96</v>
      </c>
      <c r="Q813" s="19">
        <v>365.24</v>
      </c>
      <c r="R813" s="19">
        <v>4382.88</v>
      </c>
      <c r="S813" s="19">
        <v>5850.84</v>
      </c>
      <c r="T813" s="19">
        <v>16063.46</v>
      </c>
      <c r="U813" s="19">
        <v>16063.46</v>
      </c>
      <c r="V813" s="19">
        <v>365.24</v>
      </c>
      <c r="W813" s="19">
        <v>1467.96</v>
      </c>
      <c r="X813" s="19">
        <v>365.24</v>
      </c>
      <c r="Y813" s="19">
        <v>4382.88</v>
      </c>
      <c r="Z813" s="19">
        <v>5850.84</v>
      </c>
      <c r="AA813" s="19">
        <v>21914.3</v>
      </c>
      <c r="AB813" s="19">
        <v>0</v>
      </c>
      <c r="AC813" s="19">
        <v>0</v>
      </c>
      <c r="AD813" s="19">
        <v>0</v>
      </c>
    </row>
    <row r="814" spans="1:30" hidden="1" x14ac:dyDescent="0.25">
      <c r="A814" s="19" t="s">
        <v>4483</v>
      </c>
      <c r="B814" s="19" t="s">
        <v>4478</v>
      </c>
      <c r="C814" s="19" t="b">
        <v>1</v>
      </c>
      <c r="D814" s="19" t="s">
        <v>956</v>
      </c>
      <c r="E814" s="19" t="s">
        <v>11011</v>
      </c>
      <c r="F814" s="19" t="s">
        <v>11079</v>
      </c>
      <c r="G814" s="19" t="s">
        <v>11012</v>
      </c>
      <c r="H814" s="19">
        <v>0</v>
      </c>
      <c r="I814" s="20">
        <v>43190</v>
      </c>
      <c r="J814" s="20">
        <v>42703</v>
      </c>
      <c r="K814" s="19"/>
      <c r="L814" s="20">
        <v>42705</v>
      </c>
      <c r="M814" s="19">
        <v>21914.3</v>
      </c>
      <c r="N814" s="19">
        <v>0</v>
      </c>
      <c r="O814" s="19">
        <v>365.24</v>
      </c>
      <c r="P814" s="19">
        <v>1467.96</v>
      </c>
      <c r="Q814" s="19">
        <v>365.24</v>
      </c>
      <c r="R814" s="19">
        <v>4382.88</v>
      </c>
      <c r="S814" s="19">
        <v>5850.84</v>
      </c>
      <c r="T814" s="19">
        <v>16063.46</v>
      </c>
      <c r="U814" s="19">
        <v>16063.46</v>
      </c>
      <c r="V814" s="19">
        <v>365.24</v>
      </c>
      <c r="W814" s="19">
        <v>1467.96</v>
      </c>
      <c r="X814" s="19">
        <v>365.24</v>
      </c>
      <c r="Y814" s="19">
        <v>4382.88</v>
      </c>
      <c r="Z814" s="19">
        <v>5850.84</v>
      </c>
      <c r="AA814" s="19">
        <v>21914.3</v>
      </c>
      <c r="AB814" s="19">
        <v>0</v>
      </c>
      <c r="AC814" s="19">
        <v>0</v>
      </c>
      <c r="AD814" s="19">
        <v>0</v>
      </c>
    </row>
    <row r="815" spans="1:30" hidden="1" x14ac:dyDescent="0.25">
      <c r="A815" s="19" t="s">
        <v>4913</v>
      </c>
      <c r="B815" s="19" t="s">
        <v>11080</v>
      </c>
      <c r="C815" s="19" t="b">
        <v>1</v>
      </c>
      <c r="D815" s="19" t="s">
        <v>956</v>
      </c>
      <c r="E815" s="19" t="s">
        <v>11011</v>
      </c>
      <c r="F815" s="19" t="s">
        <v>11000</v>
      </c>
      <c r="G815" s="19" t="s">
        <v>11012</v>
      </c>
      <c r="H815" s="19">
        <v>0</v>
      </c>
      <c r="I815" s="20">
        <v>43190</v>
      </c>
      <c r="J815" s="20">
        <v>42780</v>
      </c>
      <c r="K815" s="19"/>
      <c r="L815" s="20">
        <v>42787</v>
      </c>
      <c r="M815" s="19">
        <v>33000</v>
      </c>
      <c r="N815" s="19">
        <v>0</v>
      </c>
      <c r="O815" s="19">
        <v>550</v>
      </c>
      <c r="P815" s="19">
        <v>694.66</v>
      </c>
      <c r="Q815" s="19">
        <v>550</v>
      </c>
      <c r="R815" s="19">
        <v>6600</v>
      </c>
      <c r="S815" s="19">
        <v>7294.66</v>
      </c>
      <c r="T815" s="19">
        <v>25705.34</v>
      </c>
      <c r="U815" s="19">
        <v>25705.34</v>
      </c>
      <c r="V815" s="19">
        <v>550</v>
      </c>
      <c r="W815" s="19">
        <v>694.66</v>
      </c>
      <c r="X815" s="19">
        <v>550</v>
      </c>
      <c r="Y815" s="19">
        <v>6600</v>
      </c>
      <c r="Z815" s="19">
        <v>7294.66</v>
      </c>
      <c r="AA815" s="19">
        <v>33000</v>
      </c>
      <c r="AB815" s="19">
        <v>0</v>
      </c>
      <c r="AC815" s="19">
        <v>0</v>
      </c>
      <c r="AD815" s="19">
        <v>0</v>
      </c>
    </row>
    <row r="816" spans="1:30" hidden="1" x14ac:dyDescent="0.25">
      <c r="A816" s="19" t="s">
        <v>4914</v>
      </c>
      <c r="B816" s="19" t="s">
        <v>4915</v>
      </c>
      <c r="C816" s="19" t="b">
        <v>1</v>
      </c>
      <c r="D816" s="19" t="s">
        <v>956</v>
      </c>
      <c r="E816" s="19" t="s">
        <v>11011</v>
      </c>
      <c r="F816" s="19" t="s">
        <v>11081</v>
      </c>
      <c r="G816" s="19" t="s">
        <v>11012</v>
      </c>
      <c r="H816" s="19">
        <v>0</v>
      </c>
      <c r="I816" s="20">
        <v>43190</v>
      </c>
      <c r="J816" s="20">
        <v>42800</v>
      </c>
      <c r="K816" s="19"/>
      <c r="L816" s="20">
        <v>42789</v>
      </c>
      <c r="M816" s="19">
        <v>8900</v>
      </c>
      <c r="N816" s="19">
        <v>0</v>
      </c>
      <c r="O816" s="19">
        <v>148.33000000000001</v>
      </c>
      <c r="P816" s="19">
        <v>177.59</v>
      </c>
      <c r="Q816" s="19">
        <v>148.33000000000001</v>
      </c>
      <c r="R816" s="19">
        <v>1779.96</v>
      </c>
      <c r="S816" s="19">
        <v>1957.55</v>
      </c>
      <c r="T816" s="19">
        <v>6942.45</v>
      </c>
      <c r="U816" s="19">
        <v>6942.45</v>
      </c>
      <c r="V816" s="19">
        <v>148.33000000000001</v>
      </c>
      <c r="W816" s="19">
        <v>177.59</v>
      </c>
      <c r="X816" s="19">
        <v>148.33000000000001</v>
      </c>
      <c r="Y816" s="19">
        <v>1779.96</v>
      </c>
      <c r="Z816" s="19">
        <v>1957.55</v>
      </c>
      <c r="AA816" s="19">
        <v>8900</v>
      </c>
      <c r="AB816" s="19">
        <v>0</v>
      </c>
      <c r="AC816" s="19">
        <v>0</v>
      </c>
      <c r="AD816" s="19">
        <v>0</v>
      </c>
    </row>
    <row r="817" spans="1:30" hidden="1" x14ac:dyDescent="0.25">
      <c r="A817" s="19" t="s">
        <v>5051</v>
      </c>
      <c r="B817" s="19" t="s">
        <v>5056</v>
      </c>
      <c r="C817" s="19" t="b">
        <v>1</v>
      </c>
      <c r="D817" s="19" t="s">
        <v>956</v>
      </c>
      <c r="E817" s="19" t="s">
        <v>11011</v>
      </c>
      <c r="F817" s="19"/>
      <c r="G817" s="19" t="s">
        <v>11012</v>
      </c>
      <c r="H817" s="19">
        <v>0</v>
      </c>
      <c r="I817" s="20">
        <v>43190</v>
      </c>
      <c r="J817" s="20">
        <v>43019</v>
      </c>
      <c r="K817" s="19"/>
      <c r="L817" s="20">
        <v>42920</v>
      </c>
      <c r="M817" s="19">
        <v>64569.599999999999</v>
      </c>
      <c r="N817" s="19">
        <v>0</v>
      </c>
      <c r="O817" s="19">
        <v>1076.1600000000001</v>
      </c>
      <c r="P817" s="19">
        <v>0</v>
      </c>
      <c r="Q817" s="19">
        <v>1076.1600000000001</v>
      </c>
      <c r="R817" s="19">
        <v>9599.94</v>
      </c>
      <c r="S817" s="19">
        <v>9599.94</v>
      </c>
      <c r="T817" s="19">
        <v>54969.66</v>
      </c>
      <c r="U817" s="19">
        <v>54969.66</v>
      </c>
      <c r="V817" s="19">
        <v>1076.1600000000001</v>
      </c>
      <c r="W817" s="19">
        <v>0</v>
      </c>
      <c r="X817" s="19">
        <v>1076.1600000000001</v>
      </c>
      <c r="Y817" s="19">
        <v>9599.94</v>
      </c>
      <c r="Z817" s="19">
        <v>9599.94</v>
      </c>
      <c r="AA817" s="19">
        <v>64569.599999999999</v>
      </c>
      <c r="AB817" s="19">
        <v>0</v>
      </c>
      <c r="AC817" s="19">
        <v>0</v>
      </c>
      <c r="AD817" s="19">
        <v>0</v>
      </c>
    </row>
    <row r="818" spans="1:30" hidden="1" x14ac:dyDescent="0.25">
      <c r="A818" s="19" t="s">
        <v>5052</v>
      </c>
      <c r="B818" s="19" t="s">
        <v>5057</v>
      </c>
      <c r="C818" s="19" t="b">
        <v>1</v>
      </c>
      <c r="D818" s="19" t="s">
        <v>956</v>
      </c>
      <c r="E818" s="19" t="s">
        <v>11011</v>
      </c>
      <c r="F818" s="19"/>
      <c r="G818" s="19" t="s">
        <v>11012</v>
      </c>
      <c r="H818" s="19">
        <v>0</v>
      </c>
      <c r="I818" s="20">
        <v>43190</v>
      </c>
      <c r="J818" s="20">
        <v>43019</v>
      </c>
      <c r="K818" s="19"/>
      <c r="L818" s="20">
        <v>42920</v>
      </c>
      <c r="M818" s="19">
        <v>40324.980000000003</v>
      </c>
      <c r="N818" s="19">
        <v>0</v>
      </c>
      <c r="O818" s="19">
        <v>672.08</v>
      </c>
      <c r="P818" s="19">
        <v>0</v>
      </c>
      <c r="Q818" s="19">
        <v>672.08</v>
      </c>
      <c r="R818" s="19">
        <v>5995.32</v>
      </c>
      <c r="S818" s="19">
        <v>5995.32</v>
      </c>
      <c r="T818" s="19">
        <v>34329.660000000003</v>
      </c>
      <c r="U818" s="19">
        <v>34329.660000000003</v>
      </c>
      <c r="V818" s="19">
        <v>672.08</v>
      </c>
      <c r="W818" s="19">
        <v>0</v>
      </c>
      <c r="X818" s="19">
        <v>672.08</v>
      </c>
      <c r="Y818" s="19">
        <v>5995.32</v>
      </c>
      <c r="Z818" s="19">
        <v>5995.32</v>
      </c>
      <c r="AA818" s="19">
        <v>40324.980000000003</v>
      </c>
      <c r="AB818" s="19">
        <v>0</v>
      </c>
      <c r="AC818" s="19">
        <v>0</v>
      </c>
      <c r="AD818" s="19">
        <v>0</v>
      </c>
    </row>
    <row r="819" spans="1:30" hidden="1" x14ac:dyDescent="0.25">
      <c r="A819" s="19" t="s">
        <v>5053</v>
      </c>
      <c r="B819" s="19" t="s">
        <v>5058</v>
      </c>
      <c r="C819" s="19" t="b">
        <v>1</v>
      </c>
      <c r="D819" s="19" t="s">
        <v>956</v>
      </c>
      <c r="E819" s="19" t="s">
        <v>11011</v>
      </c>
      <c r="F819" s="19"/>
      <c r="G819" s="19" t="s">
        <v>11012</v>
      </c>
      <c r="H819" s="19">
        <v>0</v>
      </c>
      <c r="I819" s="20">
        <v>43190</v>
      </c>
      <c r="J819" s="20">
        <v>43019</v>
      </c>
      <c r="K819" s="19"/>
      <c r="L819" s="20">
        <v>42919</v>
      </c>
      <c r="M819" s="19">
        <v>29640</v>
      </c>
      <c r="N819" s="19">
        <v>0</v>
      </c>
      <c r="O819" s="19">
        <v>494</v>
      </c>
      <c r="P819" s="19">
        <v>0</v>
      </c>
      <c r="Q819" s="19">
        <v>494</v>
      </c>
      <c r="R819" s="19">
        <v>4422.99</v>
      </c>
      <c r="S819" s="19">
        <v>4422.99</v>
      </c>
      <c r="T819" s="19">
        <v>25217.01</v>
      </c>
      <c r="U819" s="19">
        <v>25217.01</v>
      </c>
      <c r="V819" s="19">
        <v>494</v>
      </c>
      <c r="W819" s="19">
        <v>0</v>
      </c>
      <c r="X819" s="19">
        <v>494</v>
      </c>
      <c r="Y819" s="19">
        <v>4422.99</v>
      </c>
      <c r="Z819" s="19">
        <v>4422.99</v>
      </c>
      <c r="AA819" s="19">
        <v>29640</v>
      </c>
      <c r="AB819" s="19">
        <v>0</v>
      </c>
      <c r="AC819" s="19">
        <v>0</v>
      </c>
      <c r="AD819" s="19">
        <v>0</v>
      </c>
    </row>
    <row r="820" spans="1:30" hidden="1" x14ac:dyDescent="0.25">
      <c r="A820" s="19" t="s">
        <v>5054</v>
      </c>
      <c r="B820" s="19" t="s">
        <v>5059</v>
      </c>
      <c r="C820" s="19" t="b">
        <v>1</v>
      </c>
      <c r="D820" s="19" t="s">
        <v>956</v>
      </c>
      <c r="E820" s="19" t="s">
        <v>11011</v>
      </c>
      <c r="F820" s="19"/>
      <c r="G820" s="19" t="s">
        <v>11012</v>
      </c>
      <c r="H820" s="19">
        <v>0</v>
      </c>
      <c r="I820" s="20">
        <v>43190</v>
      </c>
      <c r="J820" s="20">
        <v>43019</v>
      </c>
      <c r="K820" s="19"/>
      <c r="L820" s="20">
        <v>42919</v>
      </c>
      <c r="M820" s="19">
        <v>12540</v>
      </c>
      <c r="N820" s="19">
        <v>0</v>
      </c>
      <c r="O820" s="19">
        <v>209</v>
      </c>
      <c r="P820" s="19">
        <v>0</v>
      </c>
      <c r="Q820" s="19">
        <v>209</v>
      </c>
      <c r="R820" s="19">
        <v>1871.27</v>
      </c>
      <c r="S820" s="19">
        <v>1871.27</v>
      </c>
      <c r="T820" s="19">
        <v>10668.73</v>
      </c>
      <c r="U820" s="19">
        <v>10668.73</v>
      </c>
      <c r="V820" s="19">
        <v>209</v>
      </c>
      <c r="W820" s="19">
        <v>0</v>
      </c>
      <c r="X820" s="19">
        <v>209</v>
      </c>
      <c r="Y820" s="19">
        <v>1871.27</v>
      </c>
      <c r="Z820" s="19">
        <v>1871.27</v>
      </c>
      <c r="AA820" s="19">
        <v>12540</v>
      </c>
      <c r="AB820" s="19">
        <v>0</v>
      </c>
      <c r="AC820" s="19">
        <v>0</v>
      </c>
      <c r="AD820" s="19">
        <v>0</v>
      </c>
    </row>
    <row r="821" spans="1:30" hidden="1" x14ac:dyDescent="0.25">
      <c r="A821" s="19" t="s">
        <v>5055</v>
      </c>
      <c r="B821" s="19" t="s">
        <v>5060</v>
      </c>
      <c r="C821" s="19" t="b">
        <v>1</v>
      </c>
      <c r="D821" s="19" t="s">
        <v>956</v>
      </c>
      <c r="E821" s="19" t="s">
        <v>11011</v>
      </c>
      <c r="F821" s="19"/>
      <c r="G821" s="19" t="s">
        <v>11012</v>
      </c>
      <c r="H821" s="19">
        <v>0</v>
      </c>
      <c r="I821" s="20">
        <v>43190</v>
      </c>
      <c r="J821" s="20">
        <v>43020</v>
      </c>
      <c r="K821" s="19"/>
      <c r="L821" s="20">
        <v>42853</v>
      </c>
      <c r="M821" s="19">
        <v>7147.8</v>
      </c>
      <c r="N821" s="19">
        <v>0</v>
      </c>
      <c r="O821" s="19">
        <v>119.13</v>
      </c>
      <c r="P821" s="19">
        <v>0</v>
      </c>
      <c r="Q821" s="19">
        <v>119.13</v>
      </c>
      <c r="R821" s="19">
        <v>1322.18</v>
      </c>
      <c r="S821" s="19">
        <v>1322.18</v>
      </c>
      <c r="T821" s="19">
        <v>5825.62</v>
      </c>
      <c r="U821" s="19">
        <v>5825.62</v>
      </c>
      <c r="V821" s="19">
        <v>119.13</v>
      </c>
      <c r="W821" s="19">
        <v>0</v>
      </c>
      <c r="X821" s="19">
        <v>119.13</v>
      </c>
      <c r="Y821" s="19">
        <v>1322.18</v>
      </c>
      <c r="Z821" s="19">
        <v>1322.18</v>
      </c>
      <c r="AA821" s="19">
        <v>7147.8</v>
      </c>
      <c r="AB821" s="19">
        <v>0</v>
      </c>
      <c r="AC821" s="19">
        <v>0</v>
      </c>
      <c r="AD821" s="19">
        <v>0</v>
      </c>
    </row>
    <row r="822" spans="1:30" hidden="1" x14ac:dyDescent="0.25">
      <c r="A822" s="19" t="s">
        <v>1255</v>
      </c>
      <c r="B822" s="19" t="s">
        <v>1256</v>
      </c>
      <c r="C822" s="19" t="b">
        <v>1</v>
      </c>
      <c r="D822" s="19" t="s">
        <v>1257</v>
      </c>
      <c r="E822" s="19" t="s">
        <v>11082</v>
      </c>
      <c r="F822" s="19"/>
      <c r="G822" s="19" t="s">
        <v>11083</v>
      </c>
      <c r="H822" s="19">
        <v>9</v>
      </c>
      <c r="I822" s="20">
        <v>42825</v>
      </c>
      <c r="J822" s="20">
        <v>42388</v>
      </c>
      <c r="K822" s="19"/>
      <c r="L822" s="20">
        <v>36756</v>
      </c>
      <c r="M822" s="19">
        <v>797</v>
      </c>
      <c r="N822" s="19">
        <v>0</v>
      </c>
      <c r="O822" s="19">
        <v>0</v>
      </c>
      <c r="P822" s="19">
        <v>0</v>
      </c>
      <c r="Q822" s="19">
        <v>0</v>
      </c>
      <c r="R822" s="19">
        <v>0</v>
      </c>
      <c r="S822" s="19">
        <v>797</v>
      </c>
      <c r="T822" s="19">
        <v>0</v>
      </c>
      <c r="U822" s="19">
        <v>0</v>
      </c>
      <c r="V822" s="19">
        <v>0</v>
      </c>
      <c r="W822" s="19">
        <v>0</v>
      </c>
      <c r="X822" s="19">
        <v>0</v>
      </c>
      <c r="Y822" s="19">
        <v>0</v>
      </c>
      <c r="Z822" s="19">
        <v>797</v>
      </c>
      <c r="AA822" s="19">
        <v>0</v>
      </c>
      <c r="AB822" s="19">
        <v>0</v>
      </c>
      <c r="AC822" s="19">
        <v>0</v>
      </c>
      <c r="AD822" s="19">
        <v>0</v>
      </c>
    </row>
    <row r="823" spans="1:30" hidden="1" x14ac:dyDescent="0.25">
      <c r="A823" s="19" t="s">
        <v>1258</v>
      </c>
      <c r="B823" s="19" t="s">
        <v>1259</v>
      </c>
      <c r="C823" s="19" t="b">
        <v>1</v>
      </c>
      <c r="D823" s="19" t="s">
        <v>1257</v>
      </c>
      <c r="E823" s="19" t="s">
        <v>11082</v>
      </c>
      <c r="F823" s="19"/>
      <c r="G823" s="19" t="s">
        <v>11083</v>
      </c>
      <c r="H823" s="19">
        <v>9</v>
      </c>
      <c r="I823" s="20">
        <v>42978</v>
      </c>
      <c r="J823" s="20">
        <v>42388</v>
      </c>
      <c r="K823" s="19"/>
      <c r="L823" s="20">
        <v>36799</v>
      </c>
      <c r="M823" s="19">
        <v>1085</v>
      </c>
      <c r="N823" s="19">
        <v>0</v>
      </c>
      <c r="O823" s="19">
        <v>3.91</v>
      </c>
      <c r="P823" s="19">
        <v>46.86</v>
      </c>
      <c r="Q823" s="19">
        <v>3.9</v>
      </c>
      <c r="R823" s="19">
        <v>19.52</v>
      </c>
      <c r="S823" s="19">
        <v>1085</v>
      </c>
      <c r="T823" s="19">
        <v>0</v>
      </c>
      <c r="U823" s="19">
        <v>0</v>
      </c>
      <c r="V823" s="19">
        <v>3.91</v>
      </c>
      <c r="W823" s="19">
        <v>46.86</v>
      </c>
      <c r="X823" s="19">
        <v>3.9</v>
      </c>
      <c r="Y823" s="19">
        <v>19.52</v>
      </c>
      <c r="Z823" s="19">
        <v>1085</v>
      </c>
      <c r="AA823" s="19">
        <v>46.85</v>
      </c>
      <c r="AB823" s="19">
        <v>0</v>
      </c>
      <c r="AC823" s="19">
        <v>0</v>
      </c>
      <c r="AD823" s="19">
        <v>0</v>
      </c>
    </row>
    <row r="824" spans="1:30" hidden="1" x14ac:dyDescent="0.25">
      <c r="A824" s="19" t="s">
        <v>1260</v>
      </c>
      <c r="B824" s="19" t="s">
        <v>1261</v>
      </c>
      <c r="C824" s="19" t="b">
        <v>1</v>
      </c>
      <c r="D824" s="19" t="s">
        <v>1257</v>
      </c>
      <c r="E824" s="19" t="s">
        <v>11082</v>
      </c>
      <c r="F824" s="19"/>
      <c r="G824" s="19" t="s">
        <v>11083</v>
      </c>
      <c r="H824" s="19">
        <v>9</v>
      </c>
      <c r="I824" s="20">
        <v>43039</v>
      </c>
      <c r="J824" s="20">
        <v>42388</v>
      </c>
      <c r="K824" s="19"/>
      <c r="L824" s="20">
        <v>36860</v>
      </c>
      <c r="M824" s="19">
        <v>505.02</v>
      </c>
      <c r="N824" s="19">
        <v>0</v>
      </c>
      <c r="O824" s="19">
        <v>1.88</v>
      </c>
      <c r="P824" s="19">
        <v>22.56</v>
      </c>
      <c r="Q824" s="19">
        <v>1.87</v>
      </c>
      <c r="R824" s="19">
        <v>13.14</v>
      </c>
      <c r="S824" s="19">
        <v>505.02</v>
      </c>
      <c r="T824" s="19">
        <v>0</v>
      </c>
      <c r="U824" s="19">
        <v>0</v>
      </c>
      <c r="V824" s="19">
        <v>1.88</v>
      </c>
      <c r="W824" s="19">
        <v>22.56</v>
      </c>
      <c r="X824" s="19">
        <v>1.87</v>
      </c>
      <c r="Y824" s="19">
        <v>13.14</v>
      </c>
      <c r="Z824" s="19">
        <v>505.02</v>
      </c>
      <c r="AA824" s="19">
        <v>45.1</v>
      </c>
      <c r="AB824" s="19">
        <v>0</v>
      </c>
      <c r="AC824" s="19">
        <v>0</v>
      </c>
      <c r="AD824" s="19">
        <v>0</v>
      </c>
    </row>
    <row r="825" spans="1:30" hidden="1" x14ac:dyDescent="0.25">
      <c r="A825" s="19" t="s">
        <v>1262</v>
      </c>
      <c r="B825" s="19" t="s">
        <v>1263</v>
      </c>
      <c r="C825" s="19" t="b">
        <v>1</v>
      </c>
      <c r="D825" s="19" t="s">
        <v>1257</v>
      </c>
      <c r="E825" s="19" t="s">
        <v>11082</v>
      </c>
      <c r="F825" s="19"/>
      <c r="G825" s="19" t="s">
        <v>11083</v>
      </c>
      <c r="H825" s="19">
        <v>0</v>
      </c>
      <c r="I825" s="20">
        <v>43190</v>
      </c>
      <c r="J825" s="20">
        <v>42388</v>
      </c>
      <c r="K825" s="19"/>
      <c r="L825" s="20">
        <v>36922</v>
      </c>
      <c r="M825" s="19">
        <v>375</v>
      </c>
      <c r="N825" s="19">
        <v>0</v>
      </c>
      <c r="O825" s="19">
        <v>1.05</v>
      </c>
      <c r="P825" s="19">
        <v>12.64</v>
      </c>
      <c r="Q825" s="19">
        <v>1.06</v>
      </c>
      <c r="R825" s="19">
        <v>12.66</v>
      </c>
      <c r="S825" s="19">
        <v>365.51</v>
      </c>
      <c r="T825" s="19">
        <v>9.49</v>
      </c>
      <c r="U825" s="19">
        <v>9.49</v>
      </c>
      <c r="V825" s="19">
        <v>1.05</v>
      </c>
      <c r="W825" s="19">
        <v>12.64</v>
      </c>
      <c r="X825" s="19">
        <v>1.06</v>
      </c>
      <c r="Y825" s="19">
        <v>12.66</v>
      </c>
      <c r="Z825" s="19">
        <v>365.51</v>
      </c>
      <c r="AA825" s="19">
        <v>37.94</v>
      </c>
      <c r="AB825" s="19">
        <v>0</v>
      </c>
      <c r="AC825" s="19">
        <v>0</v>
      </c>
      <c r="AD825" s="19">
        <v>0</v>
      </c>
    </row>
    <row r="826" spans="1:30" hidden="1" x14ac:dyDescent="0.25">
      <c r="A826" s="19" t="s">
        <v>1264</v>
      </c>
      <c r="B826" s="19" t="s">
        <v>1265</v>
      </c>
      <c r="C826" s="19" t="b">
        <v>1</v>
      </c>
      <c r="D826" s="19" t="s">
        <v>1257</v>
      </c>
      <c r="E826" s="19" t="s">
        <v>11082</v>
      </c>
      <c r="F826" s="19"/>
      <c r="G826" s="19" t="s">
        <v>11083</v>
      </c>
      <c r="H826" s="19">
        <v>0</v>
      </c>
      <c r="I826" s="20">
        <v>43190</v>
      </c>
      <c r="J826" s="20">
        <v>42388</v>
      </c>
      <c r="K826" s="19"/>
      <c r="L826" s="20">
        <v>36943</v>
      </c>
      <c r="M826" s="19">
        <v>1195</v>
      </c>
      <c r="N826" s="19">
        <v>0</v>
      </c>
      <c r="O826" s="19">
        <v>3.35</v>
      </c>
      <c r="P826" s="19">
        <v>40.200000000000003</v>
      </c>
      <c r="Q826" s="19">
        <v>3.34</v>
      </c>
      <c r="R826" s="19">
        <v>40.15</v>
      </c>
      <c r="S826" s="19">
        <v>1161.55</v>
      </c>
      <c r="T826" s="19">
        <v>33.450000000000003</v>
      </c>
      <c r="U826" s="19">
        <v>33.450000000000003</v>
      </c>
      <c r="V826" s="19">
        <v>3.35</v>
      </c>
      <c r="W826" s="19">
        <v>40.200000000000003</v>
      </c>
      <c r="X826" s="19">
        <v>3.34</v>
      </c>
      <c r="Y826" s="19">
        <v>40.15</v>
      </c>
      <c r="Z826" s="19">
        <v>1161.55</v>
      </c>
      <c r="AA826" s="19">
        <v>120.5</v>
      </c>
      <c r="AB826" s="19">
        <v>0</v>
      </c>
      <c r="AC826" s="19">
        <v>0</v>
      </c>
      <c r="AD826" s="19">
        <v>0</v>
      </c>
    </row>
    <row r="827" spans="1:30" hidden="1" x14ac:dyDescent="0.25">
      <c r="A827" s="19" t="s">
        <v>11084</v>
      </c>
      <c r="B827" s="19" t="s">
        <v>11085</v>
      </c>
      <c r="C827" s="19" t="b">
        <v>1</v>
      </c>
      <c r="D827" s="19" t="s">
        <v>1257</v>
      </c>
      <c r="E827" s="19" t="s">
        <v>11082</v>
      </c>
      <c r="F827" s="19"/>
      <c r="G827" s="19" t="s">
        <v>11083</v>
      </c>
      <c r="H827" s="19">
        <v>10</v>
      </c>
      <c r="I827" s="20">
        <v>42460</v>
      </c>
      <c r="J827" s="20">
        <v>42388</v>
      </c>
      <c r="K827" s="20">
        <v>42460</v>
      </c>
      <c r="L827" s="20">
        <v>36799</v>
      </c>
      <c r="M827" s="19">
        <v>450</v>
      </c>
      <c r="N827" s="19">
        <v>0</v>
      </c>
      <c r="O827" s="19">
        <v>2.61</v>
      </c>
      <c r="P827" s="19">
        <v>31.53</v>
      </c>
      <c r="Q827" s="19">
        <v>2.61</v>
      </c>
      <c r="R827" s="19">
        <v>31.32</v>
      </c>
      <c r="S827" s="19">
        <v>434.32</v>
      </c>
      <c r="T827" s="19">
        <v>15.68</v>
      </c>
      <c r="U827" s="19">
        <v>15.68</v>
      </c>
      <c r="V827" s="19">
        <v>2.61</v>
      </c>
      <c r="W827" s="19">
        <v>31.53</v>
      </c>
      <c r="X827" s="19">
        <v>2.61</v>
      </c>
      <c r="Y827" s="19">
        <v>31.32</v>
      </c>
      <c r="Z827" s="19">
        <v>434.32</v>
      </c>
      <c r="AA827" s="19">
        <v>33.950000000000003</v>
      </c>
      <c r="AB827" s="19">
        <v>15.68</v>
      </c>
      <c r="AC827" s="19">
        <v>0</v>
      </c>
      <c r="AD827" s="19">
        <v>-15.68</v>
      </c>
    </row>
    <row r="828" spans="1:30" hidden="1" x14ac:dyDescent="0.25">
      <c r="A828" s="19" t="s">
        <v>1266</v>
      </c>
      <c r="B828" s="19" t="s">
        <v>1267</v>
      </c>
      <c r="C828" s="19" t="b">
        <v>1</v>
      </c>
      <c r="D828" s="19" t="s">
        <v>1257</v>
      </c>
      <c r="E828" s="19" t="s">
        <v>11082</v>
      </c>
      <c r="F828" s="19"/>
      <c r="G828" s="19" t="s">
        <v>11083</v>
      </c>
      <c r="H828" s="19">
        <v>9</v>
      </c>
      <c r="I828" s="20">
        <v>42978</v>
      </c>
      <c r="J828" s="20">
        <v>42388</v>
      </c>
      <c r="K828" s="19"/>
      <c r="L828" s="20">
        <v>36799</v>
      </c>
      <c r="M828" s="19">
        <v>797</v>
      </c>
      <c r="N828" s="19">
        <v>0</v>
      </c>
      <c r="O828" s="19">
        <v>2.87</v>
      </c>
      <c r="P828" s="19">
        <v>34.44</v>
      </c>
      <c r="Q828" s="19">
        <v>2.86</v>
      </c>
      <c r="R828" s="19">
        <v>14.32</v>
      </c>
      <c r="S828" s="19">
        <v>797</v>
      </c>
      <c r="T828" s="19">
        <v>0</v>
      </c>
      <c r="U828" s="19">
        <v>0</v>
      </c>
      <c r="V828" s="19">
        <v>2.87</v>
      </c>
      <c r="W828" s="19">
        <v>34.44</v>
      </c>
      <c r="X828" s="19">
        <v>2.86</v>
      </c>
      <c r="Y828" s="19">
        <v>14.32</v>
      </c>
      <c r="Z828" s="19">
        <v>797</v>
      </c>
      <c r="AA828" s="19">
        <v>34.409999999999997</v>
      </c>
      <c r="AB828" s="19">
        <v>0</v>
      </c>
      <c r="AC828" s="19">
        <v>0</v>
      </c>
      <c r="AD828" s="19">
        <v>0</v>
      </c>
    </row>
    <row r="829" spans="1:30" hidden="1" x14ac:dyDescent="0.25">
      <c r="A829" s="19" t="s">
        <v>11086</v>
      </c>
      <c r="B829" s="19" t="s">
        <v>11087</v>
      </c>
      <c r="C829" s="19" t="b">
        <v>1</v>
      </c>
      <c r="D829" s="19" t="s">
        <v>1257</v>
      </c>
      <c r="E829" s="19" t="s">
        <v>11082</v>
      </c>
      <c r="F829" s="19"/>
      <c r="G829" s="19" t="s">
        <v>11083</v>
      </c>
      <c r="H829" s="19">
        <v>10</v>
      </c>
      <c r="I829" s="20">
        <v>42460</v>
      </c>
      <c r="J829" s="20">
        <v>42388</v>
      </c>
      <c r="K829" s="20">
        <v>42460</v>
      </c>
      <c r="L829" s="20">
        <v>36799</v>
      </c>
      <c r="M829" s="19">
        <v>450</v>
      </c>
      <c r="N829" s="19">
        <v>0</v>
      </c>
      <c r="O829" s="19">
        <v>2.61</v>
      </c>
      <c r="P829" s="19">
        <v>31.52</v>
      </c>
      <c r="Q829" s="19">
        <v>2.61</v>
      </c>
      <c r="R829" s="19">
        <v>31.32</v>
      </c>
      <c r="S829" s="19">
        <v>434.34</v>
      </c>
      <c r="T829" s="19">
        <v>15.66</v>
      </c>
      <c r="U829" s="19">
        <v>15.66</v>
      </c>
      <c r="V829" s="19">
        <v>2.61</v>
      </c>
      <c r="W829" s="19">
        <v>31.52</v>
      </c>
      <c r="X829" s="19">
        <v>2.61</v>
      </c>
      <c r="Y829" s="19">
        <v>31.32</v>
      </c>
      <c r="Z829" s="19">
        <v>434.34</v>
      </c>
      <c r="AA829" s="19">
        <v>33.93</v>
      </c>
      <c r="AB829" s="19">
        <v>15.66</v>
      </c>
      <c r="AC829" s="19">
        <v>0</v>
      </c>
      <c r="AD829" s="19">
        <v>-15.66</v>
      </c>
    </row>
    <row r="830" spans="1:30" hidden="1" x14ac:dyDescent="0.25">
      <c r="A830" s="19" t="s">
        <v>11088</v>
      </c>
      <c r="B830" s="19" t="s">
        <v>11089</v>
      </c>
      <c r="C830" s="19" t="b">
        <v>1</v>
      </c>
      <c r="D830" s="19" t="s">
        <v>1257</v>
      </c>
      <c r="E830" s="19" t="s">
        <v>11082</v>
      </c>
      <c r="F830" s="19"/>
      <c r="G830" s="19" t="s">
        <v>11083</v>
      </c>
      <c r="H830" s="19">
        <v>10</v>
      </c>
      <c r="I830" s="20">
        <v>42460</v>
      </c>
      <c r="J830" s="20">
        <v>42388</v>
      </c>
      <c r="K830" s="20">
        <v>42460</v>
      </c>
      <c r="L830" s="20">
        <v>36895</v>
      </c>
      <c r="M830" s="19">
        <v>450</v>
      </c>
      <c r="N830" s="19">
        <v>0</v>
      </c>
      <c r="O830" s="19">
        <v>2.81</v>
      </c>
      <c r="P830" s="19">
        <v>33.659999999999997</v>
      </c>
      <c r="Q830" s="19">
        <v>2.81</v>
      </c>
      <c r="R830" s="19">
        <v>33.72</v>
      </c>
      <c r="S830" s="19">
        <v>424.7</v>
      </c>
      <c r="T830" s="19">
        <v>25.3</v>
      </c>
      <c r="U830" s="19">
        <v>25.3</v>
      </c>
      <c r="V830" s="19">
        <v>2.81</v>
      </c>
      <c r="W830" s="19">
        <v>33.659999999999997</v>
      </c>
      <c r="X830" s="19">
        <v>2.81</v>
      </c>
      <c r="Y830" s="19">
        <v>33.72</v>
      </c>
      <c r="Z830" s="19">
        <v>424.7</v>
      </c>
      <c r="AA830" s="19">
        <v>33.729999999999997</v>
      </c>
      <c r="AB830" s="19">
        <v>25.3</v>
      </c>
      <c r="AC830" s="19">
        <v>0</v>
      </c>
      <c r="AD830" s="19">
        <v>-25.3</v>
      </c>
    </row>
    <row r="831" spans="1:30" hidden="1" x14ac:dyDescent="0.25">
      <c r="A831" s="19" t="s">
        <v>11090</v>
      </c>
      <c r="B831" s="19" t="s">
        <v>11091</v>
      </c>
      <c r="C831" s="19" t="b">
        <v>1</v>
      </c>
      <c r="D831" s="19" t="s">
        <v>1257</v>
      </c>
      <c r="E831" s="19" t="s">
        <v>11082</v>
      </c>
      <c r="F831" s="19"/>
      <c r="G831" s="19" t="s">
        <v>11083</v>
      </c>
      <c r="H831" s="19">
        <v>10</v>
      </c>
      <c r="I831" s="20">
        <v>42460</v>
      </c>
      <c r="J831" s="20">
        <v>42388</v>
      </c>
      <c r="K831" s="20">
        <v>42460</v>
      </c>
      <c r="L831" s="20">
        <v>36799</v>
      </c>
      <c r="M831" s="19">
        <v>450</v>
      </c>
      <c r="N831" s="19">
        <v>0</v>
      </c>
      <c r="O831" s="19">
        <v>2.61</v>
      </c>
      <c r="P831" s="19">
        <v>31.53</v>
      </c>
      <c r="Q831" s="19">
        <v>2.61</v>
      </c>
      <c r="R831" s="19">
        <v>31.32</v>
      </c>
      <c r="S831" s="19">
        <v>434.32</v>
      </c>
      <c r="T831" s="19">
        <v>15.68</v>
      </c>
      <c r="U831" s="19">
        <v>15.68</v>
      </c>
      <c r="V831" s="19">
        <v>2.61</v>
      </c>
      <c r="W831" s="19">
        <v>31.53</v>
      </c>
      <c r="X831" s="19">
        <v>2.61</v>
      </c>
      <c r="Y831" s="19">
        <v>31.32</v>
      </c>
      <c r="Z831" s="19">
        <v>434.32</v>
      </c>
      <c r="AA831" s="19">
        <v>33.950000000000003</v>
      </c>
      <c r="AB831" s="19">
        <v>15.68</v>
      </c>
      <c r="AC831" s="19">
        <v>0</v>
      </c>
      <c r="AD831" s="19">
        <v>-15.68</v>
      </c>
    </row>
    <row r="832" spans="1:30" hidden="1" x14ac:dyDescent="0.25">
      <c r="A832" s="19" t="s">
        <v>11092</v>
      </c>
      <c r="B832" s="19" t="s">
        <v>11093</v>
      </c>
      <c r="C832" s="19" t="b">
        <v>1</v>
      </c>
      <c r="D832" s="19" t="s">
        <v>1257</v>
      </c>
      <c r="E832" s="19" t="s">
        <v>11082</v>
      </c>
      <c r="F832" s="19"/>
      <c r="G832" s="19" t="s">
        <v>11083</v>
      </c>
      <c r="H832" s="19">
        <v>10</v>
      </c>
      <c r="I832" s="20">
        <v>42460</v>
      </c>
      <c r="J832" s="20">
        <v>42388</v>
      </c>
      <c r="K832" s="20">
        <v>42460</v>
      </c>
      <c r="L832" s="20">
        <v>36799</v>
      </c>
      <c r="M832" s="19">
        <v>450</v>
      </c>
      <c r="N832" s="19">
        <v>0</v>
      </c>
      <c r="O832" s="19">
        <v>2.61</v>
      </c>
      <c r="P832" s="19">
        <v>31.53</v>
      </c>
      <c r="Q832" s="19">
        <v>2.61</v>
      </c>
      <c r="R832" s="19">
        <v>31.32</v>
      </c>
      <c r="S832" s="19">
        <v>434.32</v>
      </c>
      <c r="T832" s="19">
        <v>15.68</v>
      </c>
      <c r="U832" s="19">
        <v>15.68</v>
      </c>
      <c r="V832" s="19">
        <v>2.61</v>
      </c>
      <c r="W832" s="19">
        <v>31.53</v>
      </c>
      <c r="X832" s="19">
        <v>2.61</v>
      </c>
      <c r="Y832" s="19">
        <v>31.32</v>
      </c>
      <c r="Z832" s="19">
        <v>434.32</v>
      </c>
      <c r="AA832" s="19">
        <v>33.950000000000003</v>
      </c>
      <c r="AB832" s="19">
        <v>15.68</v>
      </c>
      <c r="AC832" s="19">
        <v>0</v>
      </c>
      <c r="AD832" s="19">
        <v>-15.68</v>
      </c>
    </row>
    <row r="833" spans="1:30" hidden="1" x14ac:dyDescent="0.25">
      <c r="A833" s="19" t="s">
        <v>11094</v>
      </c>
      <c r="B833" s="19" t="s">
        <v>11095</v>
      </c>
      <c r="C833" s="19" t="b">
        <v>1</v>
      </c>
      <c r="D833" s="19" t="s">
        <v>1257</v>
      </c>
      <c r="E833" s="19" t="s">
        <v>11082</v>
      </c>
      <c r="F833" s="19"/>
      <c r="G833" s="19" t="s">
        <v>11083</v>
      </c>
      <c r="H833" s="19">
        <v>10</v>
      </c>
      <c r="I833" s="20">
        <v>42460</v>
      </c>
      <c r="J833" s="20">
        <v>42388</v>
      </c>
      <c r="K833" s="20">
        <v>42460</v>
      </c>
      <c r="L833" s="20">
        <v>36799</v>
      </c>
      <c r="M833" s="19">
        <v>450</v>
      </c>
      <c r="N833" s="19">
        <v>0</v>
      </c>
      <c r="O833" s="19">
        <v>2.61</v>
      </c>
      <c r="P833" s="19">
        <v>31.53</v>
      </c>
      <c r="Q833" s="19">
        <v>2.61</v>
      </c>
      <c r="R833" s="19">
        <v>31.32</v>
      </c>
      <c r="S833" s="19">
        <v>434.32</v>
      </c>
      <c r="T833" s="19">
        <v>15.68</v>
      </c>
      <c r="U833" s="19">
        <v>15.68</v>
      </c>
      <c r="V833" s="19">
        <v>2.61</v>
      </c>
      <c r="W833" s="19">
        <v>31.53</v>
      </c>
      <c r="X833" s="19">
        <v>2.61</v>
      </c>
      <c r="Y833" s="19">
        <v>31.32</v>
      </c>
      <c r="Z833" s="19">
        <v>434.32</v>
      </c>
      <c r="AA833" s="19">
        <v>33.950000000000003</v>
      </c>
      <c r="AB833" s="19">
        <v>15.68</v>
      </c>
      <c r="AC833" s="19">
        <v>0</v>
      </c>
      <c r="AD833" s="19">
        <v>-15.68</v>
      </c>
    </row>
    <row r="834" spans="1:30" hidden="1" x14ac:dyDescent="0.25">
      <c r="A834" s="19" t="s">
        <v>11096</v>
      </c>
      <c r="B834" s="19" t="s">
        <v>11097</v>
      </c>
      <c r="C834" s="19" t="b">
        <v>1</v>
      </c>
      <c r="D834" s="19" t="s">
        <v>1257</v>
      </c>
      <c r="E834" s="19" t="s">
        <v>11082</v>
      </c>
      <c r="F834" s="19"/>
      <c r="G834" s="19" t="s">
        <v>11083</v>
      </c>
      <c r="H834" s="19">
        <v>10</v>
      </c>
      <c r="I834" s="20">
        <v>42460</v>
      </c>
      <c r="J834" s="20">
        <v>42388</v>
      </c>
      <c r="K834" s="20">
        <v>42460</v>
      </c>
      <c r="L834" s="20">
        <v>36799</v>
      </c>
      <c r="M834" s="19">
        <v>450</v>
      </c>
      <c r="N834" s="19">
        <v>0</v>
      </c>
      <c r="O834" s="19">
        <v>2.61</v>
      </c>
      <c r="P834" s="19">
        <v>31.53</v>
      </c>
      <c r="Q834" s="19">
        <v>2.61</v>
      </c>
      <c r="R834" s="19">
        <v>31.32</v>
      </c>
      <c r="S834" s="19">
        <v>434.32</v>
      </c>
      <c r="T834" s="19">
        <v>15.68</v>
      </c>
      <c r="U834" s="19">
        <v>15.68</v>
      </c>
      <c r="V834" s="19">
        <v>2.61</v>
      </c>
      <c r="W834" s="19">
        <v>31.53</v>
      </c>
      <c r="X834" s="19">
        <v>2.61</v>
      </c>
      <c r="Y834" s="19">
        <v>31.32</v>
      </c>
      <c r="Z834" s="19">
        <v>434.32</v>
      </c>
      <c r="AA834" s="19">
        <v>33.950000000000003</v>
      </c>
      <c r="AB834" s="19">
        <v>15.68</v>
      </c>
      <c r="AC834" s="19">
        <v>0</v>
      </c>
      <c r="AD834" s="19">
        <v>-15.68</v>
      </c>
    </row>
    <row r="835" spans="1:30" hidden="1" x14ac:dyDescent="0.25">
      <c r="A835" s="19" t="s">
        <v>11098</v>
      </c>
      <c r="B835" s="19" t="s">
        <v>11099</v>
      </c>
      <c r="C835" s="19" t="b">
        <v>1</v>
      </c>
      <c r="D835" s="19" t="s">
        <v>1257</v>
      </c>
      <c r="E835" s="19" t="s">
        <v>11082</v>
      </c>
      <c r="F835" s="19"/>
      <c r="G835" s="19" t="s">
        <v>11083</v>
      </c>
      <c r="H835" s="19">
        <v>10</v>
      </c>
      <c r="I835" s="20">
        <v>42460</v>
      </c>
      <c r="J835" s="20">
        <v>42388</v>
      </c>
      <c r="K835" s="20">
        <v>42460</v>
      </c>
      <c r="L835" s="20">
        <v>36799</v>
      </c>
      <c r="M835" s="19">
        <v>450</v>
      </c>
      <c r="N835" s="19">
        <v>0</v>
      </c>
      <c r="O835" s="19">
        <v>2.61</v>
      </c>
      <c r="P835" s="19">
        <v>31.53</v>
      </c>
      <c r="Q835" s="19">
        <v>2.61</v>
      </c>
      <c r="R835" s="19">
        <v>31.32</v>
      </c>
      <c r="S835" s="19">
        <v>434.32</v>
      </c>
      <c r="T835" s="19">
        <v>15.68</v>
      </c>
      <c r="U835" s="19">
        <v>15.68</v>
      </c>
      <c r="V835" s="19">
        <v>2.61</v>
      </c>
      <c r="W835" s="19">
        <v>31.53</v>
      </c>
      <c r="X835" s="19">
        <v>2.61</v>
      </c>
      <c r="Y835" s="19">
        <v>31.32</v>
      </c>
      <c r="Z835" s="19">
        <v>434.32</v>
      </c>
      <c r="AA835" s="19">
        <v>33.950000000000003</v>
      </c>
      <c r="AB835" s="19">
        <v>15.68</v>
      </c>
      <c r="AC835" s="19">
        <v>0</v>
      </c>
      <c r="AD835" s="19">
        <v>-15.68</v>
      </c>
    </row>
    <row r="836" spans="1:30" hidden="1" x14ac:dyDescent="0.25">
      <c r="A836" s="19" t="s">
        <v>11100</v>
      </c>
      <c r="B836" s="19" t="s">
        <v>11101</v>
      </c>
      <c r="C836" s="19" t="b">
        <v>1</v>
      </c>
      <c r="D836" s="19" t="s">
        <v>1257</v>
      </c>
      <c r="E836" s="19" t="s">
        <v>11082</v>
      </c>
      <c r="F836" s="19"/>
      <c r="G836" s="19" t="s">
        <v>11083</v>
      </c>
      <c r="H836" s="19">
        <v>10</v>
      </c>
      <c r="I836" s="20">
        <v>42460</v>
      </c>
      <c r="J836" s="20">
        <v>42388</v>
      </c>
      <c r="K836" s="20">
        <v>42460</v>
      </c>
      <c r="L836" s="20">
        <v>36799</v>
      </c>
      <c r="M836" s="19">
        <v>450</v>
      </c>
      <c r="N836" s="19">
        <v>0</v>
      </c>
      <c r="O836" s="19">
        <v>2.61</v>
      </c>
      <c r="P836" s="19">
        <v>31.53</v>
      </c>
      <c r="Q836" s="19">
        <v>2.61</v>
      </c>
      <c r="R836" s="19">
        <v>31.32</v>
      </c>
      <c r="S836" s="19">
        <v>434.32</v>
      </c>
      <c r="T836" s="19">
        <v>15.68</v>
      </c>
      <c r="U836" s="19">
        <v>15.68</v>
      </c>
      <c r="V836" s="19">
        <v>2.61</v>
      </c>
      <c r="W836" s="19">
        <v>31.53</v>
      </c>
      <c r="X836" s="19">
        <v>2.61</v>
      </c>
      <c r="Y836" s="19">
        <v>31.32</v>
      </c>
      <c r="Z836" s="19">
        <v>434.32</v>
      </c>
      <c r="AA836" s="19">
        <v>33.950000000000003</v>
      </c>
      <c r="AB836" s="19">
        <v>15.68</v>
      </c>
      <c r="AC836" s="19">
        <v>0</v>
      </c>
      <c r="AD836" s="19">
        <v>-15.68</v>
      </c>
    </row>
    <row r="837" spans="1:30" hidden="1" x14ac:dyDescent="0.25">
      <c r="A837" s="19" t="s">
        <v>11102</v>
      </c>
      <c r="B837" s="19" t="s">
        <v>11103</v>
      </c>
      <c r="C837" s="19" t="b">
        <v>1</v>
      </c>
      <c r="D837" s="19" t="s">
        <v>1257</v>
      </c>
      <c r="E837" s="19" t="s">
        <v>11082</v>
      </c>
      <c r="F837" s="19"/>
      <c r="G837" s="19" t="s">
        <v>11083</v>
      </c>
      <c r="H837" s="19">
        <v>10</v>
      </c>
      <c r="I837" s="20">
        <v>42460</v>
      </c>
      <c r="J837" s="20">
        <v>42388</v>
      </c>
      <c r="K837" s="20">
        <v>42460</v>
      </c>
      <c r="L837" s="20">
        <v>36799</v>
      </c>
      <c r="M837" s="19">
        <v>450</v>
      </c>
      <c r="N837" s="19">
        <v>0</v>
      </c>
      <c r="O837" s="19">
        <v>2.61</v>
      </c>
      <c r="P837" s="19">
        <v>31.53</v>
      </c>
      <c r="Q837" s="19">
        <v>2.61</v>
      </c>
      <c r="R837" s="19">
        <v>31.32</v>
      </c>
      <c r="S837" s="19">
        <v>434.32</v>
      </c>
      <c r="T837" s="19">
        <v>15.68</v>
      </c>
      <c r="U837" s="19">
        <v>15.68</v>
      </c>
      <c r="V837" s="19">
        <v>2.61</v>
      </c>
      <c r="W837" s="19">
        <v>31.53</v>
      </c>
      <c r="X837" s="19">
        <v>2.61</v>
      </c>
      <c r="Y837" s="19">
        <v>31.32</v>
      </c>
      <c r="Z837" s="19">
        <v>434.32</v>
      </c>
      <c r="AA837" s="19">
        <v>33.950000000000003</v>
      </c>
      <c r="AB837" s="19">
        <v>15.68</v>
      </c>
      <c r="AC837" s="19">
        <v>0</v>
      </c>
      <c r="AD837" s="19">
        <v>-15.68</v>
      </c>
    </row>
    <row r="838" spans="1:30" hidden="1" x14ac:dyDescent="0.25">
      <c r="A838" s="19" t="s">
        <v>11104</v>
      </c>
      <c r="B838" s="19" t="s">
        <v>11105</v>
      </c>
      <c r="C838" s="19" t="b">
        <v>1</v>
      </c>
      <c r="D838" s="19" t="s">
        <v>1257</v>
      </c>
      <c r="E838" s="19" t="s">
        <v>11082</v>
      </c>
      <c r="F838" s="19"/>
      <c r="G838" s="19" t="s">
        <v>11083</v>
      </c>
      <c r="H838" s="19">
        <v>10</v>
      </c>
      <c r="I838" s="20">
        <v>42460</v>
      </c>
      <c r="J838" s="20">
        <v>42388</v>
      </c>
      <c r="K838" s="20">
        <v>42460</v>
      </c>
      <c r="L838" s="20">
        <v>36799</v>
      </c>
      <c r="M838" s="19">
        <v>450</v>
      </c>
      <c r="N838" s="19">
        <v>0</v>
      </c>
      <c r="O838" s="19">
        <v>2.61</v>
      </c>
      <c r="P838" s="19">
        <v>31.53</v>
      </c>
      <c r="Q838" s="19">
        <v>2.61</v>
      </c>
      <c r="R838" s="19">
        <v>31.32</v>
      </c>
      <c r="S838" s="19">
        <v>434.32</v>
      </c>
      <c r="T838" s="19">
        <v>15.68</v>
      </c>
      <c r="U838" s="19">
        <v>15.68</v>
      </c>
      <c r="V838" s="19">
        <v>2.61</v>
      </c>
      <c r="W838" s="19">
        <v>31.53</v>
      </c>
      <c r="X838" s="19">
        <v>2.61</v>
      </c>
      <c r="Y838" s="19">
        <v>31.32</v>
      </c>
      <c r="Z838" s="19">
        <v>434.32</v>
      </c>
      <c r="AA838" s="19">
        <v>33.950000000000003</v>
      </c>
      <c r="AB838" s="19">
        <v>15.68</v>
      </c>
      <c r="AC838" s="19">
        <v>0</v>
      </c>
      <c r="AD838" s="19">
        <v>-15.68</v>
      </c>
    </row>
    <row r="839" spans="1:30" hidden="1" x14ac:dyDescent="0.25">
      <c r="A839" s="19" t="s">
        <v>11106</v>
      </c>
      <c r="B839" s="19" t="s">
        <v>11107</v>
      </c>
      <c r="C839" s="19" t="b">
        <v>1</v>
      </c>
      <c r="D839" s="19" t="s">
        <v>1257</v>
      </c>
      <c r="E839" s="19" t="s">
        <v>11082</v>
      </c>
      <c r="F839" s="19"/>
      <c r="G839" s="19" t="s">
        <v>11083</v>
      </c>
      <c r="H839" s="19">
        <v>10</v>
      </c>
      <c r="I839" s="20">
        <v>42460</v>
      </c>
      <c r="J839" s="20">
        <v>42388</v>
      </c>
      <c r="K839" s="20">
        <v>42460</v>
      </c>
      <c r="L839" s="20">
        <v>36799</v>
      </c>
      <c r="M839" s="19">
        <v>450</v>
      </c>
      <c r="N839" s="19">
        <v>0</v>
      </c>
      <c r="O839" s="19">
        <v>2.61</v>
      </c>
      <c r="P839" s="19">
        <v>31.53</v>
      </c>
      <c r="Q839" s="19">
        <v>2.61</v>
      </c>
      <c r="R839" s="19">
        <v>31.32</v>
      </c>
      <c r="S839" s="19">
        <v>434.32</v>
      </c>
      <c r="T839" s="19">
        <v>15.68</v>
      </c>
      <c r="U839" s="19">
        <v>15.68</v>
      </c>
      <c r="V839" s="19">
        <v>2.61</v>
      </c>
      <c r="W839" s="19">
        <v>31.53</v>
      </c>
      <c r="X839" s="19">
        <v>2.61</v>
      </c>
      <c r="Y839" s="19">
        <v>31.32</v>
      </c>
      <c r="Z839" s="19">
        <v>434.32</v>
      </c>
      <c r="AA839" s="19">
        <v>33.950000000000003</v>
      </c>
      <c r="AB839" s="19">
        <v>15.68</v>
      </c>
      <c r="AC839" s="19">
        <v>0</v>
      </c>
      <c r="AD839" s="19">
        <v>-15.68</v>
      </c>
    </row>
    <row r="840" spans="1:30" hidden="1" x14ac:dyDescent="0.25">
      <c r="A840" s="19" t="s">
        <v>11108</v>
      </c>
      <c r="B840" s="19" t="s">
        <v>11109</v>
      </c>
      <c r="C840" s="19" t="b">
        <v>1</v>
      </c>
      <c r="D840" s="19" t="s">
        <v>1257</v>
      </c>
      <c r="E840" s="19" t="s">
        <v>11082</v>
      </c>
      <c r="F840" s="19"/>
      <c r="G840" s="19" t="s">
        <v>11083</v>
      </c>
      <c r="H840" s="19">
        <v>10</v>
      </c>
      <c r="I840" s="20">
        <v>42460</v>
      </c>
      <c r="J840" s="20">
        <v>42388</v>
      </c>
      <c r="K840" s="20">
        <v>42460</v>
      </c>
      <c r="L840" s="20">
        <v>36799</v>
      </c>
      <c r="M840" s="19">
        <v>450</v>
      </c>
      <c r="N840" s="19">
        <v>0</v>
      </c>
      <c r="O840" s="19">
        <v>2.61</v>
      </c>
      <c r="P840" s="19">
        <v>31.53</v>
      </c>
      <c r="Q840" s="19">
        <v>2.61</v>
      </c>
      <c r="R840" s="19">
        <v>31.32</v>
      </c>
      <c r="S840" s="19">
        <v>434.32</v>
      </c>
      <c r="T840" s="19">
        <v>15.68</v>
      </c>
      <c r="U840" s="19">
        <v>15.68</v>
      </c>
      <c r="V840" s="19">
        <v>2.61</v>
      </c>
      <c r="W840" s="19">
        <v>31.53</v>
      </c>
      <c r="X840" s="19">
        <v>2.61</v>
      </c>
      <c r="Y840" s="19">
        <v>31.32</v>
      </c>
      <c r="Z840" s="19">
        <v>434.32</v>
      </c>
      <c r="AA840" s="19">
        <v>33.950000000000003</v>
      </c>
      <c r="AB840" s="19">
        <v>15.68</v>
      </c>
      <c r="AC840" s="19">
        <v>0</v>
      </c>
      <c r="AD840" s="19">
        <v>-15.68</v>
      </c>
    </row>
    <row r="841" spans="1:30" hidden="1" x14ac:dyDescent="0.25">
      <c r="A841" s="19" t="s">
        <v>11110</v>
      </c>
      <c r="B841" s="19" t="s">
        <v>11111</v>
      </c>
      <c r="C841" s="19" t="b">
        <v>1</v>
      </c>
      <c r="D841" s="19" t="s">
        <v>1257</v>
      </c>
      <c r="E841" s="19" t="s">
        <v>11082</v>
      </c>
      <c r="F841" s="19"/>
      <c r="G841" s="19" t="s">
        <v>11083</v>
      </c>
      <c r="H841" s="19">
        <v>10</v>
      </c>
      <c r="I841" s="20">
        <v>42460</v>
      </c>
      <c r="J841" s="20">
        <v>42388</v>
      </c>
      <c r="K841" s="20">
        <v>42460</v>
      </c>
      <c r="L841" s="20">
        <v>36799</v>
      </c>
      <c r="M841" s="19">
        <v>450</v>
      </c>
      <c r="N841" s="19">
        <v>0</v>
      </c>
      <c r="O841" s="19">
        <v>2.61</v>
      </c>
      <c r="P841" s="19">
        <v>31.51</v>
      </c>
      <c r="Q841" s="19">
        <v>2.61</v>
      </c>
      <c r="R841" s="19">
        <v>31.32</v>
      </c>
      <c r="S841" s="19">
        <v>434.35</v>
      </c>
      <c r="T841" s="19">
        <v>15.65</v>
      </c>
      <c r="U841" s="19">
        <v>15.65</v>
      </c>
      <c r="V841" s="19">
        <v>2.61</v>
      </c>
      <c r="W841" s="19">
        <v>31.51</v>
      </c>
      <c r="X841" s="19">
        <v>2.61</v>
      </c>
      <c r="Y841" s="19">
        <v>31.32</v>
      </c>
      <c r="Z841" s="19">
        <v>434.35</v>
      </c>
      <c r="AA841" s="19">
        <v>33.92</v>
      </c>
      <c r="AB841" s="19">
        <v>15.65</v>
      </c>
      <c r="AC841" s="19">
        <v>0</v>
      </c>
      <c r="AD841" s="19">
        <v>-15.65</v>
      </c>
    </row>
    <row r="842" spans="1:30" hidden="1" x14ac:dyDescent="0.25">
      <c r="A842" s="19" t="s">
        <v>11112</v>
      </c>
      <c r="B842" s="19" t="s">
        <v>11113</v>
      </c>
      <c r="C842" s="19" t="b">
        <v>1</v>
      </c>
      <c r="D842" s="19" t="s">
        <v>1257</v>
      </c>
      <c r="E842" s="19" t="s">
        <v>11082</v>
      </c>
      <c r="F842" s="19"/>
      <c r="G842" s="19" t="s">
        <v>11083</v>
      </c>
      <c r="H842" s="19">
        <v>10</v>
      </c>
      <c r="I842" s="20">
        <v>42460</v>
      </c>
      <c r="J842" s="20">
        <v>42388</v>
      </c>
      <c r="K842" s="20">
        <v>42460</v>
      </c>
      <c r="L842" s="20">
        <v>36799</v>
      </c>
      <c r="M842" s="19">
        <v>450</v>
      </c>
      <c r="N842" s="19">
        <v>0</v>
      </c>
      <c r="O842" s="19">
        <v>2.61</v>
      </c>
      <c r="P842" s="19">
        <v>31.52</v>
      </c>
      <c r="Q842" s="19">
        <v>2.61</v>
      </c>
      <c r="R842" s="19">
        <v>31.32</v>
      </c>
      <c r="S842" s="19">
        <v>434.34</v>
      </c>
      <c r="T842" s="19">
        <v>15.66</v>
      </c>
      <c r="U842" s="19">
        <v>15.66</v>
      </c>
      <c r="V842" s="19">
        <v>2.61</v>
      </c>
      <c r="W842" s="19">
        <v>31.52</v>
      </c>
      <c r="X842" s="19">
        <v>2.61</v>
      </c>
      <c r="Y842" s="19">
        <v>31.32</v>
      </c>
      <c r="Z842" s="19">
        <v>434.34</v>
      </c>
      <c r="AA842" s="19">
        <v>33.93</v>
      </c>
      <c r="AB842" s="19">
        <v>15.66</v>
      </c>
      <c r="AC842" s="19">
        <v>0</v>
      </c>
      <c r="AD842" s="19">
        <v>-15.66</v>
      </c>
    </row>
    <row r="843" spans="1:30" hidden="1" x14ac:dyDescent="0.25">
      <c r="A843" s="19" t="s">
        <v>11114</v>
      </c>
      <c r="B843" s="19" t="s">
        <v>11115</v>
      </c>
      <c r="C843" s="19" t="b">
        <v>1</v>
      </c>
      <c r="D843" s="19" t="s">
        <v>1257</v>
      </c>
      <c r="E843" s="19" t="s">
        <v>11082</v>
      </c>
      <c r="F843" s="19"/>
      <c r="G843" s="19" t="s">
        <v>11083</v>
      </c>
      <c r="H843" s="19">
        <v>10</v>
      </c>
      <c r="I843" s="20">
        <v>42460</v>
      </c>
      <c r="J843" s="20">
        <v>42388</v>
      </c>
      <c r="K843" s="20">
        <v>42460</v>
      </c>
      <c r="L843" s="20">
        <v>36799</v>
      </c>
      <c r="M843" s="19">
        <v>450</v>
      </c>
      <c r="N843" s="19">
        <v>0</v>
      </c>
      <c r="O843" s="19">
        <v>2.61</v>
      </c>
      <c r="P843" s="19">
        <v>31.52</v>
      </c>
      <c r="Q843" s="19">
        <v>2.61</v>
      </c>
      <c r="R843" s="19">
        <v>31.32</v>
      </c>
      <c r="S843" s="19">
        <v>434.34</v>
      </c>
      <c r="T843" s="19">
        <v>15.66</v>
      </c>
      <c r="U843" s="19">
        <v>15.66</v>
      </c>
      <c r="V843" s="19">
        <v>2.61</v>
      </c>
      <c r="W843" s="19">
        <v>31.52</v>
      </c>
      <c r="X843" s="19">
        <v>2.61</v>
      </c>
      <c r="Y843" s="19">
        <v>31.32</v>
      </c>
      <c r="Z843" s="19">
        <v>434.34</v>
      </c>
      <c r="AA843" s="19">
        <v>33.93</v>
      </c>
      <c r="AB843" s="19">
        <v>15.66</v>
      </c>
      <c r="AC843" s="19">
        <v>0</v>
      </c>
      <c r="AD843" s="19">
        <v>-15.66</v>
      </c>
    </row>
    <row r="844" spans="1:30" hidden="1" x14ac:dyDescent="0.25">
      <c r="A844" s="19" t="s">
        <v>1268</v>
      </c>
      <c r="B844" s="19" t="s">
        <v>1269</v>
      </c>
      <c r="C844" s="19" t="b">
        <v>1</v>
      </c>
      <c r="D844" s="19" t="s">
        <v>1257</v>
      </c>
      <c r="E844" s="19" t="s">
        <v>11082</v>
      </c>
      <c r="F844" s="19"/>
      <c r="G844" s="19" t="s">
        <v>11083</v>
      </c>
      <c r="H844" s="19">
        <v>9</v>
      </c>
      <c r="I844" s="20">
        <v>42978</v>
      </c>
      <c r="J844" s="20">
        <v>42388</v>
      </c>
      <c r="K844" s="19"/>
      <c r="L844" s="20">
        <v>36799</v>
      </c>
      <c r="M844" s="19">
        <v>450</v>
      </c>
      <c r="N844" s="19">
        <v>0</v>
      </c>
      <c r="O844" s="19">
        <v>1.62</v>
      </c>
      <c r="P844" s="19">
        <v>19.440000000000001</v>
      </c>
      <c r="Q844" s="19">
        <v>1.62</v>
      </c>
      <c r="R844" s="19">
        <v>8.1</v>
      </c>
      <c r="S844" s="19">
        <v>450</v>
      </c>
      <c r="T844" s="19">
        <v>0</v>
      </c>
      <c r="U844" s="19">
        <v>0</v>
      </c>
      <c r="V844" s="19">
        <v>1.62</v>
      </c>
      <c r="W844" s="19">
        <v>19.440000000000001</v>
      </c>
      <c r="X844" s="19">
        <v>1.62</v>
      </c>
      <c r="Y844" s="19">
        <v>8.1</v>
      </c>
      <c r="Z844" s="19">
        <v>450</v>
      </c>
      <c r="AA844" s="19">
        <v>19.440000000000001</v>
      </c>
      <c r="AB844" s="19">
        <v>0</v>
      </c>
      <c r="AC844" s="19">
        <v>0</v>
      </c>
      <c r="AD844" s="19">
        <v>0</v>
      </c>
    </row>
    <row r="845" spans="1:30" hidden="1" x14ac:dyDescent="0.25">
      <c r="A845" s="19" t="s">
        <v>11116</v>
      </c>
      <c r="B845" s="19" t="s">
        <v>11117</v>
      </c>
      <c r="C845" s="19" t="b">
        <v>1</v>
      </c>
      <c r="D845" s="19" t="s">
        <v>1257</v>
      </c>
      <c r="E845" s="19" t="s">
        <v>11082</v>
      </c>
      <c r="F845" s="19"/>
      <c r="G845" s="19" t="s">
        <v>11083</v>
      </c>
      <c r="H845" s="19">
        <v>10</v>
      </c>
      <c r="I845" s="20">
        <v>42460</v>
      </c>
      <c r="J845" s="20">
        <v>42388</v>
      </c>
      <c r="K845" s="20">
        <v>42460</v>
      </c>
      <c r="L845" s="20">
        <v>36799</v>
      </c>
      <c r="M845" s="19">
        <v>450</v>
      </c>
      <c r="N845" s="19">
        <v>0</v>
      </c>
      <c r="O845" s="19">
        <v>2.61</v>
      </c>
      <c r="P845" s="19">
        <v>31.52</v>
      </c>
      <c r="Q845" s="19">
        <v>2.61</v>
      </c>
      <c r="R845" s="19">
        <v>31.32</v>
      </c>
      <c r="S845" s="19">
        <v>434.34</v>
      </c>
      <c r="T845" s="19">
        <v>15.66</v>
      </c>
      <c r="U845" s="19">
        <v>15.66</v>
      </c>
      <c r="V845" s="19">
        <v>2.61</v>
      </c>
      <c r="W845" s="19">
        <v>31.52</v>
      </c>
      <c r="X845" s="19">
        <v>2.61</v>
      </c>
      <c r="Y845" s="19">
        <v>31.32</v>
      </c>
      <c r="Z845" s="19">
        <v>434.34</v>
      </c>
      <c r="AA845" s="19">
        <v>33.93</v>
      </c>
      <c r="AB845" s="19">
        <v>15.66</v>
      </c>
      <c r="AC845" s="19">
        <v>0</v>
      </c>
      <c r="AD845" s="19">
        <v>-15.66</v>
      </c>
    </row>
    <row r="846" spans="1:30" hidden="1" x14ac:dyDescent="0.25">
      <c r="A846" s="19" t="s">
        <v>11118</v>
      </c>
      <c r="B846" s="19" t="s">
        <v>11119</v>
      </c>
      <c r="C846" s="19" t="b">
        <v>1</v>
      </c>
      <c r="D846" s="19" t="s">
        <v>1257</v>
      </c>
      <c r="E846" s="19" t="s">
        <v>11082</v>
      </c>
      <c r="F846" s="19"/>
      <c r="G846" s="19" t="s">
        <v>11083</v>
      </c>
      <c r="H846" s="19">
        <v>10</v>
      </c>
      <c r="I846" s="20">
        <v>42460</v>
      </c>
      <c r="J846" s="20">
        <v>42388</v>
      </c>
      <c r="K846" s="20">
        <v>42460</v>
      </c>
      <c r="L846" s="20">
        <v>36799</v>
      </c>
      <c r="M846" s="19">
        <v>450</v>
      </c>
      <c r="N846" s="19">
        <v>0</v>
      </c>
      <c r="O846" s="19">
        <v>2.61</v>
      </c>
      <c r="P846" s="19">
        <v>31.52</v>
      </c>
      <c r="Q846" s="19">
        <v>2.61</v>
      </c>
      <c r="R846" s="19">
        <v>31.32</v>
      </c>
      <c r="S846" s="19">
        <v>434.34</v>
      </c>
      <c r="T846" s="19">
        <v>15.66</v>
      </c>
      <c r="U846" s="19">
        <v>15.66</v>
      </c>
      <c r="V846" s="19">
        <v>2.61</v>
      </c>
      <c r="W846" s="19">
        <v>31.52</v>
      </c>
      <c r="X846" s="19">
        <v>2.61</v>
      </c>
      <c r="Y846" s="19">
        <v>31.32</v>
      </c>
      <c r="Z846" s="19">
        <v>434.34</v>
      </c>
      <c r="AA846" s="19">
        <v>33.93</v>
      </c>
      <c r="AB846" s="19">
        <v>15.66</v>
      </c>
      <c r="AC846" s="19">
        <v>0</v>
      </c>
      <c r="AD846" s="19">
        <v>-15.66</v>
      </c>
    </row>
    <row r="847" spans="1:30" hidden="1" x14ac:dyDescent="0.25">
      <c r="A847" s="19" t="s">
        <v>11120</v>
      </c>
      <c r="B847" s="19" t="s">
        <v>11121</v>
      </c>
      <c r="C847" s="19" t="b">
        <v>1</v>
      </c>
      <c r="D847" s="19" t="s">
        <v>1257</v>
      </c>
      <c r="E847" s="19" t="s">
        <v>11082</v>
      </c>
      <c r="F847" s="19"/>
      <c r="G847" s="19" t="s">
        <v>11083</v>
      </c>
      <c r="H847" s="19">
        <v>10</v>
      </c>
      <c r="I847" s="20">
        <v>42460</v>
      </c>
      <c r="J847" s="20">
        <v>42388</v>
      </c>
      <c r="K847" s="20">
        <v>42460</v>
      </c>
      <c r="L847" s="20">
        <v>36799</v>
      </c>
      <c r="M847" s="19">
        <v>450</v>
      </c>
      <c r="N847" s="19">
        <v>0</v>
      </c>
      <c r="O847" s="19">
        <v>2.61</v>
      </c>
      <c r="P847" s="19">
        <v>31.52</v>
      </c>
      <c r="Q847" s="19">
        <v>2.61</v>
      </c>
      <c r="R847" s="19">
        <v>31.32</v>
      </c>
      <c r="S847" s="19">
        <v>434.34</v>
      </c>
      <c r="T847" s="19">
        <v>15.66</v>
      </c>
      <c r="U847" s="19">
        <v>15.66</v>
      </c>
      <c r="V847" s="19">
        <v>2.61</v>
      </c>
      <c r="W847" s="19">
        <v>31.52</v>
      </c>
      <c r="X847" s="19">
        <v>2.61</v>
      </c>
      <c r="Y847" s="19">
        <v>31.32</v>
      </c>
      <c r="Z847" s="19">
        <v>434.34</v>
      </c>
      <c r="AA847" s="19">
        <v>33.93</v>
      </c>
      <c r="AB847" s="19">
        <v>15.66</v>
      </c>
      <c r="AC847" s="19">
        <v>0</v>
      </c>
      <c r="AD847" s="19">
        <v>-15.66</v>
      </c>
    </row>
    <row r="848" spans="1:30" hidden="1" x14ac:dyDescent="0.25">
      <c r="A848" s="19" t="s">
        <v>11122</v>
      </c>
      <c r="B848" s="19" t="s">
        <v>11123</v>
      </c>
      <c r="C848" s="19" t="b">
        <v>1</v>
      </c>
      <c r="D848" s="19" t="s">
        <v>1257</v>
      </c>
      <c r="E848" s="19" t="s">
        <v>11082</v>
      </c>
      <c r="F848" s="19"/>
      <c r="G848" s="19" t="s">
        <v>11083</v>
      </c>
      <c r="H848" s="19">
        <v>10</v>
      </c>
      <c r="I848" s="20">
        <v>42460</v>
      </c>
      <c r="J848" s="20">
        <v>42388</v>
      </c>
      <c r="K848" s="20">
        <v>42460</v>
      </c>
      <c r="L848" s="20">
        <v>36799</v>
      </c>
      <c r="M848" s="19">
        <v>450</v>
      </c>
      <c r="N848" s="19">
        <v>0</v>
      </c>
      <c r="O848" s="19">
        <v>2.61</v>
      </c>
      <c r="P848" s="19">
        <v>31.52</v>
      </c>
      <c r="Q848" s="19">
        <v>2.61</v>
      </c>
      <c r="R848" s="19">
        <v>31.32</v>
      </c>
      <c r="S848" s="19">
        <v>434.34</v>
      </c>
      <c r="T848" s="19">
        <v>15.66</v>
      </c>
      <c r="U848" s="19">
        <v>15.66</v>
      </c>
      <c r="V848" s="19">
        <v>2.61</v>
      </c>
      <c r="W848" s="19">
        <v>31.52</v>
      </c>
      <c r="X848" s="19">
        <v>2.61</v>
      </c>
      <c r="Y848" s="19">
        <v>31.32</v>
      </c>
      <c r="Z848" s="19">
        <v>434.34</v>
      </c>
      <c r="AA848" s="19">
        <v>33.93</v>
      </c>
      <c r="AB848" s="19">
        <v>15.66</v>
      </c>
      <c r="AC848" s="19">
        <v>0</v>
      </c>
      <c r="AD848" s="19">
        <v>-15.66</v>
      </c>
    </row>
    <row r="849" spans="1:30" hidden="1" x14ac:dyDescent="0.25">
      <c r="A849" s="19" t="s">
        <v>11124</v>
      </c>
      <c r="B849" s="19" t="s">
        <v>11125</v>
      </c>
      <c r="C849" s="19" t="b">
        <v>1</v>
      </c>
      <c r="D849" s="19" t="s">
        <v>1257</v>
      </c>
      <c r="E849" s="19" t="s">
        <v>11082</v>
      </c>
      <c r="F849" s="19"/>
      <c r="G849" s="19" t="s">
        <v>11083</v>
      </c>
      <c r="H849" s="19">
        <v>10</v>
      </c>
      <c r="I849" s="20">
        <v>42460</v>
      </c>
      <c r="J849" s="20">
        <v>42388</v>
      </c>
      <c r="K849" s="20">
        <v>42460</v>
      </c>
      <c r="L849" s="20">
        <v>36799</v>
      </c>
      <c r="M849" s="19">
        <v>450</v>
      </c>
      <c r="N849" s="19">
        <v>0</v>
      </c>
      <c r="O849" s="19">
        <v>2.61</v>
      </c>
      <c r="P849" s="19">
        <v>31.53</v>
      </c>
      <c r="Q849" s="19">
        <v>2.61</v>
      </c>
      <c r="R849" s="19">
        <v>31.32</v>
      </c>
      <c r="S849" s="19">
        <v>434.32</v>
      </c>
      <c r="T849" s="19">
        <v>15.68</v>
      </c>
      <c r="U849" s="19">
        <v>15.68</v>
      </c>
      <c r="V849" s="19">
        <v>2.61</v>
      </c>
      <c r="W849" s="19">
        <v>31.53</v>
      </c>
      <c r="X849" s="19">
        <v>2.61</v>
      </c>
      <c r="Y849" s="19">
        <v>31.32</v>
      </c>
      <c r="Z849" s="19">
        <v>434.32</v>
      </c>
      <c r="AA849" s="19">
        <v>33.950000000000003</v>
      </c>
      <c r="AB849" s="19">
        <v>15.68</v>
      </c>
      <c r="AC849" s="19">
        <v>0</v>
      </c>
      <c r="AD849" s="19">
        <v>-15.68</v>
      </c>
    </row>
    <row r="850" spans="1:30" hidden="1" x14ac:dyDescent="0.25">
      <c r="A850" s="19" t="s">
        <v>11126</v>
      </c>
      <c r="B850" s="19" t="s">
        <v>11127</v>
      </c>
      <c r="C850" s="19" t="b">
        <v>1</v>
      </c>
      <c r="D850" s="19" t="s">
        <v>1257</v>
      </c>
      <c r="E850" s="19" t="s">
        <v>11082</v>
      </c>
      <c r="F850" s="19"/>
      <c r="G850" s="19" t="s">
        <v>11083</v>
      </c>
      <c r="H850" s="19">
        <v>10</v>
      </c>
      <c r="I850" s="20">
        <v>42460</v>
      </c>
      <c r="J850" s="20">
        <v>42388</v>
      </c>
      <c r="K850" s="20">
        <v>42460</v>
      </c>
      <c r="L850" s="20">
        <v>36895</v>
      </c>
      <c r="M850" s="19">
        <v>450</v>
      </c>
      <c r="N850" s="19">
        <v>0</v>
      </c>
      <c r="O850" s="19">
        <v>2.81</v>
      </c>
      <c r="P850" s="19">
        <v>33.659999999999997</v>
      </c>
      <c r="Q850" s="19">
        <v>2.81</v>
      </c>
      <c r="R850" s="19">
        <v>33.72</v>
      </c>
      <c r="S850" s="19">
        <v>424.7</v>
      </c>
      <c r="T850" s="19">
        <v>25.3</v>
      </c>
      <c r="U850" s="19">
        <v>25.3</v>
      </c>
      <c r="V850" s="19">
        <v>2.81</v>
      </c>
      <c r="W850" s="19">
        <v>33.659999999999997</v>
      </c>
      <c r="X850" s="19">
        <v>2.81</v>
      </c>
      <c r="Y850" s="19">
        <v>33.72</v>
      </c>
      <c r="Z850" s="19">
        <v>424.7</v>
      </c>
      <c r="AA850" s="19">
        <v>33.729999999999997</v>
      </c>
      <c r="AB850" s="19">
        <v>25.3</v>
      </c>
      <c r="AC850" s="19">
        <v>0</v>
      </c>
      <c r="AD850" s="19">
        <v>-25.3</v>
      </c>
    </row>
    <row r="851" spans="1:30" hidden="1" x14ac:dyDescent="0.25">
      <c r="A851" s="19" t="s">
        <v>11128</v>
      </c>
      <c r="B851" s="19" t="s">
        <v>11129</v>
      </c>
      <c r="C851" s="19" t="b">
        <v>1</v>
      </c>
      <c r="D851" s="19" t="s">
        <v>1257</v>
      </c>
      <c r="E851" s="19" t="s">
        <v>11082</v>
      </c>
      <c r="F851" s="19"/>
      <c r="G851" s="19" t="s">
        <v>11083</v>
      </c>
      <c r="H851" s="19">
        <v>10</v>
      </c>
      <c r="I851" s="20">
        <v>42460</v>
      </c>
      <c r="J851" s="20">
        <v>42388</v>
      </c>
      <c r="K851" s="20">
        <v>42460</v>
      </c>
      <c r="L851" s="20">
        <v>36895</v>
      </c>
      <c r="M851" s="19">
        <v>450</v>
      </c>
      <c r="N851" s="19">
        <v>0</v>
      </c>
      <c r="O851" s="19">
        <v>2.81</v>
      </c>
      <c r="P851" s="19">
        <v>33.659999999999997</v>
      </c>
      <c r="Q851" s="19">
        <v>2.81</v>
      </c>
      <c r="R851" s="19">
        <v>33.72</v>
      </c>
      <c r="S851" s="19">
        <v>424.7</v>
      </c>
      <c r="T851" s="19">
        <v>25.3</v>
      </c>
      <c r="U851" s="19">
        <v>25.3</v>
      </c>
      <c r="V851" s="19">
        <v>2.81</v>
      </c>
      <c r="W851" s="19">
        <v>33.659999999999997</v>
      </c>
      <c r="X851" s="19">
        <v>2.81</v>
      </c>
      <c r="Y851" s="19">
        <v>33.72</v>
      </c>
      <c r="Z851" s="19">
        <v>424.7</v>
      </c>
      <c r="AA851" s="19">
        <v>33.729999999999997</v>
      </c>
      <c r="AB851" s="19">
        <v>25.3</v>
      </c>
      <c r="AC851" s="19">
        <v>0</v>
      </c>
      <c r="AD851" s="19">
        <v>-25.3</v>
      </c>
    </row>
    <row r="852" spans="1:30" hidden="1" x14ac:dyDescent="0.25">
      <c r="A852" s="19" t="s">
        <v>11130</v>
      </c>
      <c r="B852" s="19" t="s">
        <v>11131</v>
      </c>
      <c r="C852" s="19" t="b">
        <v>1</v>
      </c>
      <c r="D852" s="19" t="s">
        <v>1257</v>
      </c>
      <c r="E852" s="19" t="s">
        <v>11082</v>
      </c>
      <c r="F852" s="19"/>
      <c r="G852" s="19" t="s">
        <v>11083</v>
      </c>
      <c r="H852" s="19">
        <v>10</v>
      </c>
      <c r="I852" s="20">
        <v>42460</v>
      </c>
      <c r="J852" s="20">
        <v>42388</v>
      </c>
      <c r="K852" s="20">
        <v>42460</v>
      </c>
      <c r="L852" s="20">
        <v>36895</v>
      </c>
      <c r="M852" s="19">
        <v>450</v>
      </c>
      <c r="N852" s="19">
        <v>0</v>
      </c>
      <c r="O852" s="19">
        <v>2.81</v>
      </c>
      <c r="P852" s="19">
        <v>33.659999999999997</v>
      </c>
      <c r="Q852" s="19">
        <v>2.81</v>
      </c>
      <c r="R852" s="19">
        <v>33.72</v>
      </c>
      <c r="S852" s="19">
        <v>424.7</v>
      </c>
      <c r="T852" s="19">
        <v>25.3</v>
      </c>
      <c r="U852" s="19">
        <v>25.3</v>
      </c>
      <c r="V852" s="19">
        <v>2.81</v>
      </c>
      <c r="W852" s="19">
        <v>33.659999999999997</v>
      </c>
      <c r="X852" s="19">
        <v>2.81</v>
      </c>
      <c r="Y852" s="19">
        <v>33.72</v>
      </c>
      <c r="Z852" s="19">
        <v>424.7</v>
      </c>
      <c r="AA852" s="19">
        <v>33.729999999999997</v>
      </c>
      <c r="AB852" s="19">
        <v>25.3</v>
      </c>
      <c r="AC852" s="19">
        <v>0</v>
      </c>
      <c r="AD852" s="19">
        <v>-25.3</v>
      </c>
    </row>
    <row r="853" spans="1:30" hidden="1" x14ac:dyDescent="0.25">
      <c r="A853" s="19" t="s">
        <v>11132</v>
      </c>
      <c r="B853" s="19" t="s">
        <v>11133</v>
      </c>
      <c r="C853" s="19" t="b">
        <v>1</v>
      </c>
      <c r="D853" s="19" t="s">
        <v>1257</v>
      </c>
      <c r="E853" s="19" t="s">
        <v>11082</v>
      </c>
      <c r="F853" s="19"/>
      <c r="G853" s="19" t="s">
        <v>11083</v>
      </c>
      <c r="H853" s="19">
        <v>10</v>
      </c>
      <c r="I853" s="20">
        <v>42460</v>
      </c>
      <c r="J853" s="20">
        <v>42388</v>
      </c>
      <c r="K853" s="20">
        <v>42460</v>
      </c>
      <c r="L853" s="20">
        <v>36895</v>
      </c>
      <c r="M853" s="19">
        <v>450</v>
      </c>
      <c r="N853" s="19">
        <v>0</v>
      </c>
      <c r="O853" s="19">
        <v>2.81</v>
      </c>
      <c r="P853" s="19">
        <v>33.659999999999997</v>
      </c>
      <c r="Q853" s="19">
        <v>2.81</v>
      </c>
      <c r="R853" s="19">
        <v>33.72</v>
      </c>
      <c r="S853" s="19">
        <v>424.7</v>
      </c>
      <c r="T853" s="19">
        <v>25.3</v>
      </c>
      <c r="U853" s="19">
        <v>25.3</v>
      </c>
      <c r="V853" s="19">
        <v>2.81</v>
      </c>
      <c r="W853" s="19">
        <v>33.659999999999997</v>
      </c>
      <c r="X853" s="19">
        <v>2.81</v>
      </c>
      <c r="Y853" s="19">
        <v>33.72</v>
      </c>
      <c r="Z853" s="19">
        <v>424.7</v>
      </c>
      <c r="AA853" s="19">
        <v>33.729999999999997</v>
      </c>
      <c r="AB853" s="19">
        <v>25.3</v>
      </c>
      <c r="AC853" s="19">
        <v>0</v>
      </c>
      <c r="AD853" s="19">
        <v>-25.3</v>
      </c>
    </row>
    <row r="854" spans="1:30" hidden="1" x14ac:dyDescent="0.25">
      <c r="A854" s="19" t="s">
        <v>11134</v>
      </c>
      <c r="B854" s="19" t="s">
        <v>11135</v>
      </c>
      <c r="C854" s="19" t="b">
        <v>1</v>
      </c>
      <c r="D854" s="19" t="s">
        <v>1257</v>
      </c>
      <c r="E854" s="19" t="s">
        <v>11082</v>
      </c>
      <c r="F854" s="19"/>
      <c r="G854" s="19" t="s">
        <v>11083</v>
      </c>
      <c r="H854" s="19">
        <v>10</v>
      </c>
      <c r="I854" s="20">
        <v>42460</v>
      </c>
      <c r="J854" s="20">
        <v>42388</v>
      </c>
      <c r="K854" s="20">
        <v>42460</v>
      </c>
      <c r="L854" s="20">
        <v>36895</v>
      </c>
      <c r="M854" s="19">
        <v>450</v>
      </c>
      <c r="N854" s="19">
        <v>0</v>
      </c>
      <c r="O854" s="19">
        <v>2.81</v>
      </c>
      <c r="P854" s="19">
        <v>33.659999999999997</v>
      </c>
      <c r="Q854" s="19">
        <v>2.81</v>
      </c>
      <c r="R854" s="19">
        <v>33.72</v>
      </c>
      <c r="S854" s="19">
        <v>424.7</v>
      </c>
      <c r="T854" s="19">
        <v>25.3</v>
      </c>
      <c r="U854" s="19">
        <v>25.3</v>
      </c>
      <c r="V854" s="19">
        <v>2.81</v>
      </c>
      <c r="W854" s="19">
        <v>33.659999999999997</v>
      </c>
      <c r="X854" s="19">
        <v>2.81</v>
      </c>
      <c r="Y854" s="19">
        <v>33.72</v>
      </c>
      <c r="Z854" s="19">
        <v>424.7</v>
      </c>
      <c r="AA854" s="19">
        <v>33.729999999999997</v>
      </c>
      <c r="AB854" s="19">
        <v>25.3</v>
      </c>
      <c r="AC854" s="19">
        <v>0</v>
      </c>
      <c r="AD854" s="19">
        <v>-25.3</v>
      </c>
    </row>
    <row r="855" spans="1:30" hidden="1" x14ac:dyDescent="0.25">
      <c r="A855" s="19" t="s">
        <v>11136</v>
      </c>
      <c r="B855" s="19" t="s">
        <v>11137</v>
      </c>
      <c r="C855" s="19" t="b">
        <v>1</v>
      </c>
      <c r="D855" s="19" t="s">
        <v>1257</v>
      </c>
      <c r="E855" s="19" t="s">
        <v>11082</v>
      </c>
      <c r="F855" s="19"/>
      <c r="G855" s="19" t="s">
        <v>11083</v>
      </c>
      <c r="H855" s="19">
        <v>10</v>
      </c>
      <c r="I855" s="20">
        <v>42460</v>
      </c>
      <c r="J855" s="20">
        <v>42388</v>
      </c>
      <c r="K855" s="20">
        <v>42460</v>
      </c>
      <c r="L855" s="20">
        <v>36895</v>
      </c>
      <c r="M855" s="19">
        <v>450</v>
      </c>
      <c r="N855" s="19">
        <v>0</v>
      </c>
      <c r="O855" s="19">
        <v>2.81</v>
      </c>
      <c r="P855" s="19">
        <v>33.659999999999997</v>
      </c>
      <c r="Q855" s="19">
        <v>2.81</v>
      </c>
      <c r="R855" s="19">
        <v>33.72</v>
      </c>
      <c r="S855" s="19">
        <v>424.7</v>
      </c>
      <c r="T855" s="19">
        <v>25.3</v>
      </c>
      <c r="U855" s="19">
        <v>25.3</v>
      </c>
      <c r="V855" s="19">
        <v>2.81</v>
      </c>
      <c r="W855" s="19">
        <v>33.659999999999997</v>
      </c>
      <c r="X855" s="19">
        <v>2.81</v>
      </c>
      <c r="Y855" s="19">
        <v>33.72</v>
      </c>
      <c r="Z855" s="19">
        <v>424.7</v>
      </c>
      <c r="AA855" s="19">
        <v>33.729999999999997</v>
      </c>
      <c r="AB855" s="19">
        <v>25.3</v>
      </c>
      <c r="AC855" s="19">
        <v>0</v>
      </c>
      <c r="AD855" s="19">
        <v>-25.3</v>
      </c>
    </row>
    <row r="856" spans="1:30" hidden="1" x14ac:dyDescent="0.25">
      <c r="A856" s="19" t="s">
        <v>1270</v>
      </c>
      <c r="B856" s="19" t="s">
        <v>1271</v>
      </c>
      <c r="C856" s="19" t="b">
        <v>1</v>
      </c>
      <c r="D856" s="19" t="s">
        <v>1257</v>
      </c>
      <c r="E856" s="19" t="s">
        <v>11082</v>
      </c>
      <c r="F856" s="19"/>
      <c r="G856" s="19" t="s">
        <v>11083</v>
      </c>
      <c r="H856" s="19">
        <v>0</v>
      </c>
      <c r="I856" s="20">
        <v>43190</v>
      </c>
      <c r="J856" s="20">
        <v>42388</v>
      </c>
      <c r="K856" s="19"/>
      <c r="L856" s="20">
        <v>36895</v>
      </c>
      <c r="M856" s="19">
        <v>450</v>
      </c>
      <c r="N856" s="19">
        <v>0</v>
      </c>
      <c r="O856" s="19">
        <v>1.31</v>
      </c>
      <c r="P856" s="19">
        <v>15.72</v>
      </c>
      <c r="Q856" s="19">
        <v>1.32</v>
      </c>
      <c r="R856" s="19">
        <v>15.75</v>
      </c>
      <c r="S856" s="19">
        <v>438.17</v>
      </c>
      <c r="T856" s="19">
        <v>11.83</v>
      </c>
      <c r="U856" s="19">
        <v>11.83</v>
      </c>
      <c r="V856" s="19">
        <v>1.31</v>
      </c>
      <c r="W856" s="19">
        <v>15.72</v>
      </c>
      <c r="X856" s="19">
        <v>1.32</v>
      </c>
      <c r="Y856" s="19">
        <v>15.75</v>
      </c>
      <c r="Z856" s="19">
        <v>438.17</v>
      </c>
      <c r="AA856" s="19">
        <v>47.23</v>
      </c>
      <c r="AB856" s="19">
        <v>0</v>
      </c>
      <c r="AC856" s="19">
        <v>0</v>
      </c>
      <c r="AD856" s="19">
        <v>0</v>
      </c>
    </row>
    <row r="857" spans="1:30" hidden="1" x14ac:dyDescent="0.25">
      <c r="A857" s="19" t="s">
        <v>1272</v>
      </c>
      <c r="B857" s="19" t="s">
        <v>1273</v>
      </c>
      <c r="C857" s="19" t="b">
        <v>1</v>
      </c>
      <c r="D857" s="19" t="s">
        <v>1257</v>
      </c>
      <c r="E857" s="19" t="s">
        <v>11082</v>
      </c>
      <c r="F857" s="19"/>
      <c r="G857" s="19" t="s">
        <v>11083</v>
      </c>
      <c r="H857" s="19">
        <v>0</v>
      </c>
      <c r="I857" s="20">
        <v>43190</v>
      </c>
      <c r="J857" s="20">
        <v>42388</v>
      </c>
      <c r="K857" s="19"/>
      <c r="L857" s="20">
        <v>36895</v>
      </c>
      <c r="M857" s="19">
        <v>450</v>
      </c>
      <c r="N857" s="19">
        <v>0</v>
      </c>
      <c r="O857" s="19">
        <v>1.31</v>
      </c>
      <c r="P857" s="19">
        <v>15.72</v>
      </c>
      <c r="Q857" s="19">
        <v>1.32</v>
      </c>
      <c r="R857" s="19">
        <v>15.75</v>
      </c>
      <c r="S857" s="19">
        <v>438.17</v>
      </c>
      <c r="T857" s="19">
        <v>11.83</v>
      </c>
      <c r="U857" s="19">
        <v>11.83</v>
      </c>
      <c r="V857" s="19">
        <v>1.31</v>
      </c>
      <c r="W857" s="19">
        <v>15.72</v>
      </c>
      <c r="X857" s="19">
        <v>1.32</v>
      </c>
      <c r="Y857" s="19">
        <v>15.75</v>
      </c>
      <c r="Z857" s="19">
        <v>438.17</v>
      </c>
      <c r="AA857" s="19">
        <v>47.23</v>
      </c>
      <c r="AB857" s="19">
        <v>0</v>
      </c>
      <c r="AC857" s="19">
        <v>0</v>
      </c>
      <c r="AD857" s="19">
        <v>0</v>
      </c>
    </row>
    <row r="858" spans="1:30" hidden="1" x14ac:dyDescent="0.25">
      <c r="A858" s="19" t="s">
        <v>1274</v>
      </c>
      <c r="B858" s="19" t="s">
        <v>1275</v>
      </c>
      <c r="C858" s="19" t="b">
        <v>1</v>
      </c>
      <c r="D858" s="19" t="s">
        <v>1257</v>
      </c>
      <c r="E858" s="19" t="s">
        <v>11082</v>
      </c>
      <c r="F858" s="19"/>
      <c r="G858" s="19" t="s">
        <v>11083</v>
      </c>
      <c r="H858" s="19">
        <v>0</v>
      </c>
      <c r="I858" s="20">
        <v>43190</v>
      </c>
      <c r="J858" s="20">
        <v>42388</v>
      </c>
      <c r="K858" s="19"/>
      <c r="L858" s="20">
        <v>36895</v>
      </c>
      <c r="M858" s="19">
        <v>450</v>
      </c>
      <c r="N858" s="19">
        <v>0</v>
      </c>
      <c r="O858" s="19">
        <v>1.31</v>
      </c>
      <c r="P858" s="19">
        <v>15.72</v>
      </c>
      <c r="Q858" s="19">
        <v>1.32</v>
      </c>
      <c r="R858" s="19">
        <v>15.75</v>
      </c>
      <c r="S858" s="19">
        <v>438.17</v>
      </c>
      <c r="T858" s="19">
        <v>11.83</v>
      </c>
      <c r="U858" s="19">
        <v>11.83</v>
      </c>
      <c r="V858" s="19">
        <v>1.31</v>
      </c>
      <c r="W858" s="19">
        <v>15.72</v>
      </c>
      <c r="X858" s="19">
        <v>1.32</v>
      </c>
      <c r="Y858" s="19">
        <v>15.75</v>
      </c>
      <c r="Z858" s="19">
        <v>438.17</v>
      </c>
      <c r="AA858" s="19">
        <v>47.23</v>
      </c>
      <c r="AB858" s="19">
        <v>0</v>
      </c>
      <c r="AC858" s="19">
        <v>0</v>
      </c>
      <c r="AD858" s="19">
        <v>0</v>
      </c>
    </row>
    <row r="859" spans="1:30" hidden="1" x14ac:dyDescent="0.25">
      <c r="A859" s="19" t="s">
        <v>1276</v>
      </c>
      <c r="B859" s="19" t="s">
        <v>1277</v>
      </c>
      <c r="C859" s="19" t="b">
        <v>1</v>
      </c>
      <c r="D859" s="19" t="s">
        <v>1257</v>
      </c>
      <c r="E859" s="19" t="s">
        <v>11082</v>
      </c>
      <c r="F859" s="19"/>
      <c r="G859" s="19" t="s">
        <v>11083</v>
      </c>
      <c r="H859" s="19">
        <v>0</v>
      </c>
      <c r="I859" s="20">
        <v>43190</v>
      </c>
      <c r="J859" s="20">
        <v>42388</v>
      </c>
      <c r="K859" s="19"/>
      <c r="L859" s="20">
        <v>36895</v>
      </c>
      <c r="M859" s="19">
        <v>450</v>
      </c>
      <c r="N859" s="19">
        <v>0</v>
      </c>
      <c r="O859" s="19">
        <v>1.31</v>
      </c>
      <c r="P859" s="19">
        <v>15.72</v>
      </c>
      <c r="Q859" s="19">
        <v>1.32</v>
      </c>
      <c r="R859" s="19">
        <v>15.75</v>
      </c>
      <c r="S859" s="19">
        <v>438.17</v>
      </c>
      <c r="T859" s="19">
        <v>11.83</v>
      </c>
      <c r="U859" s="19">
        <v>11.83</v>
      </c>
      <c r="V859" s="19">
        <v>1.31</v>
      </c>
      <c r="W859" s="19">
        <v>15.72</v>
      </c>
      <c r="X859" s="19">
        <v>1.32</v>
      </c>
      <c r="Y859" s="19">
        <v>15.75</v>
      </c>
      <c r="Z859" s="19">
        <v>438.17</v>
      </c>
      <c r="AA859" s="19">
        <v>47.23</v>
      </c>
      <c r="AB859" s="19">
        <v>0</v>
      </c>
      <c r="AC859" s="19">
        <v>0</v>
      </c>
      <c r="AD859" s="19">
        <v>0</v>
      </c>
    </row>
    <row r="860" spans="1:30" hidden="1" x14ac:dyDescent="0.25">
      <c r="A860" s="19" t="s">
        <v>1278</v>
      </c>
      <c r="B860" s="19" t="s">
        <v>1279</v>
      </c>
      <c r="C860" s="19" t="b">
        <v>1</v>
      </c>
      <c r="D860" s="19" t="s">
        <v>1257</v>
      </c>
      <c r="E860" s="19" t="s">
        <v>11082</v>
      </c>
      <c r="F860" s="19"/>
      <c r="G860" s="19" t="s">
        <v>11083</v>
      </c>
      <c r="H860" s="19">
        <v>0</v>
      </c>
      <c r="I860" s="20">
        <v>43190</v>
      </c>
      <c r="J860" s="20">
        <v>42388</v>
      </c>
      <c r="K860" s="19"/>
      <c r="L860" s="20">
        <v>36895</v>
      </c>
      <c r="M860" s="19">
        <v>450</v>
      </c>
      <c r="N860" s="19">
        <v>0</v>
      </c>
      <c r="O860" s="19">
        <v>1.31</v>
      </c>
      <c r="P860" s="19">
        <v>15.72</v>
      </c>
      <c r="Q860" s="19">
        <v>1.32</v>
      </c>
      <c r="R860" s="19">
        <v>15.75</v>
      </c>
      <c r="S860" s="19">
        <v>438.17</v>
      </c>
      <c r="T860" s="19">
        <v>11.83</v>
      </c>
      <c r="U860" s="19">
        <v>11.83</v>
      </c>
      <c r="V860" s="19">
        <v>1.31</v>
      </c>
      <c r="W860" s="19">
        <v>15.72</v>
      </c>
      <c r="X860" s="19">
        <v>1.32</v>
      </c>
      <c r="Y860" s="19">
        <v>15.75</v>
      </c>
      <c r="Z860" s="19">
        <v>438.17</v>
      </c>
      <c r="AA860" s="19">
        <v>47.23</v>
      </c>
      <c r="AB860" s="19">
        <v>0</v>
      </c>
      <c r="AC860" s="19">
        <v>0</v>
      </c>
      <c r="AD860" s="19">
        <v>0</v>
      </c>
    </row>
    <row r="861" spans="1:30" hidden="1" x14ac:dyDescent="0.25">
      <c r="A861" s="19" t="s">
        <v>1280</v>
      </c>
      <c r="B861" s="19" t="s">
        <v>1281</v>
      </c>
      <c r="C861" s="19" t="b">
        <v>1</v>
      </c>
      <c r="D861" s="19" t="s">
        <v>1257</v>
      </c>
      <c r="E861" s="19" t="s">
        <v>11082</v>
      </c>
      <c r="F861" s="19"/>
      <c r="G861" s="19" t="s">
        <v>11083</v>
      </c>
      <c r="H861" s="19">
        <v>0</v>
      </c>
      <c r="I861" s="20">
        <v>43190</v>
      </c>
      <c r="J861" s="20">
        <v>42388</v>
      </c>
      <c r="K861" s="19"/>
      <c r="L861" s="20">
        <v>36895</v>
      </c>
      <c r="M861" s="19">
        <v>450</v>
      </c>
      <c r="N861" s="19">
        <v>0</v>
      </c>
      <c r="O861" s="19">
        <v>1.31</v>
      </c>
      <c r="P861" s="19">
        <v>15.72</v>
      </c>
      <c r="Q861" s="19">
        <v>1.32</v>
      </c>
      <c r="R861" s="19">
        <v>15.73</v>
      </c>
      <c r="S861" s="19">
        <v>438.17</v>
      </c>
      <c r="T861" s="19">
        <v>11.83</v>
      </c>
      <c r="U861" s="19">
        <v>11.83</v>
      </c>
      <c r="V861" s="19">
        <v>1.31</v>
      </c>
      <c r="W861" s="19">
        <v>15.72</v>
      </c>
      <c r="X861" s="19">
        <v>1.32</v>
      </c>
      <c r="Y861" s="19">
        <v>15.73</v>
      </c>
      <c r="Z861" s="19">
        <v>438.17</v>
      </c>
      <c r="AA861" s="19">
        <v>47.21</v>
      </c>
      <c r="AB861" s="19">
        <v>0</v>
      </c>
      <c r="AC861" s="19">
        <v>0</v>
      </c>
      <c r="AD861" s="19">
        <v>0</v>
      </c>
    </row>
    <row r="862" spans="1:30" hidden="1" x14ac:dyDescent="0.25">
      <c r="A862" s="19" t="s">
        <v>1282</v>
      </c>
      <c r="B862" s="19" t="s">
        <v>1283</v>
      </c>
      <c r="C862" s="19" t="b">
        <v>1</v>
      </c>
      <c r="D862" s="19" t="s">
        <v>1257</v>
      </c>
      <c r="E862" s="19" t="s">
        <v>11082</v>
      </c>
      <c r="F862" s="19"/>
      <c r="G862" s="19" t="s">
        <v>11083</v>
      </c>
      <c r="H862" s="19">
        <v>0</v>
      </c>
      <c r="I862" s="20">
        <v>43190</v>
      </c>
      <c r="J862" s="20">
        <v>42388</v>
      </c>
      <c r="K862" s="19"/>
      <c r="L862" s="20">
        <v>36980</v>
      </c>
      <c r="M862" s="19">
        <v>699</v>
      </c>
      <c r="N862" s="19">
        <v>0</v>
      </c>
      <c r="O862" s="19">
        <v>2.0299999999999998</v>
      </c>
      <c r="P862" s="19">
        <v>24.41</v>
      </c>
      <c r="Q862" s="19">
        <v>2.04</v>
      </c>
      <c r="R862" s="19">
        <v>24.42</v>
      </c>
      <c r="S862" s="19">
        <v>676.62</v>
      </c>
      <c r="T862" s="19">
        <v>22.38</v>
      </c>
      <c r="U862" s="19">
        <v>22.38</v>
      </c>
      <c r="V862" s="19">
        <v>2.0299999999999998</v>
      </c>
      <c r="W862" s="19">
        <v>24.41</v>
      </c>
      <c r="X862" s="19">
        <v>2.04</v>
      </c>
      <c r="Y862" s="19">
        <v>24.42</v>
      </c>
      <c r="Z862" s="19">
        <v>676.62</v>
      </c>
      <c r="AA862" s="19">
        <v>73.239999999999995</v>
      </c>
      <c r="AB862" s="19">
        <v>0</v>
      </c>
      <c r="AC862" s="19">
        <v>0</v>
      </c>
      <c r="AD862" s="19">
        <v>0</v>
      </c>
    </row>
    <row r="863" spans="1:30" hidden="1" x14ac:dyDescent="0.25">
      <c r="A863" s="19" t="s">
        <v>1284</v>
      </c>
      <c r="B863" s="19" t="s">
        <v>1285</v>
      </c>
      <c r="C863" s="19" t="b">
        <v>1</v>
      </c>
      <c r="D863" s="19" t="s">
        <v>1257</v>
      </c>
      <c r="E863" s="19" t="s">
        <v>11082</v>
      </c>
      <c r="F863" s="19"/>
      <c r="G863" s="19" t="s">
        <v>11083</v>
      </c>
      <c r="H863" s="19">
        <v>9</v>
      </c>
      <c r="I863" s="20">
        <v>42916</v>
      </c>
      <c r="J863" s="20">
        <v>42388</v>
      </c>
      <c r="K863" s="19"/>
      <c r="L863" s="20">
        <v>36727</v>
      </c>
      <c r="M863" s="19">
        <v>300</v>
      </c>
      <c r="N863" s="19">
        <v>0</v>
      </c>
      <c r="O863" s="19">
        <v>1.03</v>
      </c>
      <c r="P863" s="19">
        <v>12.24</v>
      </c>
      <c r="Q863" s="19">
        <v>1.02</v>
      </c>
      <c r="R863" s="19">
        <v>3.07</v>
      </c>
      <c r="S863" s="19">
        <v>300</v>
      </c>
      <c r="T863" s="19">
        <v>0</v>
      </c>
      <c r="U863" s="19">
        <v>0</v>
      </c>
      <c r="V863" s="19">
        <v>1.03</v>
      </c>
      <c r="W863" s="19">
        <v>12.24</v>
      </c>
      <c r="X863" s="19">
        <v>1.02</v>
      </c>
      <c r="Y863" s="19">
        <v>3.07</v>
      </c>
      <c r="Z863" s="19">
        <v>300</v>
      </c>
      <c r="AA863" s="19">
        <v>12.25</v>
      </c>
      <c r="AB863" s="19">
        <v>0</v>
      </c>
      <c r="AC863" s="19">
        <v>0</v>
      </c>
      <c r="AD863" s="19">
        <v>0</v>
      </c>
    </row>
    <row r="864" spans="1:30" hidden="1" x14ac:dyDescent="0.25">
      <c r="A864" s="19" t="s">
        <v>1286</v>
      </c>
      <c r="B864" s="19" t="s">
        <v>1287</v>
      </c>
      <c r="C864" s="19" t="b">
        <v>1</v>
      </c>
      <c r="D864" s="19" t="s">
        <v>1257</v>
      </c>
      <c r="E864" s="19" t="s">
        <v>11082</v>
      </c>
      <c r="F864" s="19"/>
      <c r="G864" s="19" t="s">
        <v>11083</v>
      </c>
      <c r="H864" s="19">
        <v>9</v>
      </c>
      <c r="I864" s="20">
        <v>42855</v>
      </c>
      <c r="J864" s="20">
        <v>42388</v>
      </c>
      <c r="K864" s="19"/>
      <c r="L864" s="20">
        <v>36676</v>
      </c>
      <c r="M864" s="19">
        <v>989</v>
      </c>
      <c r="N864" s="19">
        <v>0</v>
      </c>
      <c r="O864" s="19">
        <v>3.32</v>
      </c>
      <c r="P864" s="19">
        <v>39.78</v>
      </c>
      <c r="Q864" s="19">
        <v>3.31</v>
      </c>
      <c r="R864" s="19">
        <v>3.31</v>
      </c>
      <c r="S864" s="19">
        <v>989</v>
      </c>
      <c r="T864" s="19">
        <v>0</v>
      </c>
      <c r="U864" s="19">
        <v>0</v>
      </c>
      <c r="V864" s="19">
        <v>3.32</v>
      </c>
      <c r="W864" s="19">
        <v>39.78</v>
      </c>
      <c r="X864" s="19">
        <v>3.31</v>
      </c>
      <c r="Y864" s="19">
        <v>3.31</v>
      </c>
      <c r="Z864" s="19">
        <v>989</v>
      </c>
      <c r="AA864" s="19">
        <v>39.770000000000003</v>
      </c>
      <c r="AB864" s="19">
        <v>0</v>
      </c>
      <c r="AC864" s="19">
        <v>0</v>
      </c>
      <c r="AD864" s="19">
        <v>0</v>
      </c>
    </row>
    <row r="865" spans="1:30" hidden="1" x14ac:dyDescent="0.25">
      <c r="A865" s="19" t="s">
        <v>1288</v>
      </c>
      <c r="B865" s="19" t="s">
        <v>1289</v>
      </c>
      <c r="C865" s="19" t="b">
        <v>1</v>
      </c>
      <c r="D865" s="19" t="s">
        <v>1257</v>
      </c>
      <c r="E865" s="19" t="s">
        <v>11082</v>
      </c>
      <c r="F865" s="19"/>
      <c r="G865" s="19" t="s">
        <v>11083</v>
      </c>
      <c r="H865" s="19">
        <v>9</v>
      </c>
      <c r="I865" s="20">
        <v>42825</v>
      </c>
      <c r="J865" s="20">
        <v>42388</v>
      </c>
      <c r="K865" s="19"/>
      <c r="L865" s="20">
        <v>35519</v>
      </c>
      <c r="M865" s="19">
        <v>799</v>
      </c>
      <c r="N865" s="19">
        <v>0</v>
      </c>
      <c r="O865" s="19">
        <v>0</v>
      </c>
      <c r="P865" s="19">
        <v>0</v>
      </c>
      <c r="Q865" s="19">
        <v>0</v>
      </c>
      <c r="R865" s="19">
        <v>0</v>
      </c>
      <c r="S865" s="19">
        <v>799</v>
      </c>
      <c r="T865" s="19">
        <v>0</v>
      </c>
      <c r="U865" s="19">
        <v>0</v>
      </c>
      <c r="V865" s="19">
        <v>0</v>
      </c>
      <c r="W865" s="19">
        <v>0</v>
      </c>
      <c r="X865" s="19">
        <v>0</v>
      </c>
      <c r="Y865" s="19">
        <v>0</v>
      </c>
      <c r="Z865" s="19">
        <v>799</v>
      </c>
      <c r="AA865" s="19">
        <v>0</v>
      </c>
      <c r="AB865" s="19">
        <v>0</v>
      </c>
      <c r="AC865" s="19">
        <v>0</v>
      </c>
      <c r="AD865" s="19">
        <v>0</v>
      </c>
    </row>
    <row r="866" spans="1:30" hidden="1" x14ac:dyDescent="0.25">
      <c r="A866" s="19" t="s">
        <v>1290</v>
      </c>
      <c r="B866" s="19" t="s">
        <v>1291</v>
      </c>
      <c r="C866" s="19" t="b">
        <v>1</v>
      </c>
      <c r="D866" s="19" t="s">
        <v>1257</v>
      </c>
      <c r="E866" s="19" t="s">
        <v>11082</v>
      </c>
      <c r="F866" s="19"/>
      <c r="G866" s="19" t="s">
        <v>11083</v>
      </c>
      <c r="H866" s="19">
        <v>9</v>
      </c>
      <c r="I866" s="20">
        <v>42825</v>
      </c>
      <c r="J866" s="20">
        <v>42388</v>
      </c>
      <c r="K866" s="19"/>
      <c r="L866" s="20">
        <v>35519</v>
      </c>
      <c r="M866" s="19">
        <v>599</v>
      </c>
      <c r="N866" s="19">
        <v>0</v>
      </c>
      <c r="O866" s="19">
        <v>0</v>
      </c>
      <c r="P866" s="19">
        <v>0</v>
      </c>
      <c r="Q866" s="19">
        <v>0</v>
      </c>
      <c r="R866" s="19">
        <v>0</v>
      </c>
      <c r="S866" s="19">
        <v>599</v>
      </c>
      <c r="T866" s="19">
        <v>0</v>
      </c>
      <c r="U866" s="19">
        <v>0</v>
      </c>
      <c r="V866" s="19">
        <v>0</v>
      </c>
      <c r="W866" s="19">
        <v>0</v>
      </c>
      <c r="X866" s="19">
        <v>0</v>
      </c>
      <c r="Y866" s="19">
        <v>0</v>
      </c>
      <c r="Z866" s="19">
        <v>599</v>
      </c>
      <c r="AA866" s="19">
        <v>0</v>
      </c>
      <c r="AB866" s="19">
        <v>0</v>
      </c>
      <c r="AC866" s="19">
        <v>0</v>
      </c>
      <c r="AD866" s="19">
        <v>0</v>
      </c>
    </row>
    <row r="867" spans="1:30" hidden="1" x14ac:dyDescent="0.25">
      <c r="A867" s="19" t="s">
        <v>1292</v>
      </c>
      <c r="B867" s="19" t="s">
        <v>1293</v>
      </c>
      <c r="C867" s="19" t="b">
        <v>1</v>
      </c>
      <c r="D867" s="19" t="s">
        <v>1257</v>
      </c>
      <c r="E867" s="19" t="s">
        <v>11082</v>
      </c>
      <c r="F867" s="19"/>
      <c r="G867" s="19" t="s">
        <v>11083</v>
      </c>
      <c r="H867" s="19">
        <v>0</v>
      </c>
      <c r="I867" s="20">
        <v>43190</v>
      </c>
      <c r="J867" s="20">
        <v>42388</v>
      </c>
      <c r="K867" s="19"/>
      <c r="L867" s="20">
        <v>41607</v>
      </c>
      <c r="M867" s="19">
        <v>1773.95</v>
      </c>
      <c r="N867" s="19">
        <v>0</v>
      </c>
      <c r="O867" s="19">
        <v>29.57</v>
      </c>
      <c r="P867" s="19">
        <v>354.84</v>
      </c>
      <c r="Q867" s="19">
        <v>29.57</v>
      </c>
      <c r="R867" s="19">
        <v>354.84</v>
      </c>
      <c r="S867" s="19">
        <v>1540.13</v>
      </c>
      <c r="T867" s="19">
        <v>233.82</v>
      </c>
      <c r="U867" s="19">
        <v>233.82</v>
      </c>
      <c r="V867" s="19">
        <v>29.57</v>
      </c>
      <c r="W867" s="19">
        <v>354.84</v>
      </c>
      <c r="X867" s="19">
        <v>29.57</v>
      </c>
      <c r="Y867" s="19">
        <v>354.84</v>
      </c>
      <c r="Z867" s="19">
        <v>1540.13</v>
      </c>
      <c r="AA867" s="19">
        <v>1803.52</v>
      </c>
      <c r="AB867" s="19">
        <v>0</v>
      </c>
      <c r="AC867" s="19">
        <v>0</v>
      </c>
      <c r="AD867" s="19">
        <v>0</v>
      </c>
    </row>
    <row r="868" spans="1:30" hidden="1" x14ac:dyDescent="0.25">
      <c r="A868" s="19" t="s">
        <v>1294</v>
      </c>
      <c r="B868" s="19" t="s">
        <v>1295</v>
      </c>
      <c r="C868" s="19" t="b">
        <v>1</v>
      </c>
      <c r="D868" s="19" t="s">
        <v>1257</v>
      </c>
      <c r="E868" s="19" t="s">
        <v>11082</v>
      </c>
      <c r="F868" s="19"/>
      <c r="G868" s="19" t="s">
        <v>11083</v>
      </c>
      <c r="H868" s="19">
        <v>0</v>
      </c>
      <c r="I868" s="20">
        <v>43190</v>
      </c>
      <c r="J868" s="20">
        <v>42388</v>
      </c>
      <c r="K868" s="19"/>
      <c r="L868" s="20">
        <v>41607</v>
      </c>
      <c r="M868" s="19">
        <v>1773.95</v>
      </c>
      <c r="N868" s="19">
        <v>0</v>
      </c>
      <c r="O868" s="19">
        <v>29.57</v>
      </c>
      <c r="P868" s="19">
        <v>354.84</v>
      </c>
      <c r="Q868" s="19">
        <v>29.57</v>
      </c>
      <c r="R868" s="19">
        <v>354.84</v>
      </c>
      <c r="S868" s="19">
        <v>1540.13</v>
      </c>
      <c r="T868" s="19">
        <v>233.82</v>
      </c>
      <c r="U868" s="19">
        <v>233.82</v>
      </c>
      <c r="V868" s="19">
        <v>29.57</v>
      </c>
      <c r="W868" s="19">
        <v>354.84</v>
      </c>
      <c r="X868" s="19">
        <v>29.57</v>
      </c>
      <c r="Y868" s="19">
        <v>354.84</v>
      </c>
      <c r="Z868" s="19">
        <v>1540.13</v>
      </c>
      <c r="AA868" s="19">
        <v>1803.52</v>
      </c>
      <c r="AB868" s="19">
        <v>0</v>
      </c>
      <c r="AC868" s="19">
        <v>0</v>
      </c>
      <c r="AD868" s="19">
        <v>0</v>
      </c>
    </row>
    <row r="869" spans="1:30" hidden="1" x14ac:dyDescent="0.25">
      <c r="A869" s="19" t="s">
        <v>1296</v>
      </c>
      <c r="B869" s="19" t="s">
        <v>1297</v>
      </c>
      <c r="C869" s="19" t="b">
        <v>1</v>
      </c>
      <c r="D869" s="19" t="s">
        <v>1257</v>
      </c>
      <c r="E869" s="19" t="s">
        <v>11082</v>
      </c>
      <c r="F869" s="19"/>
      <c r="G869" s="19" t="s">
        <v>11083</v>
      </c>
      <c r="H869" s="19">
        <v>0</v>
      </c>
      <c r="I869" s="20">
        <v>43190</v>
      </c>
      <c r="J869" s="20">
        <v>42388</v>
      </c>
      <c r="K869" s="19"/>
      <c r="L869" s="20">
        <v>41607</v>
      </c>
      <c r="M869" s="19">
        <v>1070.1199999999999</v>
      </c>
      <c r="N869" s="19">
        <v>0</v>
      </c>
      <c r="O869" s="19">
        <v>17.84</v>
      </c>
      <c r="P869" s="19">
        <v>214.08</v>
      </c>
      <c r="Q869" s="19">
        <v>17.84</v>
      </c>
      <c r="R869" s="19">
        <v>214.08</v>
      </c>
      <c r="S869" s="19">
        <v>929.16</v>
      </c>
      <c r="T869" s="19">
        <v>140.96</v>
      </c>
      <c r="U869" s="19">
        <v>140.96</v>
      </c>
      <c r="V869" s="19">
        <v>17.84</v>
      </c>
      <c r="W869" s="19">
        <v>214.08</v>
      </c>
      <c r="X869" s="19">
        <v>17.84</v>
      </c>
      <c r="Y869" s="19">
        <v>214.08</v>
      </c>
      <c r="Z869" s="19">
        <v>929.16</v>
      </c>
      <c r="AA869" s="19">
        <v>1087.96</v>
      </c>
      <c r="AB869" s="19">
        <v>0</v>
      </c>
      <c r="AC869" s="19">
        <v>0</v>
      </c>
      <c r="AD869" s="19">
        <v>0</v>
      </c>
    </row>
    <row r="870" spans="1:30" hidden="1" x14ac:dyDescent="0.25">
      <c r="A870" s="19" t="s">
        <v>1298</v>
      </c>
      <c r="B870" s="19" t="s">
        <v>1299</v>
      </c>
      <c r="C870" s="19" t="b">
        <v>1</v>
      </c>
      <c r="D870" s="19" t="s">
        <v>1257</v>
      </c>
      <c r="E870" s="19" t="s">
        <v>11082</v>
      </c>
      <c r="F870" s="19"/>
      <c r="G870" s="19" t="s">
        <v>11083</v>
      </c>
      <c r="H870" s="19">
        <v>0</v>
      </c>
      <c r="I870" s="20">
        <v>43190</v>
      </c>
      <c r="J870" s="20">
        <v>42388</v>
      </c>
      <c r="K870" s="19"/>
      <c r="L870" s="20">
        <v>41607</v>
      </c>
      <c r="M870" s="19">
        <v>2678.89</v>
      </c>
      <c r="N870" s="19">
        <v>0</v>
      </c>
      <c r="O870" s="19">
        <v>44.65</v>
      </c>
      <c r="P870" s="19">
        <v>535.79999999999995</v>
      </c>
      <c r="Q870" s="19">
        <v>44.65</v>
      </c>
      <c r="R870" s="19">
        <v>535.79999999999995</v>
      </c>
      <c r="S870" s="19">
        <v>2325.64</v>
      </c>
      <c r="T870" s="19">
        <v>353.25</v>
      </c>
      <c r="U870" s="19">
        <v>353.25</v>
      </c>
      <c r="V870" s="19">
        <v>44.65</v>
      </c>
      <c r="W870" s="19">
        <v>535.79999999999995</v>
      </c>
      <c r="X870" s="19">
        <v>44.65</v>
      </c>
      <c r="Y870" s="19">
        <v>535.79999999999995</v>
      </c>
      <c r="Z870" s="19">
        <v>2325.64</v>
      </c>
      <c r="AA870" s="19">
        <v>2723.54</v>
      </c>
      <c r="AB870" s="19">
        <v>0</v>
      </c>
      <c r="AC870" s="19">
        <v>0</v>
      </c>
      <c r="AD870" s="19">
        <v>0</v>
      </c>
    </row>
    <row r="871" spans="1:30" hidden="1" x14ac:dyDescent="0.25">
      <c r="A871" s="19" t="s">
        <v>11138</v>
      </c>
      <c r="B871" s="19" t="s">
        <v>1299</v>
      </c>
      <c r="C871" s="19" t="b">
        <v>1</v>
      </c>
      <c r="D871" s="19" t="s">
        <v>1257</v>
      </c>
      <c r="E871" s="19" t="s">
        <v>11082</v>
      </c>
      <c r="F871" s="19"/>
      <c r="G871" s="19" t="s">
        <v>11083</v>
      </c>
      <c r="H871" s="19">
        <v>10</v>
      </c>
      <c r="I871" s="20">
        <v>42094</v>
      </c>
      <c r="J871" s="20">
        <v>42388</v>
      </c>
      <c r="K871" s="20">
        <v>42443</v>
      </c>
      <c r="L871" s="20">
        <v>41607</v>
      </c>
      <c r="M871" s="19">
        <v>2678.89</v>
      </c>
      <c r="N871" s="19">
        <v>0</v>
      </c>
      <c r="O871" s="19">
        <v>0</v>
      </c>
      <c r="P871" s="19">
        <v>535.25</v>
      </c>
      <c r="Q871" s="19">
        <v>0</v>
      </c>
      <c r="R871" s="19">
        <v>0</v>
      </c>
      <c r="S871" s="19">
        <v>718.24</v>
      </c>
      <c r="T871" s="19">
        <v>1960.65</v>
      </c>
      <c r="U871" s="19">
        <v>1960.65</v>
      </c>
      <c r="V871" s="19">
        <v>0</v>
      </c>
      <c r="W871" s="19">
        <v>535.25</v>
      </c>
      <c r="X871" s="19">
        <v>0</v>
      </c>
      <c r="Y871" s="19">
        <v>0</v>
      </c>
      <c r="Z871" s="19">
        <v>718.24</v>
      </c>
      <c r="AA871" s="19">
        <v>1960.65</v>
      </c>
      <c r="AB871" s="19">
        <v>1960.65</v>
      </c>
      <c r="AC871" s="19">
        <v>0</v>
      </c>
      <c r="AD871" s="19">
        <v>-1960.65</v>
      </c>
    </row>
    <row r="872" spans="1:30" hidden="1" x14ac:dyDescent="0.25">
      <c r="A872" s="19" t="s">
        <v>1300</v>
      </c>
      <c r="B872" s="19" t="s">
        <v>1299</v>
      </c>
      <c r="C872" s="19" t="b">
        <v>1</v>
      </c>
      <c r="D872" s="19" t="s">
        <v>1257</v>
      </c>
      <c r="E872" s="19" t="s">
        <v>11082</v>
      </c>
      <c r="F872" s="19"/>
      <c r="G872" s="19" t="s">
        <v>11083</v>
      </c>
      <c r="H872" s="19">
        <v>0</v>
      </c>
      <c r="I872" s="20">
        <v>43190</v>
      </c>
      <c r="J872" s="20">
        <v>42388</v>
      </c>
      <c r="K872" s="19"/>
      <c r="L872" s="20">
        <v>41607</v>
      </c>
      <c r="M872" s="19">
        <v>2678.89</v>
      </c>
      <c r="N872" s="19">
        <v>0</v>
      </c>
      <c r="O872" s="19">
        <v>44.65</v>
      </c>
      <c r="P872" s="19">
        <v>535.79999999999995</v>
      </c>
      <c r="Q872" s="19">
        <v>44.65</v>
      </c>
      <c r="R872" s="19">
        <v>535.79999999999995</v>
      </c>
      <c r="S872" s="19">
        <v>2325.64</v>
      </c>
      <c r="T872" s="19">
        <v>353.25</v>
      </c>
      <c r="U872" s="19">
        <v>353.25</v>
      </c>
      <c r="V872" s="19">
        <v>44.65</v>
      </c>
      <c r="W872" s="19">
        <v>535.79999999999995</v>
      </c>
      <c r="X872" s="19">
        <v>44.65</v>
      </c>
      <c r="Y872" s="19">
        <v>535.79999999999995</v>
      </c>
      <c r="Z872" s="19">
        <v>2325.64</v>
      </c>
      <c r="AA872" s="19">
        <v>2723.54</v>
      </c>
      <c r="AB872" s="19">
        <v>0</v>
      </c>
      <c r="AC872" s="19">
        <v>0</v>
      </c>
      <c r="AD872" s="19">
        <v>0</v>
      </c>
    </row>
    <row r="873" spans="1:30" hidden="1" x14ac:dyDescent="0.25">
      <c r="A873" s="19" t="s">
        <v>1301</v>
      </c>
      <c r="B873" s="19" t="s">
        <v>1302</v>
      </c>
      <c r="C873" s="19" t="b">
        <v>1</v>
      </c>
      <c r="D873" s="19" t="s">
        <v>1257</v>
      </c>
      <c r="E873" s="19" t="s">
        <v>11082</v>
      </c>
      <c r="F873" s="19"/>
      <c r="G873" s="19" t="s">
        <v>11083</v>
      </c>
      <c r="H873" s="19">
        <v>0</v>
      </c>
      <c r="I873" s="20">
        <v>43190</v>
      </c>
      <c r="J873" s="20">
        <v>42388</v>
      </c>
      <c r="K873" s="19"/>
      <c r="L873" s="20">
        <v>41607</v>
      </c>
      <c r="M873" s="19">
        <v>2877.3</v>
      </c>
      <c r="N873" s="19">
        <v>0</v>
      </c>
      <c r="O873" s="19">
        <v>47.96</v>
      </c>
      <c r="P873" s="19">
        <v>575.52</v>
      </c>
      <c r="Q873" s="19">
        <v>47.96</v>
      </c>
      <c r="R873" s="19">
        <v>575.52</v>
      </c>
      <c r="S873" s="19">
        <v>2497.9899999999998</v>
      </c>
      <c r="T873" s="19">
        <v>379.31</v>
      </c>
      <c r="U873" s="19">
        <v>379.31</v>
      </c>
      <c r="V873" s="19">
        <v>47.96</v>
      </c>
      <c r="W873" s="19">
        <v>575.52</v>
      </c>
      <c r="X873" s="19">
        <v>47.96</v>
      </c>
      <c r="Y873" s="19">
        <v>575.52</v>
      </c>
      <c r="Z873" s="19">
        <v>2497.9899999999998</v>
      </c>
      <c r="AA873" s="19">
        <v>2925.26</v>
      </c>
      <c r="AB873" s="19">
        <v>0</v>
      </c>
      <c r="AC873" s="19">
        <v>0</v>
      </c>
      <c r="AD873" s="19">
        <v>0</v>
      </c>
    </row>
    <row r="874" spans="1:30" hidden="1" x14ac:dyDescent="0.25">
      <c r="A874" s="19" t="s">
        <v>1303</v>
      </c>
      <c r="B874" s="19" t="s">
        <v>1304</v>
      </c>
      <c r="C874" s="19" t="b">
        <v>1</v>
      </c>
      <c r="D874" s="19" t="s">
        <v>1257</v>
      </c>
      <c r="E874" s="19" t="s">
        <v>11082</v>
      </c>
      <c r="F874" s="19"/>
      <c r="G874" s="19" t="s">
        <v>11083</v>
      </c>
      <c r="H874" s="19">
        <v>0</v>
      </c>
      <c r="I874" s="20">
        <v>43190</v>
      </c>
      <c r="J874" s="20">
        <v>42388</v>
      </c>
      <c r="K874" s="19"/>
      <c r="L874" s="20">
        <v>41607</v>
      </c>
      <c r="M874" s="19">
        <v>2877.3</v>
      </c>
      <c r="N874" s="19">
        <v>0</v>
      </c>
      <c r="O874" s="19">
        <v>47.96</v>
      </c>
      <c r="P874" s="19">
        <v>575.52</v>
      </c>
      <c r="Q874" s="19">
        <v>47.96</v>
      </c>
      <c r="R874" s="19">
        <v>575.52</v>
      </c>
      <c r="S874" s="19">
        <v>2497.9899999999998</v>
      </c>
      <c r="T874" s="19">
        <v>379.31</v>
      </c>
      <c r="U874" s="19">
        <v>379.31</v>
      </c>
      <c r="V874" s="19">
        <v>47.96</v>
      </c>
      <c r="W874" s="19">
        <v>575.52</v>
      </c>
      <c r="X874" s="19">
        <v>47.96</v>
      </c>
      <c r="Y874" s="19">
        <v>575.52</v>
      </c>
      <c r="Z874" s="19">
        <v>2497.9899999999998</v>
      </c>
      <c r="AA874" s="19">
        <v>2925.26</v>
      </c>
      <c r="AB874" s="19">
        <v>0</v>
      </c>
      <c r="AC874" s="19">
        <v>0</v>
      </c>
      <c r="AD874" s="19">
        <v>0</v>
      </c>
    </row>
    <row r="875" spans="1:30" hidden="1" x14ac:dyDescent="0.25">
      <c r="A875" s="19" t="s">
        <v>1305</v>
      </c>
      <c r="B875" s="19" t="s">
        <v>1306</v>
      </c>
      <c r="C875" s="19" t="b">
        <v>1</v>
      </c>
      <c r="D875" s="19" t="s">
        <v>1257</v>
      </c>
      <c r="E875" s="19" t="s">
        <v>11082</v>
      </c>
      <c r="F875" s="19"/>
      <c r="G875" s="19" t="s">
        <v>11083</v>
      </c>
      <c r="H875" s="19">
        <v>0</v>
      </c>
      <c r="I875" s="20">
        <v>43190</v>
      </c>
      <c r="J875" s="20">
        <v>42388</v>
      </c>
      <c r="K875" s="19"/>
      <c r="L875" s="20">
        <v>41607</v>
      </c>
      <c r="M875" s="19">
        <v>2577.8200000000002</v>
      </c>
      <c r="N875" s="19">
        <v>0</v>
      </c>
      <c r="O875" s="19">
        <v>42.96</v>
      </c>
      <c r="P875" s="19">
        <v>515.52</v>
      </c>
      <c r="Q875" s="19">
        <v>42.96</v>
      </c>
      <c r="R875" s="19">
        <v>515.52</v>
      </c>
      <c r="S875" s="19">
        <v>2237.6999999999998</v>
      </c>
      <c r="T875" s="19">
        <v>340.12</v>
      </c>
      <c r="U875" s="19">
        <v>340.12</v>
      </c>
      <c r="V875" s="19">
        <v>42.96</v>
      </c>
      <c r="W875" s="19">
        <v>515.52</v>
      </c>
      <c r="X875" s="19">
        <v>42.96</v>
      </c>
      <c r="Y875" s="19">
        <v>515.52</v>
      </c>
      <c r="Z875" s="19">
        <v>2237.6999999999998</v>
      </c>
      <c r="AA875" s="19">
        <v>2620.7800000000002</v>
      </c>
      <c r="AB875" s="19">
        <v>0</v>
      </c>
      <c r="AC875" s="19">
        <v>0</v>
      </c>
      <c r="AD875" s="19">
        <v>0</v>
      </c>
    </row>
    <row r="876" spans="1:30" hidden="1" x14ac:dyDescent="0.25">
      <c r="A876" s="19" t="s">
        <v>1307</v>
      </c>
      <c r="B876" s="19" t="s">
        <v>1308</v>
      </c>
      <c r="C876" s="19" t="b">
        <v>1</v>
      </c>
      <c r="D876" s="19" t="s">
        <v>1257</v>
      </c>
      <c r="E876" s="19" t="s">
        <v>11082</v>
      </c>
      <c r="F876" s="19"/>
      <c r="G876" s="19" t="s">
        <v>11083</v>
      </c>
      <c r="H876" s="19">
        <v>0</v>
      </c>
      <c r="I876" s="20">
        <v>43190</v>
      </c>
      <c r="J876" s="20">
        <v>42388</v>
      </c>
      <c r="K876" s="19"/>
      <c r="L876" s="20">
        <v>41607</v>
      </c>
      <c r="M876" s="19">
        <v>1342.66</v>
      </c>
      <c r="N876" s="19">
        <v>0</v>
      </c>
      <c r="O876" s="19">
        <v>22.38</v>
      </c>
      <c r="P876" s="19">
        <v>268.56</v>
      </c>
      <c r="Q876" s="19">
        <v>22.38</v>
      </c>
      <c r="R876" s="19">
        <v>268.56</v>
      </c>
      <c r="S876" s="19">
        <v>1165.6600000000001</v>
      </c>
      <c r="T876" s="19">
        <v>177</v>
      </c>
      <c r="U876" s="19">
        <v>177</v>
      </c>
      <c r="V876" s="19">
        <v>22.38</v>
      </c>
      <c r="W876" s="19">
        <v>268.56</v>
      </c>
      <c r="X876" s="19">
        <v>22.38</v>
      </c>
      <c r="Y876" s="19">
        <v>268.56</v>
      </c>
      <c r="Z876" s="19">
        <v>1165.6600000000001</v>
      </c>
      <c r="AA876" s="19">
        <v>1365.04</v>
      </c>
      <c r="AB876" s="19">
        <v>0</v>
      </c>
      <c r="AC876" s="19">
        <v>0</v>
      </c>
      <c r="AD876" s="19">
        <v>0</v>
      </c>
    </row>
    <row r="877" spans="1:30" hidden="1" x14ac:dyDescent="0.25">
      <c r="A877" s="19" t="s">
        <v>11139</v>
      </c>
      <c r="B877" s="19" t="s">
        <v>11140</v>
      </c>
      <c r="C877" s="19" t="b">
        <v>1</v>
      </c>
      <c r="D877" s="19" t="s">
        <v>1257</v>
      </c>
      <c r="E877" s="19" t="s">
        <v>11082</v>
      </c>
      <c r="F877" s="19"/>
      <c r="G877" s="19" t="s">
        <v>11083</v>
      </c>
      <c r="H877" s="19">
        <v>10</v>
      </c>
      <c r="I877" s="20">
        <v>42094</v>
      </c>
      <c r="J877" s="20">
        <v>42388</v>
      </c>
      <c r="K877" s="20">
        <v>42481</v>
      </c>
      <c r="L877" s="20">
        <v>41551</v>
      </c>
      <c r="M877" s="19">
        <v>13995</v>
      </c>
      <c r="N877" s="19">
        <v>0</v>
      </c>
      <c r="O877" s="19">
        <v>0</v>
      </c>
      <c r="P877" s="19">
        <v>2798.37</v>
      </c>
      <c r="Q877" s="19">
        <v>233.25</v>
      </c>
      <c r="R877" s="19">
        <v>0</v>
      </c>
      <c r="S877" s="19">
        <v>4173.8</v>
      </c>
      <c r="T877" s="19">
        <v>9821.2000000000007</v>
      </c>
      <c r="U877" s="19">
        <v>9821.2000000000007</v>
      </c>
      <c r="V877" s="19">
        <v>0</v>
      </c>
      <c r="W877" s="19">
        <v>2798.37</v>
      </c>
      <c r="X877" s="19">
        <v>233.25</v>
      </c>
      <c r="Y877" s="19">
        <v>0</v>
      </c>
      <c r="Z877" s="19">
        <v>4173.8</v>
      </c>
      <c r="AA877" s="19">
        <v>14228.25</v>
      </c>
      <c r="AB877" s="19">
        <v>9821.2000000000007</v>
      </c>
      <c r="AC877" s="19">
        <v>0</v>
      </c>
      <c r="AD877" s="19">
        <v>-9821.2000000000007</v>
      </c>
    </row>
    <row r="878" spans="1:30" hidden="1" x14ac:dyDescent="0.25">
      <c r="A878" s="19" t="s">
        <v>11141</v>
      </c>
      <c r="B878" s="19" t="s">
        <v>11142</v>
      </c>
      <c r="C878" s="19" t="b">
        <v>1</v>
      </c>
      <c r="D878" s="19" t="s">
        <v>1257</v>
      </c>
      <c r="E878" s="19" t="s">
        <v>11082</v>
      </c>
      <c r="F878" s="19"/>
      <c r="G878" s="19" t="s">
        <v>11083</v>
      </c>
      <c r="H878" s="19">
        <v>10</v>
      </c>
      <c r="I878" s="20">
        <v>42094</v>
      </c>
      <c r="J878" s="20">
        <v>42388</v>
      </c>
      <c r="K878" s="20">
        <v>41729</v>
      </c>
      <c r="L878" s="20">
        <v>41668</v>
      </c>
      <c r="M878" s="19">
        <v>28250</v>
      </c>
      <c r="N878" s="19">
        <v>0</v>
      </c>
      <c r="O878" s="19">
        <v>0</v>
      </c>
      <c r="P878" s="19">
        <v>5644.24</v>
      </c>
      <c r="Q878" s="19">
        <v>470.83</v>
      </c>
      <c r="R878" s="19">
        <v>0</v>
      </c>
      <c r="S878" s="19">
        <v>6631.7</v>
      </c>
      <c r="T878" s="19">
        <v>21618.3</v>
      </c>
      <c r="U878" s="19">
        <v>21618.3</v>
      </c>
      <c r="V878" s="19">
        <v>0</v>
      </c>
      <c r="W878" s="19">
        <v>5644.24</v>
      </c>
      <c r="X878" s="19">
        <v>470.83</v>
      </c>
      <c r="Y878" s="19">
        <v>0</v>
      </c>
      <c r="Z878" s="19">
        <v>6631.7</v>
      </c>
      <c r="AA878" s="19">
        <v>28720.83</v>
      </c>
      <c r="AB878" s="19">
        <v>21618.3</v>
      </c>
      <c r="AC878" s="19">
        <v>0</v>
      </c>
      <c r="AD878" s="19">
        <v>-21618.3</v>
      </c>
    </row>
    <row r="879" spans="1:30" hidden="1" x14ac:dyDescent="0.25">
      <c r="A879" s="19" t="s">
        <v>11143</v>
      </c>
      <c r="B879" s="19" t="s">
        <v>11144</v>
      </c>
      <c r="C879" s="19" t="b">
        <v>1</v>
      </c>
      <c r="D879" s="19" t="s">
        <v>1257</v>
      </c>
      <c r="E879" s="19" t="s">
        <v>11082</v>
      </c>
      <c r="F879" s="19"/>
      <c r="G879" s="19" t="s">
        <v>11083</v>
      </c>
      <c r="H879" s="19">
        <v>10</v>
      </c>
      <c r="I879" s="20">
        <v>42094</v>
      </c>
      <c r="J879" s="20">
        <v>42388</v>
      </c>
      <c r="K879" s="20">
        <v>41729</v>
      </c>
      <c r="L879" s="20">
        <v>41614</v>
      </c>
      <c r="M879" s="19">
        <v>13480</v>
      </c>
      <c r="N879" s="19">
        <v>0</v>
      </c>
      <c r="O879" s="19">
        <v>0</v>
      </c>
      <c r="P879" s="19">
        <v>2695.17</v>
      </c>
      <c r="Q879" s="19">
        <v>224.67</v>
      </c>
      <c r="R879" s="19">
        <v>0</v>
      </c>
      <c r="S879" s="19">
        <v>3555.8</v>
      </c>
      <c r="T879" s="19">
        <v>9924.2000000000007</v>
      </c>
      <c r="U879" s="19">
        <v>9924.2000000000007</v>
      </c>
      <c r="V879" s="19">
        <v>0</v>
      </c>
      <c r="W879" s="19">
        <v>2695.17</v>
      </c>
      <c r="X879" s="19">
        <v>224.67</v>
      </c>
      <c r="Y879" s="19">
        <v>0</v>
      </c>
      <c r="Z879" s="19">
        <v>3555.8</v>
      </c>
      <c r="AA879" s="19">
        <v>13704.67</v>
      </c>
      <c r="AB879" s="19">
        <v>9924.2000000000007</v>
      </c>
      <c r="AC879" s="19">
        <v>0</v>
      </c>
      <c r="AD879" s="19">
        <v>-9924.2000000000007</v>
      </c>
    </row>
    <row r="880" spans="1:30" hidden="1" x14ac:dyDescent="0.25">
      <c r="A880" s="19" t="s">
        <v>1309</v>
      </c>
      <c r="B880" s="19" t="s">
        <v>1299</v>
      </c>
      <c r="C880" s="19" t="b">
        <v>1</v>
      </c>
      <c r="D880" s="19" t="s">
        <v>1257</v>
      </c>
      <c r="E880" s="19" t="s">
        <v>11082</v>
      </c>
      <c r="F880" s="19"/>
      <c r="G880" s="19" t="s">
        <v>11083</v>
      </c>
      <c r="H880" s="19">
        <v>0</v>
      </c>
      <c r="I880" s="20">
        <v>43190</v>
      </c>
      <c r="J880" s="20">
        <v>42388</v>
      </c>
      <c r="K880" s="19"/>
      <c r="L880" s="20">
        <v>41607</v>
      </c>
      <c r="M880" s="19">
        <v>2678.89</v>
      </c>
      <c r="N880" s="19">
        <v>0</v>
      </c>
      <c r="O880" s="19">
        <v>44.65</v>
      </c>
      <c r="P880" s="19">
        <v>535.79999999999995</v>
      </c>
      <c r="Q880" s="19">
        <v>44.65</v>
      </c>
      <c r="R880" s="19">
        <v>535.79999999999995</v>
      </c>
      <c r="S880" s="19">
        <v>2325.64</v>
      </c>
      <c r="T880" s="19">
        <v>353.25</v>
      </c>
      <c r="U880" s="19">
        <v>353.25</v>
      </c>
      <c r="V880" s="19">
        <v>44.65</v>
      </c>
      <c r="W880" s="19">
        <v>535.79999999999995</v>
      </c>
      <c r="X880" s="19">
        <v>44.65</v>
      </c>
      <c r="Y880" s="19">
        <v>535.79999999999995</v>
      </c>
      <c r="Z880" s="19">
        <v>2325.64</v>
      </c>
      <c r="AA880" s="19">
        <v>2723.54</v>
      </c>
      <c r="AB880" s="19">
        <v>0</v>
      </c>
      <c r="AC880" s="19">
        <v>0</v>
      </c>
      <c r="AD880" s="19">
        <v>0</v>
      </c>
    </row>
    <row r="881" spans="1:30" hidden="1" x14ac:dyDescent="0.25">
      <c r="A881" s="19" t="s">
        <v>1310</v>
      </c>
      <c r="B881" s="19" t="s">
        <v>1311</v>
      </c>
      <c r="C881" s="19" t="b">
        <v>1</v>
      </c>
      <c r="D881" s="19" t="s">
        <v>1257</v>
      </c>
      <c r="E881" s="19" t="s">
        <v>11082</v>
      </c>
      <c r="F881" s="19"/>
      <c r="G881" s="19" t="s">
        <v>11083</v>
      </c>
      <c r="H881" s="19">
        <v>0</v>
      </c>
      <c r="I881" s="20">
        <v>43190</v>
      </c>
      <c r="J881" s="20">
        <v>42388</v>
      </c>
      <c r="K881" s="19"/>
      <c r="L881" s="20">
        <v>41607</v>
      </c>
      <c r="M881" s="19">
        <v>1312.24</v>
      </c>
      <c r="N881" s="19">
        <v>0</v>
      </c>
      <c r="O881" s="19">
        <v>21.87</v>
      </c>
      <c r="P881" s="19">
        <v>262.44</v>
      </c>
      <c r="Q881" s="19">
        <v>21.87</v>
      </c>
      <c r="R881" s="19">
        <v>262.44</v>
      </c>
      <c r="S881" s="19">
        <v>1139.1500000000001</v>
      </c>
      <c r="T881" s="19">
        <v>173.09</v>
      </c>
      <c r="U881" s="19">
        <v>173.09</v>
      </c>
      <c r="V881" s="19">
        <v>21.87</v>
      </c>
      <c r="W881" s="19">
        <v>262.44</v>
      </c>
      <c r="X881" s="19">
        <v>21.87</v>
      </c>
      <c r="Y881" s="19">
        <v>262.44</v>
      </c>
      <c r="Z881" s="19">
        <v>1139.1500000000001</v>
      </c>
      <c r="AA881" s="19">
        <v>1334.11</v>
      </c>
      <c r="AB881" s="19">
        <v>0</v>
      </c>
      <c r="AC881" s="19">
        <v>0</v>
      </c>
      <c r="AD881" s="19">
        <v>0</v>
      </c>
    </row>
    <row r="882" spans="1:30" hidden="1" x14ac:dyDescent="0.25">
      <c r="A882" s="19" t="s">
        <v>1312</v>
      </c>
      <c r="B882" s="19" t="s">
        <v>1313</v>
      </c>
      <c r="C882" s="19" t="b">
        <v>1</v>
      </c>
      <c r="D882" s="19" t="s">
        <v>1257</v>
      </c>
      <c r="E882" s="19" t="s">
        <v>11082</v>
      </c>
      <c r="F882" s="19"/>
      <c r="G882" s="19" t="s">
        <v>11083</v>
      </c>
      <c r="H882" s="19">
        <v>0</v>
      </c>
      <c r="I882" s="20">
        <v>43190</v>
      </c>
      <c r="J882" s="20">
        <v>42388</v>
      </c>
      <c r="K882" s="19"/>
      <c r="L882" s="20">
        <v>41607</v>
      </c>
      <c r="M882" s="19">
        <v>1312.24</v>
      </c>
      <c r="N882" s="19">
        <v>0</v>
      </c>
      <c r="O882" s="19">
        <v>21.87</v>
      </c>
      <c r="P882" s="19">
        <v>262.44</v>
      </c>
      <c r="Q882" s="19">
        <v>21.87</v>
      </c>
      <c r="R882" s="19">
        <v>262.44</v>
      </c>
      <c r="S882" s="19">
        <v>1139.1500000000001</v>
      </c>
      <c r="T882" s="19">
        <v>173.09</v>
      </c>
      <c r="U882" s="19">
        <v>173.09</v>
      </c>
      <c r="V882" s="19">
        <v>21.87</v>
      </c>
      <c r="W882" s="19">
        <v>262.44</v>
      </c>
      <c r="X882" s="19">
        <v>21.87</v>
      </c>
      <c r="Y882" s="19">
        <v>262.44</v>
      </c>
      <c r="Z882" s="19">
        <v>1139.1500000000001</v>
      </c>
      <c r="AA882" s="19">
        <v>1334.11</v>
      </c>
      <c r="AB882" s="19">
        <v>0</v>
      </c>
      <c r="AC882" s="19">
        <v>0</v>
      </c>
      <c r="AD882" s="19">
        <v>0</v>
      </c>
    </row>
    <row r="883" spans="1:30" hidden="1" x14ac:dyDescent="0.25">
      <c r="A883" s="19" t="s">
        <v>1314</v>
      </c>
      <c r="B883" s="19" t="s">
        <v>1315</v>
      </c>
      <c r="C883" s="19" t="b">
        <v>1</v>
      </c>
      <c r="D883" s="19" t="s">
        <v>1257</v>
      </c>
      <c r="E883" s="19" t="s">
        <v>11082</v>
      </c>
      <c r="F883" s="19"/>
      <c r="G883" s="19" t="s">
        <v>11083</v>
      </c>
      <c r="H883" s="19">
        <v>0</v>
      </c>
      <c r="I883" s="20">
        <v>43190</v>
      </c>
      <c r="J883" s="20">
        <v>42388</v>
      </c>
      <c r="K883" s="19"/>
      <c r="L883" s="20">
        <v>41607</v>
      </c>
      <c r="M883" s="19">
        <v>1312.24</v>
      </c>
      <c r="N883" s="19">
        <v>0</v>
      </c>
      <c r="O883" s="19">
        <v>21.87</v>
      </c>
      <c r="P883" s="19">
        <v>262.44</v>
      </c>
      <c r="Q883" s="19">
        <v>21.87</v>
      </c>
      <c r="R883" s="19">
        <v>262.44</v>
      </c>
      <c r="S883" s="19">
        <v>1139.1500000000001</v>
      </c>
      <c r="T883" s="19">
        <v>173.09</v>
      </c>
      <c r="U883" s="19">
        <v>173.09</v>
      </c>
      <c r="V883" s="19">
        <v>21.87</v>
      </c>
      <c r="W883" s="19">
        <v>262.44</v>
      </c>
      <c r="X883" s="19">
        <v>21.87</v>
      </c>
      <c r="Y883" s="19">
        <v>262.44</v>
      </c>
      <c r="Z883" s="19">
        <v>1139.1500000000001</v>
      </c>
      <c r="AA883" s="19">
        <v>1334.11</v>
      </c>
      <c r="AB883" s="19">
        <v>0</v>
      </c>
      <c r="AC883" s="19">
        <v>0</v>
      </c>
      <c r="AD883" s="19">
        <v>0</v>
      </c>
    </row>
    <row r="884" spans="1:30" hidden="1" x14ac:dyDescent="0.25">
      <c r="A884" s="19" t="s">
        <v>1316</v>
      </c>
      <c r="B884" s="19" t="s">
        <v>1317</v>
      </c>
      <c r="C884" s="19" t="b">
        <v>1</v>
      </c>
      <c r="D884" s="19" t="s">
        <v>1257</v>
      </c>
      <c r="E884" s="19" t="s">
        <v>11082</v>
      </c>
      <c r="F884" s="19"/>
      <c r="G884" s="19" t="s">
        <v>11083</v>
      </c>
      <c r="H884" s="19">
        <v>0</v>
      </c>
      <c r="I884" s="20">
        <v>43190</v>
      </c>
      <c r="J884" s="20">
        <v>42388</v>
      </c>
      <c r="K884" s="19"/>
      <c r="L884" s="20">
        <v>41607</v>
      </c>
      <c r="M884" s="19">
        <v>1312.24</v>
      </c>
      <c r="N884" s="19">
        <v>0</v>
      </c>
      <c r="O884" s="19">
        <v>21.87</v>
      </c>
      <c r="P884" s="19">
        <v>262.44</v>
      </c>
      <c r="Q884" s="19">
        <v>21.87</v>
      </c>
      <c r="R884" s="19">
        <v>262.44</v>
      </c>
      <c r="S884" s="19">
        <v>1139.1500000000001</v>
      </c>
      <c r="T884" s="19">
        <v>173.09</v>
      </c>
      <c r="U884" s="19">
        <v>173.09</v>
      </c>
      <c r="V884" s="19">
        <v>21.87</v>
      </c>
      <c r="W884" s="19">
        <v>262.44</v>
      </c>
      <c r="X884" s="19">
        <v>21.87</v>
      </c>
      <c r="Y884" s="19">
        <v>262.44</v>
      </c>
      <c r="Z884" s="19">
        <v>1139.1500000000001</v>
      </c>
      <c r="AA884" s="19">
        <v>1334.11</v>
      </c>
      <c r="AB884" s="19">
        <v>0</v>
      </c>
      <c r="AC884" s="19">
        <v>0</v>
      </c>
      <c r="AD884" s="19">
        <v>0</v>
      </c>
    </row>
    <row r="885" spans="1:30" hidden="1" x14ac:dyDescent="0.25">
      <c r="A885" s="19" t="s">
        <v>1318</v>
      </c>
      <c r="B885" s="19" t="s">
        <v>1319</v>
      </c>
      <c r="C885" s="19" t="b">
        <v>1</v>
      </c>
      <c r="D885" s="19" t="s">
        <v>1257</v>
      </c>
      <c r="E885" s="19" t="s">
        <v>11082</v>
      </c>
      <c r="F885" s="19"/>
      <c r="G885" s="19" t="s">
        <v>11083</v>
      </c>
      <c r="H885" s="19">
        <v>0</v>
      </c>
      <c r="I885" s="20">
        <v>43190</v>
      </c>
      <c r="J885" s="20">
        <v>42388</v>
      </c>
      <c r="K885" s="19"/>
      <c r="L885" s="20">
        <v>41607</v>
      </c>
      <c r="M885" s="19">
        <v>2964.6</v>
      </c>
      <c r="N885" s="19">
        <v>0</v>
      </c>
      <c r="O885" s="19">
        <v>49.41</v>
      </c>
      <c r="P885" s="19">
        <v>592.91999999999996</v>
      </c>
      <c r="Q885" s="19">
        <v>49.41</v>
      </c>
      <c r="R885" s="19">
        <v>592.91999999999996</v>
      </c>
      <c r="S885" s="19">
        <v>2573.6</v>
      </c>
      <c r="T885" s="19">
        <v>391</v>
      </c>
      <c r="U885" s="19">
        <v>391</v>
      </c>
      <c r="V885" s="19">
        <v>49.41</v>
      </c>
      <c r="W885" s="19">
        <v>592.91999999999996</v>
      </c>
      <c r="X885" s="19">
        <v>49.41</v>
      </c>
      <c r="Y885" s="19">
        <v>592.91999999999996</v>
      </c>
      <c r="Z885" s="19">
        <v>2573.6</v>
      </c>
      <c r="AA885" s="19">
        <v>3014.01</v>
      </c>
      <c r="AB885" s="19">
        <v>0</v>
      </c>
      <c r="AC885" s="19">
        <v>0</v>
      </c>
      <c r="AD885" s="19">
        <v>0</v>
      </c>
    </row>
    <row r="886" spans="1:30" hidden="1" x14ac:dyDescent="0.25">
      <c r="A886" s="19" t="s">
        <v>1320</v>
      </c>
      <c r="B886" s="19" t="s">
        <v>1321</v>
      </c>
      <c r="C886" s="19" t="b">
        <v>1</v>
      </c>
      <c r="D886" s="19" t="s">
        <v>1257</v>
      </c>
      <c r="E886" s="19" t="s">
        <v>11082</v>
      </c>
      <c r="F886" s="19"/>
      <c r="G886" s="19" t="s">
        <v>11083</v>
      </c>
      <c r="H886" s="19">
        <v>0</v>
      </c>
      <c r="I886" s="20">
        <v>43190</v>
      </c>
      <c r="J886" s="20">
        <v>42388</v>
      </c>
      <c r="K886" s="19"/>
      <c r="L886" s="20">
        <v>41607</v>
      </c>
      <c r="M886" s="19">
        <v>1328.67</v>
      </c>
      <c r="N886" s="19">
        <v>0</v>
      </c>
      <c r="O886" s="19">
        <v>22.14</v>
      </c>
      <c r="P886" s="19">
        <v>265.68</v>
      </c>
      <c r="Q886" s="19">
        <v>22.14</v>
      </c>
      <c r="R886" s="19">
        <v>265.68</v>
      </c>
      <c r="S886" s="19">
        <v>1153.28</v>
      </c>
      <c r="T886" s="19">
        <v>175.39</v>
      </c>
      <c r="U886" s="19">
        <v>175.39</v>
      </c>
      <c r="V886" s="19">
        <v>22.14</v>
      </c>
      <c r="W886" s="19">
        <v>265.68</v>
      </c>
      <c r="X886" s="19">
        <v>22.14</v>
      </c>
      <c r="Y886" s="19">
        <v>265.68</v>
      </c>
      <c r="Z886" s="19">
        <v>1153.28</v>
      </c>
      <c r="AA886" s="19">
        <v>1350.81</v>
      </c>
      <c r="AB886" s="19">
        <v>0</v>
      </c>
      <c r="AC886" s="19">
        <v>0</v>
      </c>
      <c r="AD886" s="19">
        <v>0</v>
      </c>
    </row>
    <row r="887" spans="1:30" hidden="1" x14ac:dyDescent="0.25">
      <c r="A887" s="19" t="s">
        <v>11145</v>
      </c>
      <c r="B887" s="19" t="s">
        <v>1321</v>
      </c>
      <c r="C887" s="19" t="b">
        <v>1</v>
      </c>
      <c r="D887" s="19" t="s">
        <v>1257</v>
      </c>
      <c r="E887" s="19" t="s">
        <v>11082</v>
      </c>
      <c r="F887" s="19"/>
      <c r="G887" s="19" t="s">
        <v>11083</v>
      </c>
      <c r="H887" s="19">
        <v>10</v>
      </c>
      <c r="I887" s="20">
        <v>42094</v>
      </c>
      <c r="J887" s="20">
        <v>42388</v>
      </c>
      <c r="K887" s="20">
        <v>42443</v>
      </c>
      <c r="L887" s="20">
        <v>41607</v>
      </c>
      <c r="M887" s="19">
        <v>1328.67</v>
      </c>
      <c r="N887" s="19">
        <v>0</v>
      </c>
      <c r="O887" s="19">
        <v>0</v>
      </c>
      <c r="P887" s="19">
        <v>265.47000000000003</v>
      </c>
      <c r="Q887" s="19">
        <v>0</v>
      </c>
      <c r="R887" s="19">
        <v>0</v>
      </c>
      <c r="S887" s="19">
        <v>356.24</v>
      </c>
      <c r="T887" s="19">
        <v>972.43</v>
      </c>
      <c r="U887" s="19">
        <v>972.43</v>
      </c>
      <c r="V887" s="19">
        <v>0</v>
      </c>
      <c r="W887" s="19">
        <v>265.47000000000003</v>
      </c>
      <c r="X887" s="19">
        <v>0</v>
      </c>
      <c r="Y887" s="19">
        <v>0</v>
      </c>
      <c r="Z887" s="19">
        <v>356.24</v>
      </c>
      <c r="AA887" s="19">
        <v>972.43</v>
      </c>
      <c r="AB887" s="19">
        <v>972.43</v>
      </c>
      <c r="AC887" s="19">
        <v>0</v>
      </c>
      <c r="AD887" s="19">
        <v>-972.43</v>
      </c>
    </row>
    <row r="888" spans="1:30" hidden="1" x14ac:dyDescent="0.25">
      <c r="A888" s="19" t="s">
        <v>1322</v>
      </c>
      <c r="B888" s="19" t="s">
        <v>1323</v>
      </c>
      <c r="C888" s="19" t="b">
        <v>1</v>
      </c>
      <c r="D888" s="19" t="s">
        <v>1257</v>
      </c>
      <c r="E888" s="19" t="s">
        <v>11082</v>
      </c>
      <c r="F888" s="19"/>
      <c r="G888" s="19" t="s">
        <v>11083</v>
      </c>
      <c r="H888" s="19">
        <v>0</v>
      </c>
      <c r="I888" s="20">
        <v>43190</v>
      </c>
      <c r="J888" s="20">
        <v>42388</v>
      </c>
      <c r="K888" s="19"/>
      <c r="L888" s="20">
        <v>41607</v>
      </c>
      <c r="M888" s="19">
        <v>1328.67</v>
      </c>
      <c r="N888" s="19">
        <v>0</v>
      </c>
      <c r="O888" s="19">
        <v>22.14</v>
      </c>
      <c r="P888" s="19">
        <v>265.68</v>
      </c>
      <c r="Q888" s="19">
        <v>22.14</v>
      </c>
      <c r="R888" s="19">
        <v>265.68</v>
      </c>
      <c r="S888" s="19">
        <v>1153.28</v>
      </c>
      <c r="T888" s="19">
        <v>175.39</v>
      </c>
      <c r="U888" s="19">
        <v>175.39</v>
      </c>
      <c r="V888" s="19">
        <v>22.14</v>
      </c>
      <c r="W888" s="19">
        <v>265.68</v>
      </c>
      <c r="X888" s="19">
        <v>22.14</v>
      </c>
      <c r="Y888" s="19">
        <v>265.68</v>
      </c>
      <c r="Z888" s="19">
        <v>1153.28</v>
      </c>
      <c r="AA888" s="19">
        <v>1350.81</v>
      </c>
      <c r="AB888" s="19">
        <v>0</v>
      </c>
      <c r="AC888" s="19">
        <v>0</v>
      </c>
      <c r="AD888" s="19">
        <v>0</v>
      </c>
    </row>
    <row r="889" spans="1:30" hidden="1" x14ac:dyDescent="0.25">
      <c r="A889" s="19" t="s">
        <v>1324</v>
      </c>
      <c r="B889" s="19" t="s">
        <v>1325</v>
      </c>
      <c r="C889" s="19" t="b">
        <v>1</v>
      </c>
      <c r="D889" s="19" t="s">
        <v>1257</v>
      </c>
      <c r="E889" s="19" t="s">
        <v>11082</v>
      </c>
      <c r="F889" s="19"/>
      <c r="G889" s="19" t="s">
        <v>11083</v>
      </c>
      <c r="H889" s="19">
        <v>0</v>
      </c>
      <c r="I889" s="20">
        <v>43190</v>
      </c>
      <c r="J889" s="20">
        <v>42388</v>
      </c>
      <c r="K889" s="19"/>
      <c r="L889" s="20">
        <v>41607</v>
      </c>
      <c r="M889" s="19">
        <v>1773.95</v>
      </c>
      <c r="N889" s="19">
        <v>0</v>
      </c>
      <c r="O889" s="19">
        <v>29.57</v>
      </c>
      <c r="P889" s="19">
        <v>354.84</v>
      </c>
      <c r="Q889" s="19">
        <v>29.57</v>
      </c>
      <c r="R889" s="19">
        <v>354.84</v>
      </c>
      <c r="S889" s="19">
        <v>1540.13</v>
      </c>
      <c r="T889" s="19">
        <v>233.82</v>
      </c>
      <c r="U889" s="19">
        <v>233.82</v>
      </c>
      <c r="V889" s="19">
        <v>29.57</v>
      </c>
      <c r="W889" s="19">
        <v>354.84</v>
      </c>
      <c r="X889" s="19">
        <v>29.57</v>
      </c>
      <c r="Y889" s="19">
        <v>354.84</v>
      </c>
      <c r="Z889" s="19">
        <v>1540.13</v>
      </c>
      <c r="AA889" s="19">
        <v>1803.52</v>
      </c>
      <c r="AB889" s="19">
        <v>0</v>
      </c>
      <c r="AC889" s="19">
        <v>0</v>
      </c>
      <c r="AD889" s="19">
        <v>0</v>
      </c>
    </row>
    <row r="890" spans="1:30" hidden="1" x14ac:dyDescent="0.25">
      <c r="A890" s="19" t="s">
        <v>1326</v>
      </c>
      <c r="B890" s="19" t="s">
        <v>1327</v>
      </c>
      <c r="C890" s="19" t="b">
        <v>1</v>
      </c>
      <c r="D890" s="19" t="s">
        <v>1257</v>
      </c>
      <c r="E890" s="19" t="s">
        <v>11082</v>
      </c>
      <c r="F890" s="19"/>
      <c r="G890" s="19" t="s">
        <v>11083</v>
      </c>
      <c r="H890" s="19">
        <v>0</v>
      </c>
      <c r="I890" s="20">
        <v>43190</v>
      </c>
      <c r="J890" s="20">
        <v>42388</v>
      </c>
      <c r="K890" s="19"/>
      <c r="L890" s="20">
        <v>41607</v>
      </c>
      <c r="M890" s="19">
        <v>1137.83</v>
      </c>
      <c r="N890" s="19">
        <v>0</v>
      </c>
      <c r="O890" s="19">
        <v>18.96</v>
      </c>
      <c r="P890" s="19">
        <v>227.52</v>
      </c>
      <c r="Q890" s="19">
        <v>18.96</v>
      </c>
      <c r="R890" s="19">
        <v>227.52</v>
      </c>
      <c r="S890" s="19">
        <v>987.63</v>
      </c>
      <c r="T890" s="19">
        <v>150.19999999999999</v>
      </c>
      <c r="U890" s="19">
        <v>150.19999999999999</v>
      </c>
      <c r="V890" s="19">
        <v>18.96</v>
      </c>
      <c r="W890" s="19">
        <v>227.52</v>
      </c>
      <c r="X890" s="19">
        <v>18.96</v>
      </c>
      <c r="Y890" s="19">
        <v>227.52</v>
      </c>
      <c r="Z890" s="19">
        <v>987.63</v>
      </c>
      <c r="AA890" s="19">
        <v>1156.79</v>
      </c>
      <c r="AB890" s="19">
        <v>0</v>
      </c>
      <c r="AC890" s="19">
        <v>0</v>
      </c>
      <c r="AD890" s="19">
        <v>0</v>
      </c>
    </row>
    <row r="891" spans="1:30" hidden="1" x14ac:dyDescent="0.25">
      <c r="A891" s="19" t="s">
        <v>1328</v>
      </c>
      <c r="B891" s="19" t="s">
        <v>1329</v>
      </c>
      <c r="C891" s="19" t="b">
        <v>1</v>
      </c>
      <c r="D891" s="19" t="s">
        <v>1257</v>
      </c>
      <c r="E891" s="19" t="s">
        <v>11082</v>
      </c>
      <c r="F891" s="19"/>
      <c r="G891" s="19" t="s">
        <v>11083</v>
      </c>
      <c r="H891" s="19">
        <v>0</v>
      </c>
      <c r="I891" s="20">
        <v>43190</v>
      </c>
      <c r="J891" s="20">
        <v>42388</v>
      </c>
      <c r="K891" s="19"/>
      <c r="L891" s="20">
        <v>41607</v>
      </c>
      <c r="M891" s="19">
        <v>1137.83</v>
      </c>
      <c r="N891" s="19">
        <v>0</v>
      </c>
      <c r="O891" s="19">
        <v>18.96</v>
      </c>
      <c r="P891" s="19">
        <v>227.52</v>
      </c>
      <c r="Q891" s="19">
        <v>18.96</v>
      </c>
      <c r="R891" s="19">
        <v>227.52</v>
      </c>
      <c r="S891" s="19">
        <v>987.63</v>
      </c>
      <c r="T891" s="19">
        <v>150.19999999999999</v>
      </c>
      <c r="U891" s="19">
        <v>150.19999999999999</v>
      </c>
      <c r="V891" s="19">
        <v>18.96</v>
      </c>
      <c r="W891" s="19">
        <v>227.52</v>
      </c>
      <c r="X891" s="19">
        <v>18.96</v>
      </c>
      <c r="Y891" s="19">
        <v>227.52</v>
      </c>
      <c r="Z891" s="19">
        <v>987.63</v>
      </c>
      <c r="AA891" s="19">
        <v>1156.79</v>
      </c>
      <c r="AB891" s="19">
        <v>0</v>
      </c>
      <c r="AC891" s="19">
        <v>0</v>
      </c>
      <c r="AD891" s="19">
        <v>0</v>
      </c>
    </row>
    <row r="892" spans="1:30" hidden="1" x14ac:dyDescent="0.25">
      <c r="A892" s="19" t="s">
        <v>1330</v>
      </c>
      <c r="B892" s="19" t="s">
        <v>1299</v>
      </c>
      <c r="C892" s="19" t="b">
        <v>1</v>
      </c>
      <c r="D892" s="19" t="s">
        <v>1257</v>
      </c>
      <c r="E892" s="19" t="s">
        <v>11082</v>
      </c>
      <c r="F892" s="19"/>
      <c r="G892" s="19" t="s">
        <v>11083</v>
      </c>
      <c r="H892" s="19">
        <v>0</v>
      </c>
      <c r="I892" s="20">
        <v>43190</v>
      </c>
      <c r="J892" s="20">
        <v>42388</v>
      </c>
      <c r="K892" s="19"/>
      <c r="L892" s="20">
        <v>41607</v>
      </c>
      <c r="M892" s="19">
        <v>2678.89</v>
      </c>
      <c r="N892" s="19">
        <v>0</v>
      </c>
      <c r="O892" s="19">
        <v>44.65</v>
      </c>
      <c r="P892" s="19">
        <v>535.79999999999995</v>
      </c>
      <c r="Q892" s="19">
        <v>44.65</v>
      </c>
      <c r="R892" s="19">
        <v>535.79999999999995</v>
      </c>
      <c r="S892" s="19">
        <v>2325.64</v>
      </c>
      <c r="T892" s="19">
        <v>353.25</v>
      </c>
      <c r="U892" s="19">
        <v>353.25</v>
      </c>
      <c r="V892" s="19">
        <v>44.65</v>
      </c>
      <c r="W892" s="19">
        <v>535.79999999999995</v>
      </c>
      <c r="X892" s="19">
        <v>44.65</v>
      </c>
      <c r="Y892" s="19">
        <v>535.79999999999995</v>
      </c>
      <c r="Z892" s="19">
        <v>2325.64</v>
      </c>
      <c r="AA892" s="19">
        <v>2723.54</v>
      </c>
      <c r="AB892" s="19">
        <v>0</v>
      </c>
      <c r="AC892" s="19">
        <v>0</v>
      </c>
      <c r="AD892" s="19">
        <v>0</v>
      </c>
    </row>
    <row r="893" spans="1:30" hidden="1" x14ac:dyDescent="0.25">
      <c r="A893" s="19" t="s">
        <v>1331</v>
      </c>
      <c r="B893" s="19" t="s">
        <v>1299</v>
      </c>
      <c r="C893" s="19" t="b">
        <v>1</v>
      </c>
      <c r="D893" s="19" t="s">
        <v>1257</v>
      </c>
      <c r="E893" s="19" t="s">
        <v>11082</v>
      </c>
      <c r="F893" s="19"/>
      <c r="G893" s="19" t="s">
        <v>11083</v>
      </c>
      <c r="H893" s="19">
        <v>0</v>
      </c>
      <c r="I893" s="20">
        <v>43190</v>
      </c>
      <c r="J893" s="20">
        <v>42388</v>
      </c>
      <c r="K893" s="19"/>
      <c r="L893" s="20">
        <v>41607</v>
      </c>
      <c r="M893" s="19">
        <v>2678.89</v>
      </c>
      <c r="N893" s="19">
        <v>0</v>
      </c>
      <c r="O893" s="19">
        <v>44.65</v>
      </c>
      <c r="P893" s="19">
        <v>535.79999999999995</v>
      </c>
      <c r="Q893" s="19">
        <v>44.65</v>
      </c>
      <c r="R893" s="19">
        <v>535.79999999999995</v>
      </c>
      <c r="S893" s="19">
        <v>2325.64</v>
      </c>
      <c r="T893" s="19">
        <v>353.25</v>
      </c>
      <c r="U893" s="19">
        <v>353.25</v>
      </c>
      <c r="V893" s="19">
        <v>44.65</v>
      </c>
      <c r="W893" s="19">
        <v>535.79999999999995</v>
      </c>
      <c r="X893" s="19">
        <v>44.65</v>
      </c>
      <c r="Y893" s="19">
        <v>535.79999999999995</v>
      </c>
      <c r="Z893" s="19">
        <v>2325.64</v>
      </c>
      <c r="AA893" s="19">
        <v>2723.54</v>
      </c>
      <c r="AB893" s="19">
        <v>0</v>
      </c>
      <c r="AC893" s="19">
        <v>0</v>
      </c>
      <c r="AD893" s="19">
        <v>0</v>
      </c>
    </row>
    <row r="894" spans="1:30" hidden="1" x14ac:dyDescent="0.25">
      <c r="A894" s="19" t="s">
        <v>1332</v>
      </c>
      <c r="B894" s="19" t="s">
        <v>1333</v>
      </c>
      <c r="C894" s="19" t="b">
        <v>1</v>
      </c>
      <c r="D894" s="19" t="s">
        <v>1257</v>
      </c>
      <c r="E894" s="19" t="s">
        <v>11082</v>
      </c>
      <c r="F894" s="19"/>
      <c r="G894" s="19" t="s">
        <v>11083</v>
      </c>
      <c r="H894" s="19">
        <v>0</v>
      </c>
      <c r="I894" s="20">
        <v>43190</v>
      </c>
      <c r="J894" s="20">
        <v>42388</v>
      </c>
      <c r="K894" s="19"/>
      <c r="L894" s="20">
        <v>41607</v>
      </c>
      <c r="M894" s="19">
        <v>2678.89</v>
      </c>
      <c r="N894" s="19">
        <v>0</v>
      </c>
      <c r="O894" s="19">
        <v>44.65</v>
      </c>
      <c r="P894" s="19">
        <v>535.79999999999995</v>
      </c>
      <c r="Q894" s="19">
        <v>44.65</v>
      </c>
      <c r="R894" s="19">
        <v>535.79999999999995</v>
      </c>
      <c r="S894" s="19">
        <v>2325.64</v>
      </c>
      <c r="T894" s="19">
        <v>353.25</v>
      </c>
      <c r="U894" s="19">
        <v>353.25</v>
      </c>
      <c r="V894" s="19">
        <v>44.65</v>
      </c>
      <c r="W894" s="19">
        <v>535.79999999999995</v>
      </c>
      <c r="X894" s="19">
        <v>44.65</v>
      </c>
      <c r="Y894" s="19">
        <v>535.79999999999995</v>
      </c>
      <c r="Z894" s="19">
        <v>2325.64</v>
      </c>
      <c r="AA894" s="19">
        <v>2723.54</v>
      </c>
      <c r="AB894" s="19">
        <v>0</v>
      </c>
      <c r="AC894" s="19">
        <v>0</v>
      </c>
      <c r="AD894" s="19">
        <v>0</v>
      </c>
    </row>
    <row r="895" spans="1:30" hidden="1" x14ac:dyDescent="0.25">
      <c r="A895" s="19" t="s">
        <v>1334</v>
      </c>
      <c r="B895" s="19" t="s">
        <v>1335</v>
      </c>
      <c r="C895" s="19" t="b">
        <v>1</v>
      </c>
      <c r="D895" s="19" t="s">
        <v>1257</v>
      </c>
      <c r="E895" s="19" t="s">
        <v>11082</v>
      </c>
      <c r="F895" s="19"/>
      <c r="G895" s="19" t="s">
        <v>11083</v>
      </c>
      <c r="H895" s="19">
        <v>0</v>
      </c>
      <c r="I895" s="20">
        <v>43190</v>
      </c>
      <c r="J895" s="20">
        <v>42388</v>
      </c>
      <c r="K895" s="19"/>
      <c r="L895" s="20">
        <v>41607</v>
      </c>
      <c r="M895" s="19">
        <v>2678.89</v>
      </c>
      <c r="N895" s="19">
        <v>0</v>
      </c>
      <c r="O895" s="19">
        <v>44.65</v>
      </c>
      <c r="P895" s="19">
        <v>535.79999999999995</v>
      </c>
      <c r="Q895" s="19">
        <v>44.65</v>
      </c>
      <c r="R895" s="19">
        <v>535.79999999999995</v>
      </c>
      <c r="S895" s="19">
        <v>2325.64</v>
      </c>
      <c r="T895" s="19">
        <v>353.25</v>
      </c>
      <c r="U895" s="19">
        <v>353.25</v>
      </c>
      <c r="V895" s="19">
        <v>44.65</v>
      </c>
      <c r="W895" s="19">
        <v>535.79999999999995</v>
      </c>
      <c r="X895" s="19">
        <v>44.65</v>
      </c>
      <c r="Y895" s="19">
        <v>535.79999999999995</v>
      </c>
      <c r="Z895" s="19">
        <v>2325.64</v>
      </c>
      <c r="AA895" s="19">
        <v>2723.54</v>
      </c>
      <c r="AB895" s="19">
        <v>0</v>
      </c>
      <c r="AC895" s="19">
        <v>0</v>
      </c>
      <c r="AD895" s="19">
        <v>0</v>
      </c>
    </row>
    <row r="896" spans="1:30" hidden="1" x14ac:dyDescent="0.25">
      <c r="A896" s="19" t="s">
        <v>1336</v>
      </c>
      <c r="B896" s="19" t="s">
        <v>1337</v>
      </c>
      <c r="C896" s="19" t="b">
        <v>1</v>
      </c>
      <c r="D896" s="19" t="s">
        <v>1257</v>
      </c>
      <c r="E896" s="19" t="s">
        <v>11082</v>
      </c>
      <c r="F896" s="19"/>
      <c r="G896" s="19" t="s">
        <v>11083</v>
      </c>
      <c r="H896" s="19">
        <v>0</v>
      </c>
      <c r="I896" s="20">
        <v>43190</v>
      </c>
      <c r="J896" s="20">
        <v>42388</v>
      </c>
      <c r="K896" s="19"/>
      <c r="L896" s="20">
        <v>41607</v>
      </c>
      <c r="M896" s="19">
        <v>2678.89</v>
      </c>
      <c r="N896" s="19">
        <v>0</v>
      </c>
      <c r="O896" s="19">
        <v>44.65</v>
      </c>
      <c r="P896" s="19">
        <v>535.79999999999995</v>
      </c>
      <c r="Q896" s="19">
        <v>44.65</v>
      </c>
      <c r="R896" s="19">
        <v>535.79999999999995</v>
      </c>
      <c r="S896" s="19">
        <v>2325.64</v>
      </c>
      <c r="T896" s="19">
        <v>353.25</v>
      </c>
      <c r="U896" s="19">
        <v>353.25</v>
      </c>
      <c r="V896" s="19">
        <v>44.65</v>
      </c>
      <c r="W896" s="19">
        <v>535.79999999999995</v>
      </c>
      <c r="X896" s="19">
        <v>44.65</v>
      </c>
      <c r="Y896" s="19">
        <v>535.79999999999995</v>
      </c>
      <c r="Z896" s="19">
        <v>2325.64</v>
      </c>
      <c r="AA896" s="19">
        <v>2723.54</v>
      </c>
      <c r="AB896" s="19">
        <v>0</v>
      </c>
      <c r="AC896" s="19">
        <v>0</v>
      </c>
      <c r="AD896" s="19">
        <v>0</v>
      </c>
    </row>
    <row r="897" spans="1:30" hidden="1" x14ac:dyDescent="0.25">
      <c r="A897" s="19" t="s">
        <v>1338</v>
      </c>
      <c r="B897" s="19" t="s">
        <v>1339</v>
      </c>
      <c r="C897" s="19" t="b">
        <v>1</v>
      </c>
      <c r="D897" s="19" t="s">
        <v>1257</v>
      </c>
      <c r="E897" s="19" t="s">
        <v>11082</v>
      </c>
      <c r="F897" s="19"/>
      <c r="G897" s="19" t="s">
        <v>11083</v>
      </c>
      <c r="H897" s="19">
        <v>0</v>
      </c>
      <c r="I897" s="20">
        <v>43190</v>
      </c>
      <c r="J897" s="20">
        <v>42388</v>
      </c>
      <c r="K897" s="19"/>
      <c r="L897" s="20">
        <v>41607</v>
      </c>
      <c r="M897" s="19">
        <v>2678.89</v>
      </c>
      <c r="N897" s="19">
        <v>0</v>
      </c>
      <c r="O897" s="19">
        <v>44.65</v>
      </c>
      <c r="P897" s="19">
        <v>535.79999999999995</v>
      </c>
      <c r="Q897" s="19">
        <v>44.65</v>
      </c>
      <c r="R897" s="19">
        <v>535.79999999999995</v>
      </c>
      <c r="S897" s="19">
        <v>2325.64</v>
      </c>
      <c r="T897" s="19">
        <v>353.25</v>
      </c>
      <c r="U897" s="19">
        <v>353.25</v>
      </c>
      <c r="V897" s="19">
        <v>44.65</v>
      </c>
      <c r="W897" s="19">
        <v>535.79999999999995</v>
      </c>
      <c r="X897" s="19">
        <v>44.65</v>
      </c>
      <c r="Y897" s="19">
        <v>535.79999999999995</v>
      </c>
      <c r="Z897" s="19">
        <v>2325.64</v>
      </c>
      <c r="AA897" s="19">
        <v>2723.54</v>
      </c>
      <c r="AB897" s="19">
        <v>0</v>
      </c>
      <c r="AC897" s="19">
        <v>0</v>
      </c>
      <c r="AD897" s="19">
        <v>0</v>
      </c>
    </row>
    <row r="898" spans="1:30" hidden="1" x14ac:dyDescent="0.25">
      <c r="A898" s="19" t="s">
        <v>1340</v>
      </c>
      <c r="B898" s="19" t="s">
        <v>1341</v>
      </c>
      <c r="C898" s="19" t="b">
        <v>1</v>
      </c>
      <c r="D898" s="19" t="s">
        <v>1257</v>
      </c>
      <c r="E898" s="19" t="s">
        <v>11082</v>
      </c>
      <c r="F898" s="19"/>
      <c r="G898" s="19" t="s">
        <v>11083</v>
      </c>
      <c r="H898" s="19">
        <v>0</v>
      </c>
      <c r="I898" s="20">
        <v>43190</v>
      </c>
      <c r="J898" s="20">
        <v>42388</v>
      </c>
      <c r="K898" s="19"/>
      <c r="L898" s="20">
        <v>41607</v>
      </c>
      <c r="M898" s="19">
        <v>2678.89</v>
      </c>
      <c r="N898" s="19">
        <v>0</v>
      </c>
      <c r="O898" s="19">
        <v>44.65</v>
      </c>
      <c r="P898" s="19">
        <v>535.79999999999995</v>
      </c>
      <c r="Q898" s="19">
        <v>44.65</v>
      </c>
      <c r="R898" s="19">
        <v>535.79999999999995</v>
      </c>
      <c r="S898" s="19">
        <v>2325.64</v>
      </c>
      <c r="T898" s="19">
        <v>353.25</v>
      </c>
      <c r="U898" s="19">
        <v>353.25</v>
      </c>
      <c r="V898" s="19">
        <v>44.65</v>
      </c>
      <c r="W898" s="19">
        <v>535.79999999999995</v>
      </c>
      <c r="X898" s="19">
        <v>44.65</v>
      </c>
      <c r="Y898" s="19">
        <v>535.79999999999995</v>
      </c>
      <c r="Z898" s="19">
        <v>2325.64</v>
      </c>
      <c r="AA898" s="19">
        <v>2723.54</v>
      </c>
      <c r="AB898" s="19">
        <v>0</v>
      </c>
      <c r="AC898" s="19">
        <v>0</v>
      </c>
      <c r="AD898" s="19">
        <v>0</v>
      </c>
    </row>
    <row r="899" spans="1:30" hidden="1" x14ac:dyDescent="0.25">
      <c r="A899" s="19" t="s">
        <v>1342</v>
      </c>
      <c r="B899" s="19" t="s">
        <v>1343</v>
      </c>
      <c r="C899" s="19" t="b">
        <v>1</v>
      </c>
      <c r="D899" s="19" t="s">
        <v>1257</v>
      </c>
      <c r="E899" s="19" t="s">
        <v>11082</v>
      </c>
      <c r="F899" s="19"/>
      <c r="G899" s="19" t="s">
        <v>11083</v>
      </c>
      <c r="H899" s="19">
        <v>0</v>
      </c>
      <c r="I899" s="20">
        <v>43190</v>
      </c>
      <c r="J899" s="20">
        <v>42388</v>
      </c>
      <c r="K899" s="19"/>
      <c r="L899" s="20">
        <v>41607</v>
      </c>
      <c r="M899" s="19">
        <v>1773.95</v>
      </c>
      <c r="N899" s="19">
        <v>0</v>
      </c>
      <c r="O899" s="19">
        <v>29.57</v>
      </c>
      <c r="P899" s="19">
        <v>354.84</v>
      </c>
      <c r="Q899" s="19">
        <v>29.57</v>
      </c>
      <c r="R899" s="19">
        <v>354.84</v>
      </c>
      <c r="S899" s="19">
        <v>1540.13</v>
      </c>
      <c r="T899" s="19">
        <v>233.82</v>
      </c>
      <c r="U899" s="19">
        <v>233.82</v>
      </c>
      <c r="V899" s="19">
        <v>29.57</v>
      </c>
      <c r="W899" s="19">
        <v>354.84</v>
      </c>
      <c r="X899" s="19">
        <v>29.57</v>
      </c>
      <c r="Y899" s="19">
        <v>354.84</v>
      </c>
      <c r="Z899" s="19">
        <v>1540.13</v>
      </c>
      <c r="AA899" s="19">
        <v>1803.52</v>
      </c>
      <c r="AB899" s="19">
        <v>0</v>
      </c>
      <c r="AC899" s="19">
        <v>0</v>
      </c>
      <c r="AD899" s="19">
        <v>0</v>
      </c>
    </row>
    <row r="900" spans="1:30" hidden="1" x14ac:dyDescent="0.25">
      <c r="A900" s="19" t="s">
        <v>1344</v>
      </c>
      <c r="B900" s="19" t="s">
        <v>1321</v>
      </c>
      <c r="C900" s="19" t="b">
        <v>1</v>
      </c>
      <c r="D900" s="19" t="s">
        <v>1257</v>
      </c>
      <c r="E900" s="19" t="s">
        <v>11082</v>
      </c>
      <c r="F900" s="19"/>
      <c r="G900" s="19" t="s">
        <v>11083</v>
      </c>
      <c r="H900" s="19">
        <v>0</v>
      </c>
      <c r="I900" s="20">
        <v>43190</v>
      </c>
      <c r="J900" s="20">
        <v>42388</v>
      </c>
      <c r="K900" s="19"/>
      <c r="L900" s="20">
        <v>41607</v>
      </c>
      <c r="M900" s="19">
        <v>1328.67</v>
      </c>
      <c r="N900" s="19">
        <v>0</v>
      </c>
      <c r="O900" s="19">
        <v>22.14</v>
      </c>
      <c r="P900" s="19">
        <v>265.68</v>
      </c>
      <c r="Q900" s="19">
        <v>22.14</v>
      </c>
      <c r="R900" s="19">
        <v>265.68</v>
      </c>
      <c r="S900" s="19">
        <v>1153.28</v>
      </c>
      <c r="T900" s="19">
        <v>175.39</v>
      </c>
      <c r="U900" s="19">
        <v>175.39</v>
      </c>
      <c r="V900" s="19">
        <v>22.14</v>
      </c>
      <c r="W900" s="19">
        <v>265.68</v>
      </c>
      <c r="X900" s="19">
        <v>22.14</v>
      </c>
      <c r="Y900" s="19">
        <v>265.68</v>
      </c>
      <c r="Z900" s="19">
        <v>1153.28</v>
      </c>
      <c r="AA900" s="19">
        <v>1350.81</v>
      </c>
      <c r="AB900" s="19">
        <v>0</v>
      </c>
      <c r="AC900" s="19">
        <v>0</v>
      </c>
      <c r="AD900" s="19">
        <v>0</v>
      </c>
    </row>
    <row r="901" spans="1:30" hidden="1" x14ac:dyDescent="0.25">
      <c r="A901" s="19" t="s">
        <v>1345</v>
      </c>
      <c r="B901" s="19" t="s">
        <v>1346</v>
      </c>
      <c r="C901" s="19" t="b">
        <v>1</v>
      </c>
      <c r="D901" s="19" t="s">
        <v>1257</v>
      </c>
      <c r="E901" s="19" t="s">
        <v>11082</v>
      </c>
      <c r="F901" s="19"/>
      <c r="G901" s="19" t="s">
        <v>11083</v>
      </c>
      <c r="H901" s="19">
        <v>0</v>
      </c>
      <c r="I901" s="20">
        <v>43190</v>
      </c>
      <c r="J901" s="20">
        <v>42388</v>
      </c>
      <c r="K901" s="19"/>
      <c r="L901" s="20">
        <v>41607</v>
      </c>
      <c r="M901" s="19">
        <v>1328.67</v>
      </c>
      <c r="N901" s="19">
        <v>0</v>
      </c>
      <c r="O901" s="19">
        <v>22.14</v>
      </c>
      <c r="P901" s="19">
        <v>265.68</v>
      </c>
      <c r="Q901" s="19">
        <v>22.14</v>
      </c>
      <c r="R901" s="19">
        <v>265.68</v>
      </c>
      <c r="S901" s="19">
        <v>1153.28</v>
      </c>
      <c r="T901" s="19">
        <v>175.39</v>
      </c>
      <c r="U901" s="19">
        <v>175.39</v>
      </c>
      <c r="V901" s="19">
        <v>22.14</v>
      </c>
      <c r="W901" s="19">
        <v>265.68</v>
      </c>
      <c r="X901" s="19">
        <v>22.14</v>
      </c>
      <c r="Y901" s="19">
        <v>265.68</v>
      </c>
      <c r="Z901" s="19">
        <v>1153.28</v>
      </c>
      <c r="AA901" s="19">
        <v>1350.81</v>
      </c>
      <c r="AB901" s="19">
        <v>0</v>
      </c>
      <c r="AC901" s="19">
        <v>0</v>
      </c>
      <c r="AD901" s="19">
        <v>0</v>
      </c>
    </row>
    <row r="902" spans="1:30" hidden="1" x14ac:dyDescent="0.25">
      <c r="A902" s="19" t="s">
        <v>1347</v>
      </c>
      <c r="B902" s="19" t="s">
        <v>1348</v>
      </c>
      <c r="C902" s="19" t="b">
        <v>1</v>
      </c>
      <c r="D902" s="19" t="s">
        <v>1257</v>
      </c>
      <c r="E902" s="19" t="s">
        <v>11082</v>
      </c>
      <c r="F902" s="19"/>
      <c r="G902" s="19" t="s">
        <v>11083</v>
      </c>
      <c r="H902" s="19">
        <v>0</v>
      </c>
      <c r="I902" s="20">
        <v>43190</v>
      </c>
      <c r="J902" s="20">
        <v>42388</v>
      </c>
      <c r="K902" s="19"/>
      <c r="L902" s="20">
        <v>41365</v>
      </c>
      <c r="M902" s="19">
        <v>193</v>
      </c>
      <c r="N902" s="19">
        <v>0</v>
      </c>
      <c r="O902" s="19">
        <v>1.07</v>
      </c>
      <c r="P902" s="19">
        <v>12.84</v>
      </c>
      <c r="Q902" s="19">
        <v>1.07</v>
      </c>
      <c r="R902" s="19">
        <v>12.84</v>
      </c>
      <c r="S902" s="19">
        <v>64.38</v>
      </c>
      <c r="T902" s="19">
        <v>128.62</v>
      </c>
      <c r="U902" s="19">
        <v>128.62</v>
      </c>
      <c r="V902" s="19">
        <v>1.07</v>
      </c>
      <c r="W902" s="19">
        <v>12.84</v>
      </c>
      <c r="X902" s="19">
        <v>1.07</v>
      </c>
      <c r="Y902" s="19">
        <v>12.84</v>
      </c>
      <c r="Z902" s="19">
        <v>64.38</v>
      </c>
      <c r="AA902" s="19">
        <v>154.30000000000001</v>
      </c>
      <c r="AB902" s="19">
        <v>0</v>
      </c>
      <c r="AC902" s="19">
        <v>0</v>
      </c>
      <c r="AD902" s="19">
        <v>0</v>
      </c>
    </row>
    <row r="903" spans="1:30" hidden="1" x14ac:dyDescent="0.25">
      <c r="A903" s="19" t="s">
        <v>1349</v>
      </c>
      <c r="B903" s="19" t="s">
        <v>1350</v>
      </c>
      <c r="C903" s="19" t="b">
        <v>1</v>
      </c>
      <c r="D903" s="19" t="s">
        <v>1257</v>
      </c>
      <c r="E903" s="19" t="s">
        <v>11082</v>
      </c>
      <c r="F903" s="19"/>
      <c r="G903" s="19" t="s">
        <v>11083</v>
      </c>
      <c r="H903" s="19">
        <v>9</v>
      </c>
      <c r="I903" s="20">
        <v>42916</v>
      </c>
      <c r="J903" s="20">
        <v>42388</v>
      </c>
      <c r="K903" s="19"/>
      <c r="L903" s="20">
        <v>36366</v>
      </c>
      <c r="M903" s="19">
        <v>790</v>
      </c>
      <c r="N903" s="19">
        <v>0</v>
      </c>
      <c r="O903" s="19">
        <v>1.77</v>
      </c>
      <c r="P903" s="19">
        <v>21.17</v>
      </c>
      <c r="Q903" s="19">
        <v>1.76</v>
      </c>
      <c r="R903" s="19">
        <v>5.29</v>
      </c>
      <c r="S903" s="19">
        <v>790</v>
      </c>
      <c r="T903" s="19">
        <v>0</v>
      </c>
      <c r="U903" s="19">
        <v>0</v>
      </c>
      <c r="V903" s="19">
        <v>1.77</v>
      </c>
      <c r="W903" s="19">
        <v>21.17</v>
      </c>
      <c r="X903" s="19">
        <v>1.76</v>
      </c>
      <c r="Y903" s="19">
        <v>5.29</v>
      </c>
      <c r="Z903" s="19">
        <v>790</v>
      </c>
      <c r="AA903" s="19">
        <v>21.17</v>
      </c>
      <c r="AB903" s="19">
        <v>0</v>
      </c>
      <c r="AC903" s="19">
        <v>0</v>
      </c>
      <c r="AD903" s="19">
        <v>0</v>
      </c>
    </row>
    <row r="904" spans="1:30" hidden="1" x14ac:dyDescent="0.25">
      <c r="A904" s="19" t="s">
        <v>1351</v>
      </c>
      <c r="B904" s="19" t="s">
        <v>1352</v>
      </c>
      <c r="C904" s="19" t="b">
        <v>1</v>
      </c>
      <c r="D904" s="19" t="s">
        <v>1257</v>
      </c>
      <c r="E904" s="19" t="s">
        <v>11082</v>
      </c>
      <c r="F904" s="19"/>
      <c r="G904" s="19" t="s">
        <v>11083</v>
      </c>
      <c r="H904" s="19">
        <v>9</v>
      </c>
      <c r="I904" s="20">
        <v>42947</v>
      </c>
      <c r="J904" s="20">
        <v>42388</v>
      </c>
      <c r="K904" s="19"/>
      <c r="L904" s="20">
        <v>36388</v>
      </c>
      <c r="M904" s="19">
        <v>1510</v>
      </c>
      <c r="N904" s="19">
        <v>0</v>
      </c>
      <c r="O904" s="19">
        <v>3.47</v>
      </c>
      <c r="P904" s="19">
        <v>41.57</v>
      </c>
      <c r="Q904" s="19">
        <v>3.46</v>
      </c>
      <c r="R904" s="19">
        <v>13.86</v>
      </c>
      <c r="S904" s="19">
        <v>1510</v>
      </c>
      <c r="T904" s="19">
        <v>0</v>
      </c>
      <c r="U904" s="19">
        <v>0</v>
      </c>
      <c r="V904" s="19">
        <v>3.47</v>
      </c>
      <c r="W904" s="19">
        <v>41.57</v>
      </c>
      <c r="X904" s="19">
        <v>3.46</v>
      </c>
      <c r="Y904" s="19">
        <v>13.86</v>
      </c>
      <c r="Z904" s="19">
        <v>1510</v>
      </c>
      <c r="AA904" s="19">
        <v>41.57</v>
      </c>
      <c r="AB904" s="19">
        <v>0</v>
      </c>
      <c r="AC904" s="19">
        <v>0</v>
      </c>
      <c r="AD904" s="19">
        <v>0</v>
      </c>
    </row>
    <row r="905" spans="1:30" hidden="1" x14ac:dyDescent="0.25">
      <c r="A905" s="19" t="s">
        <v>1353</v>
      </c>
      <c r="B905" s="19" t="s">
        <v>1354</v>
      </c>
      <c r="C905" s="19" t="b">
        <v>1</v>
      </c>
      <c r="D905" s="19" t="s">
        <v>1257</v>
      </c>
      <c r="E905" s="19" t="s">
        <v>11082</v>
      </c>
      <c r="F905" s="19"/>
      <c r="G905" s="19" t="s">
        <v>11083</v>
      </c>
      <c r="H905" s="19">
        <v>9</v>
      </c>
      <c r="I905" s="20">
        <v>42947</v>
      </c>
      <c r="J905" s="20">
        <v>42388</v>
      </c>
      <c r="K905" s="19"/>
      <c r="L905" s="20">
        <v>36392</v>
      </c>
      <c r="M905" s="19">
        <v>1050</v>
      </c>
      <c r="N905" s="19">
        <v>0</v>
      </c>
      <c r="O905" s="19">
        <v>2.4300000000000002</v>
      </c>
      <c r="P905" s="19">
        <v>29.06</v>
      </c>
      <c r="Q905" s="19">
        <v>2.42</v>
      </c>
      <c r="R905" s="19">
        <v>9.6999999999999993</v>
      </c>
      <c r="S905" s="19">
        <v>1050</v>
      </c>
      <c r="T905" s="19">
        <v>0</v>
      </c>
      <c r="U905" s="19">
        <v>0</v>
      </c>
      <c r="V905" s="19">
        <v>2.4300000000000002</v>
      </c>
      <c r="W905" s="19">
        <v>29.06</v>
      </c>
      <c r="X905" s="19">
        <v>2.42</v>
      </c>
      <c r="Y905" s="19">
        <v>9.6999999999999993</v>
      </c>
      <c r="Z905" s="19">
        <v>1050</v>
      </c>
      <c r="AA905" s="19">
        <v>29.08</v>
      </c>
      <c r="AB905" s="19">
        <v>0</v>
      </c>
      <c r="AC905" s="19">
        <v>0</v>
      </c>
      <c r="AD905" s="19">
        <v>0</v>
      </c>
    </row>
    <row r="906" spans="1:30" hidden="1" x14ac:dyDescent="0.25">
      <c r="A906" s="19" t="s">
        <v>1355</v>
      </c>
      <c r="B906" s="19" t="s">
        <v>1356</v>
      </c>
      <c r="C906" s="19" t="b">
        <v>1</v>
      </c>
      <c r="D906" s="19" t="s">
        <v>1257</v>
      </c>
      <c r="E906" s="19" t="s">
        <v>11082</v>
      </c>
      <c r="F906" s="19"/>
      <c r="G906" s="19" t="s">
        <v>11083</v>
      </c>
      <c r="H906" s="19">
        <v>9</v>
      </c>
      <c r="I906" s="20">
        <v>42947</v>
      </c>
      <c r="J906" s="20">
        <v>42388</v>
      </c>
      <c r="K906" s="19"/>
      <c r="L906" s="20">
        <v>35672</v>
      </c>
      <c r="M906" s="19">
        <v>399</v>
      </c>
      <c r="N906" s="19">
        <v>0</v>
      </c>
      <c r="O906" s="19">
        <v>0.21</v>
      </c>
      <c r="P906" s="19">
        <v>2.4500000000000002</v>
      </c>
      <c r="Q906" s="19">
        <v>0.2</v>
      </c>
      <c r="R906" s="19">
        <v>0.82</v>
      </c>
      <c r="S906" s="19">
        <v>399</v>
      </c>
      <c r="T906" s="19">
        <v>0</v>
      </c>
      <c r="U906" s="19">
        <v>0</v>
      </c>
      <c r="V906" s="19">
        <v>0.21</v>
      </c>
      <c r="W906" s="19">
        <v>2.4500000000000002</v>
      </c>
      <c r="X906" s="19">
        <v>0.2</v>
      </c>
      <c r="Y906" s="19">
        <v>0.82</v>
      </c>
      <c r="Z906" s="19">
        <v>399</v>
      </c>
      <c r="AA906" s="19">
        <v>2.4500000000000002</v>
      </c>
      <c r="AB906" s="19">
        <v>0</v>
      </c>
      <c r="AC906" s="19">
        <v>0</v>
      </c>
      <c r="AD906" s="19">
        <v>0</v>
      </c>
    </row>
    <row r="907" spans="1:30" hidden="1" x14ac:dyDescent="0.25">
      <c r="A907" s="19" t="s">
        <v>1357</v>
      </c>
      <c r="B907" s="19" t="s">
        <v>1358</v>
      </c>
      <c r="C907" s="19" t="b">
        <v>1</v>
      </c>
      <c r="D907" s="19" t="s">
        <v>1257</v>
      </c>
      <c r="E907" s="19" t="s">
        <v>11082</v>
      </c>
      <c r="F907" s="19"/>
      <c r="G907" s="19" t="s">
        <v>11083</v>
      </c>
      <c r="H907" s="19">
        <v>9</v>
      </c>
      <c r="I907" s="20">
        <v>42947</v>
      </c>
      <c r="J907" s="20">
        <v>42388</v>
      </c>
      <c r="K907" s="19"/>
      <c r="L907" s="20">
        <v>35672</v>
      </c>
      <c r="M907" s="19">
        <v>450</v>
      </c>
      <c r="N907" s="19">
        <v>0</v>
      </c>
      <c r="O907" s="19">
        <v>0.23</v>
      </c>
      <c r="P907" s="19">
        <v>2.76</v>
      </c>
      <c r="Q907" s="19">
        <v>0.23</v>
      </c>
      <c r="R907" s="19">
        <v>0.92</v>
      </c>
      <c r="S907" s="19">
        <v>450</v>
      </c>
      <c r="T907" s="19">
        <v>0</v>
      </c>
      <c r="U907" s="19">
        <v>0</v>
      </c>
      <c r="V907" s="19">
        <v>0.23</v>
      </c>
      <c r="W907" s="19">
        <v>2.76</v>
      </c>
      <c r="X907" s="19">
        <v>0.23</v>
      </c>
      <c r="Y907" s="19">
        <v>0.92</v>
      </c>
      <c r="Z907" s="19">
        <v>450</v>
      </c>
      <c r="AA907" s="19">
        <v>2.76</v>
      </c>
      <c r="AB907" s="19">
        <v>0</v>
      </c>
      <c r="AC907" s="19">
        <v>0</v>
      </c>
      <c r="AD907" s="19">
        <v>0</v>
      </c>
    </row>
    <row r="908" spans="1:30" hidden="1" x14ac:dyDescent="0.25">
      <c r="A908" s="19" t="s">
        <v>1359</v>
      </c>
      <c r="B908" s="19" t="s">
        <v>1360</v>
      </c>
      <c r="C908" s="19" t="b">
        <v>1</v>
      </c>
      <c r="D908" s="19" t="s">
        <v>1257</v>
      </c>
      <c r="E908" s="19" t="s">
        <v>11082</v>
      </c>
      <c r="F908" s="19"/>
      <c r="G908" s="19" t="s">
        <v>11083</v>
      </c>
      <c r="H908" s="19">
        <v>9</v>
      </c>
      <c r="I908" s="20">
        <v>42978</v>
      </c>
      <c r="J908" s="20">
        <v>42388</v>
      </c>
      <c r="K908" s="19"/>
      <c r="L908" s="20">
        <v>36433</v>
      </c>
      <c r="M908" s="19">
        <v>2999</v>
      </c>
      <c r="N908" s="19">
        <v>0</v>
      </c>
      <c r="O908" s="19">
        <v>7.27</v>
      </c>
      <c r="P908" s="19">
        <v>87.16</v>
      </c>
      <c r="Q908" s="19">
        <v>7.26</v>
      </c>
      <c r="R908" s="19">
        <v>36.32</v>
      </c>
      <c r="S908" s="19">
        <v>2999</v>
      </c>
      <c r="T908" s="19">
        <v>0</v>
      </c>
      <c r="U908" s="19">
        <v>0</v>
      </c>
      <c r="V908" s="19">
        <v>7.27</v>
      </c>
      <c r="W908" s="19">
        <v>87.16</v>
      </c>
      <c r="X908" s="19">
        <v>7.26</v>
      </c>
      <c r="Y908" s="19">
        <v>36.32</v>
      </c>
      <c r="Z908" s="19">
        <v>2999</v>
      </c>
      <c r="AA908" s="19">
        <v>87.17</v>
      </c>
      <c r="AB908" s="19">
        <v>0</v>
      </c>
      <c r="AC908" s="19">
        <v>0</v>
      </c>
      <c r="AD908" s="19">
        <v>0</v>
      </c>
    </row>
    <row r="909" spans="1:30" hidden="1" x14ac:dyDescent="0.25">
      <c r="A909" s="19" t="s">
        <v>1361</v>
      </c>
      <c r="B909" s="19" t="s">
        <v>1362</v>
      </c>
      <c r="C909" s="19" t="b">
        <v>1</v>
      </c>
      <c r="D909" s="19" t="s">
        <v>1257</v>
      </c>
      <c r="E909" s="19" t="s">
        <v>11082</v>
      </c>
      <c r="F909" s="19"/>
      <c r="G909" s="19" t="s">
        <v>11083</v>
      </c>
      <c r="H909" s="19">
        <v>0</v>
      </c>
      <c r="I909" s="20">
        <v>43190</v>
      </c>
      <c r="J909" s="20">
        <v>42388</v>
      </c>
      <c r="K909" s="19"/>
      <c r="L909" s="20">
        <v>40508</v>
      </c>
      <c r="M909" s="19">
        <v>2872.8</v>
      </c>
      <c r="N909" s="19">
        <v>0</v>
      </c>
      <c r="O909" s="19">
        <v>17.190000000000001</v>
      </c>
      <c r="P909" s="19">
        <v>206.28</v>
      </c>
      <c r="Q909" s="19">
        <v>17.190000000000001</v>
      </c>
      <c r="R909" s="19">
        <v>206.28</v>
      </c>
      <c r="S909" s="19">
        <v>2752.44</v>
      </c>
      <c r="T909" s="19">
        <v>120.36</v>
      </c>
      <c r="U909" s="19">
        <v>120.36</v>
      </c>
      <c r="V909" s="19">
        <v>17.190000000000001</v>
      </c>
      <c r="W909" s="19">
        <v>206.28</v>
      </c>
      <c r="X909" s="19">
        <v>17.190000000000001</v>
      </c>
      <c r="Y909" s="19">
        <v>206.28</v>
      </c>
      <c r="Z909" s="19">
        <v>2752.44</v>
      </c>
      <c r="AA909" s="19">
        <v>618.87</v>
      </c>
      <c r="AB909" s="19">
        <v>0</v>
      </c>
      <c r="AC909" s="19">
        <v>0</v>
      </c>
      <c r="AD909" s="19">
        <v>0</v>
      </c>
    </row>
    <row r="910" spans="1:30" hidden="1" x14ac:dyDescent="0.25">
      <c r="A910" s="19" t="s">
        <v>1363</v>
      </c>
      <c r="B910" s="19" t="s">
        <v>1364</v>
      </c>
      <c r="C910" s="19" t="b">
        <v>1</v>
      </c>
      <c r="D910" s="19" t="s">
        <v>1257</v>
      </c>
      <c r="E910" s="19" t="s">
        <v>11082</v>
      </c>
      <c r="F910" s="19"/>
      <c r="G910" s="19" t="s">
        <v>11083</v>
      </c>
      <c r="H910" s="19">
        <v>0</v>
      </c>
      <c r="I910" s="20">
        <v>43190</v>
      </c>
      <c r="J910" s="20">
        <v>42388</v>
      </c>
      <c r="K910" s="19"/>
      <c r="L910" s="20">
        <v>35825</v>
      </c>
      <c r="M910" s="19">
        <v>1250</v>
      </c>
      <c r="N910" s="19">
        <v>0</v>
      </c>
      <c r="O910" s="19">
        <v>0.3</v>
      </c>
      <c r="P910" s="19">
        <v>3.68</v>
      </c>
      <c r="Q910" s="19">
        <v>0.31</v>
      </c>
      <c r="R910" s="19">
        <v>3.66</v>
      </c>
      <c r="S910" s="19">
        <v>1247.26</v>
      </c>
      <c r="T910" s="19">
        <v>2.74</v>
      </c>
      <c r="U910" s="19">
        <v>2.74</v>
      </c>
      <c r="V910" s="19">
        <v>0.3</v>
      </c>
      <c r="W910" s="19">
        <v>3.68</v>
      </c>
      <c r="X910" s="19">
        <v>0.31</v>
      </c>
      <c r="Y910" s="19">
        <v>3.66</v>
      </c>
      <c r="Z910" s="19">
        <v>1247.26</v>
      </c>
      <c r="AA910" s="19">
        <v>11.01</v>
      </c>
      <c r="AB910" s="19">
        <v>0</v>
      </c>
      <c r="AC910" s="19">
        <v>0</v>
      </c>
      <c r="AD910" s="19">
        <v>0</v>
      </c>
    </row>
    <row r="911" spans="1:30" hidden="1" x14ac:dyDescent="0.25">
      <c r="A911" s="19" t="s">
        <v>1365</v>
      </c>
      <c r="B911" s="19" t="s">
        <v>1366</v>
      </c>
      <c r="C911" s="19" t="b">
        <v>1</v>
      </c>
      <c r="D911" s="19" t="s">
        <v>1257</v>
      </c>
      <c r="E911" s="19" t="s">
        <v>11082</v>
      </c>
      <c r="F911" s="19"/>
      <c r="G911" s="19" t="s">
        <v>11083</v>
      </c>
      <c r="H911" s="19">
        <v>9</v>
      </c>
      <c r="I911" s="20">
        <v>42978</v>
      </c>
      <c r="J911" s="20">
        <v>42388</v>
      </c>
      <c r="K911" s="19"/>
      <c r="L911" s="20">
        <v>36433</v>
      </c>
      <c r="M911" s="19">
        <v>900</v>
      </c>
      <c r="N911" s="19">
        <v>0</v>
      </c>
      <c r="O911" s="19">
        <v>2.1800000000000002</v>
      </c>
      <c r="P911" s="19">
        <v>26.16</v>
      </c>
      <c r="Q911" s="19">
        <v>2.1800000000000002</v>
      </c>
      <c r="R911" s="19">
        <v>10.9</v>
      </c>
      <c r="S911" s="19">
        <v>900</v>
      </c>
      <c r="T911" s="19">
        <v>0</v>
      </c>
      <c r="U911" s="19">
        <v>0</v>
      </c>
      <c r="V911" s="19">
        <v>2.1800000000000002</v>
      </c>
      <c r="W911" s="19">
        <v>26.16</v>
      </c>
      <c r="X911" s="19">
        <v>2.1800000000000002</v>
      </c>
      <c r="Y911" s="19">
        <v>10.9</v>
      </c>
      <c r="Z911" s="19">
        <v>900</v>
      </c>
      <c r="AA911" s="19">
        <v>26.16</v>
      </c>
      <c r="AB911" s="19">
        <v>0</v>
      </c>
      <c r="AC911" s="19">
        <v>0</v>
      </c>
      <c r="AD911" s="19">
        <v>0</v>
      </c>
    </row>
    <row r="912" spans="1:30" hidden="1" x14ac:dyDescent="0.25">
      <c r="A912" s="19" t="s">
        <v>1367</v>
      </c>
      <c r="B912" s="19" t="s">
        <v>1368</v>
      </c>
      <c r="C912" s="19" t="b">
        <v>1</v>
      </c>
      <c r="D912" s="19" t="s">
        <v>1257</v>
      </c>
      <c r="E912" s="19" t="s">
        <v>11082</v>
      </c>
      <c r="F912" s="19"/>
      <c r="G912" s="19" t="s">
        <v>11083</v>
      </c>
      <c r="H912" s="19">
        <v>9</v>
      </c>
      <c r="I912" s="20">
        <v>42978</v>
      </c>
      <c r="J912" s="20">
        <v>42388</v>
      </c>
      <c r="K912" s="19"/>
      <c r="L912" s="20">
        <v>36433</v>
      </c>
      <c r="M912" s="19">
        <v>900</v>
      </c>
      <c r="N912" s="19">
        <v>0</v>
      </c>
      <c r="O912" s="19">
        <v>2.1800000000000002</v>
      </c>
      <c r="P912" s="19">
        <v>26.16</v>
      </c>
      <c r="Q912" s="19">
        <v>2.1800000000000002</v>
      </c>
      <c r="R912" s="19">
        <v>10.9</v>
      </c>
      <c r="S912" s="19">
        <v>900</v>
      </c>
      <c r="T912" s="19">
        <v>0</v>
      </c>
      <c r="U912" s="19">
        <v>0</v>
      </c>
      <c r="V912" s="19">
        <v>2.1800000000000002</v>
      </c>
      <c r="W912" s="19">
        <v>26.16</v>
      </c>
      <c r="X912" s="19">
        <v>2.1800000000000002</v>
      </c>
      <c r="Y912" s="19">
        <v>10.9</v>
      </c>
      <c r="Z912" s="19">
        <v>900</v>
      </c>
      <c r="AA912" s="19">
        <v>26.16</v>
      </c>
      <c r="AB912" s="19">
        <v>0</v>
      </c>
      <c r="AC912" s="19">
        <v>0</v>
      </c>
      <c r="AD912" s="19">
        <v>0</v>
      </c>
    </row>
    <row r="913" spans="1:30" hidden="1" x14ac:dyDescent="0.25">
      <c r="A913" s="19" t="s">
        <v>1369</v>
      </c>
      <c r="B913" s="19" t="s">
        <v>1370</v>
      </c>
      <c r="C913" s="19" t="b">
        <v>1</v>
      </c>
      <c r="D913" s="19" t="s">
        <v>1257</v>
      </c>
      <c r="E913" s="19" t="s">
        <v>11082</v>
      </c>
      <c r="F913" s="19"/>
      <c r="G913" s="19" t="s">
        <v>11083</v>
      </c>
      <c r="H913" s="19">
        <v>9</v>
      </c>
      <c r="I913" s="20">
        <v>42855</v>
      </c>
      <c r="J913" s="20">
        <v>42388</v>
      </c>
      <c r="K913" s="19"/>
      <c r="L913" s="20">
        <v>35611</v>
      </c>
      <c r="M913" s="19">
        <v>1166.67</v>
      </c>
      <c r="N913" s="19">
        <v>0</v>
      </c>
      <c r="O913" s="19">
        <v>0</v>
      </c>
      <c r="P913" s="19">
        <v>0.05</v>
      </c>
      <c r="Q913" s="19">
        <v>0.01</v>
      </c>
      <c r="R913" s="19">
        <v>0.01</v>
      </c>
      <c r="S913" s="19">
        <v>1166.67</v>
      </c>
      <c r="T913" s="19">
        <v>0</v>
      </c>
      <c r="U913" s="19">
        <v>0</v>
      </c>
      <c r="V913" s="19">
        <v>0</v>
      </c>
      <c r="W913" s="19">
        <v>0.05</v>
      </c>
      <c r="X913" s="19">
        <v>0.01</v>
      </c>
      <c r="Y913" s="19">
        <v>0.01</v>
      </c>
      <c r="Z913" s="19">
        <v>1166.67</v>
      </c>
      <c r="AA913" s="19">
        <v>0.05</v>
      </c>
      <c r="AB913" s="19">
        <v>0</v>
      </c>
      <c r="AC913" s="19">
        <v>0</v>
      </c>
      <c r="AD913" s="19">
        <v>0</v>
      </c>
    </row>
    <row r="914" spans="1:30" hidden="1" x14ac:dyDescent="0.25">
      <c r="A914" s="19" t="s">
        <v>1371</v>
      </c>
      <c r="B914" s="19" t="s">
        <v>1372</v>
      </c>
      <c r="C914" s="19" t="b">
        <v>1</v>
      </c>
      <c r="D914" s="19" t="s">
        <v>1257</v>
      </c>
      <c r="E914" s="19" t="s">
        <v>11082</v>
      </c>
      <c r="F914" s="19"/>
      <c r="G914" s="19" t="s">
        <v>11083</v>
      </c>
      <c r="H914" s="19">
        <v>9</v>
      </c>
      <c r="I914" s="20">
        <v>42855</v>
      </c>
      <c r="J914" s="20">
        <v>42388</v>
      </c>
      <c r="K914" s="19"/>
      <c r="L914" s="20">
        <v>35611</v>
      </c>
      <c r="M914" s="19">
        <v>1166.6600000000001</v>
      </c>
      <c r="N914" s="19">
        <v>0</v>
      </c>
      <c r="O914" s="19">
        <v>0</v>
      </c>
      <c r="P914" s="19">
        <v>0.05</v>
      </c>
      <c r="Q914" s="19">
        <v>0.01</v>
      </c>
      <c r="R914" s="19">
        <v>0.01</v>
      </c>
      <c r="S914" s="19">
        <v>1166.6600000000001</v>
      </c>
      <c r="T914" s="19">
        <v>0</v>
      </c>
      <c r="U914" s="19">
        <v>0</v>
      </c>
      <c r="V914" s="19">
        <v>0</v>
      </c>
      <c r="W914" s="19">
        <v>0.05</v>
      </c>
      <c r="X914" s="19">
        <v>0.01</v>
      </c>
      <c r="Y914" s="19">
        <v>0.01</v>
      </c>
      <c r="Z914" s="19">
        <v>1166.6600000000001</v>
      </c>
      <c r="AA914" s="19">
        <v>0.05</v>
      </c>
      <c r="AB914" s="19">
        <v>0</v>
      </c>
      <c r="AC914" s="19">
        <v>0</v>
      </c>
      <c r="AD914" s="19">
        <v>0</v>
      </c>
    </row>
    <row r="915" spans="1:30" hidden="1" x14ac:dyDescent="0.25">
      <c r="A915" s="19" t="s">
        <v>1373</v>
      </c>
      <c r="B915" s="19" t="s">
        <v>1374</v>
      </c>
      <c r="C915" s="19" t="b">
        <v>1</v>
      </c>
      <c r="D915" s="19" t="s">
        <v>1257</v>
      </c>
      <c r="E915" s="19" t="s">
        <v>11082</v>
      </c>
      <c r="F915" s="19"/>
      <c r="G915" s="19" t="s">
        <v>11083</v>
      </c>
      <c r="H915" s="19">
        <v>0</v>
      </c>
      <c r="I915" s="20">
        <v>43190</v>
      </c>
      <c r="J915" s="20">
        <v>42388</v>
      </c>
      <c r="K915" s="19"/>
      <c r="L915" s="20">
        <v>35825</v>
      </c>
      <c r="M915" s="19">
        <v>1250</v>
      </c>
      <c r="N915" s="19">
        <v>0</v>
      </c>
      <c r="O915" s="19">
        <v>0.3</v>
      </c>
      <c r="P915" s="19">
        <v>3.68</v>
      </c>
      <c r="Q915" s="19">
        <v>0.31</v>
      </c>
      <c r="R915" s="19">
        <v>3.66</v>
      </c>
      <c r="S915" s="19">
        <v>1247.26</v>
      </c>
      <c r="T915" s="19">
        <v>2.74</v>
      </c>
      <c r="U915" s="19">
        <v>2.74</v>
      </c>
      <c r="V915" s="19">
        <v>0.3</v>
      </c>
      <c r="W915" s="19">
        <v>3.68</v>
      </c>
      <c r="X915" s="19">
        <v>0.31</v>
      </c>
      <c r="Y915" s="19">
        <v>3.66</v>
      </c>
      <c r="Z915" s="19">
        <v>1247.26</v>
      </c>
      <c r="AA915" s="19">
        <v>11.01</v>
      </c>
      <c r="AB915" s="19">
        <v>0</v>
      </c>
      <c r="AC915" s="19">
        <v>0</v>
      </c>
      <c r="AD915" s="19">
        <v>0</v>
      </c>
    </row>
    <row r="916" spans="1:30" hidden="1" x14ac:dyDescent="0.25">
      <c r="A916" s="19" t="s">
        <v>1375</v>
      </c>
      <c r="B916" s="19" t="s">
        <v>1376</v>
      </c>
      <c r="C916" s="19" t="b">
        <v>1</v>
      </c>
      <c r="D916" s="19" t="s">
        <v>1257</v>
      </c>
      <c r="E916" s="19" t="s">
        <v>11082</v>
      </c>
      <c r="F916" s="19"/>
      <c r="G916" s="19" t="s">
        <v>11083</v>
      </c>
      <c r="H916" s="19">
        <v>9</v>
      </c>
      <c r="I916" s="20">
        <v>42825</v>
      </c>
      <c r="J916" s="20">
        <v>42388</v>
      </c>
      <c r="K916" s="19"/>
      <c r="L916" s="20">
        <v>39897</v>
      </c>
      <c r="M916" s="19">
        <v>5000</v>
      </c>
      <c r="N916" s="19">
        <v>0</v>
      </c>
      <c r="O916" s="19">
        <v>0</v>
      </c>
      <c r="P916" s="19">
        <v>0</v>
      </c>
      <c r="Q916" s="19">
        <v>0</v>
      </c>
      <c r="R916" s="19">
        <v>0</v>
      </c>
      <c r="S916" s="19">
        <v>5000</v>
      </c>
      <c r="T916" s="19">
        <v>0</v>
      </c>
      <c r="U916" s="19">
        <v>0</v>
      </c>
      <c r="V916" s="19">
        <v>0</v>
      </c>
      <c r="W916" s="19">
        <v>0</v>
      </c>
      <c r="X916" s="19">
        <v>0</v>
      </c>
      <c r="Y916" s="19">
        <v>0</v>
      </c>
      <c r="Z916" s="19">
        <v>5000</v>
      </c>
      <c r="AA916" s="19">
        <v>0</v>
      </c>
      <c r="AB916" s="19">
        <v>0</v>
      </c>
      <c r="AC916" s="19">
        <v>0</v>
      </c>
      <c r="AD916" s="19">
        <v>0</v>
      </c>
    </row>
    <row r="917" spans="1:30" hidden="1" x14ac:dyDescent="0.25">
      <c r="A917" s="19" t="s">
        <v>1377</v>
      </c>
      <c r="B917" s="19" t="s">
        <v>1378</v>
      </c>
      <c r="C917" s="19" t="b">
        <v>1</v>
      </c>
      <c r="D917" s="19" t="s">
        <v>1257</v>
      </c>
      <c r="E917" s="19" t="s">
        <v>11082</v>
      </c>
      <c r="F917" s="19"/>
      <c r="G917" s="19" t="s">
        <v>11083</v>
      </c>
      <c r="H917" s="19">
        <v>9</v>
      </c>
      <c r="I917" s="20">
        <v>42825</v>
      </c>
      <c r="J917" s="20">
        <v>42388</v>
      </c>
      <c r="K917" s="19"/>
      <c r="L917" s="20">
        <v>39896</v>
      </c>
      <c r="M917" s="19">
        <v>2390</v>
      </c>
      <c r="N917" s="19">
        <v>0</v>
      </c>
      <c r="O917" s="19">
        <v>0</v>
      </c>
      <c r="P917" s="19">
        <v>0</v>
      </c>
      <c r="Q917" s="19">
        <v>0</v>
      </c>
      <c r="R917" s="19">
        <v>0</v>
      </c>
      <c r="S917" s="19">
        <v>2390</v>
      </c>
      <c r="T917" s="19">
        <v>0</v>
      </c>
      <c r="U917" s="19">
        <v>0</v>
      </c>
      <c r="V917" s="19">
        <v>0</v>
      </c>
      <c r="W917" s="19">
        <v>0</v>
      </c>
      <c r="X917" s="19">
        <v>0</v>
      </c>
      <c r="Y917" s="19">
        <v>0</v>
      </c>
      <c r="Z917" s="19">
        <v>2390</v>
      </c>
      <c r="AA917" s="19">
        <v>0</v>
      </c>
      <c r="AB917" s="19">
        <v>0</v>
      </c>
      <c r="AC917" s="19">
        <v>0</v>
      </c>
      <c r="AD917" s="19">
        <v>0</v>
      </c>
    </row>
    <row r="918" spans="1:30" hidden="1" x14ac:dyDescent="0.25">
      <c r="A918" s="19" t="s">
        <v>1379</v>
      </c>
      <c r="B918" s="19" t="s">
        <v>1380</v>
      </c>
      <c r="C918" s="19" t="b">
        <v>1</v>
      </c>
      <c r="D918" s="19" t="s">
        <v>1257</v>
      </c>
      <c r="E918" s="19" t="s">
        <v>11082</v>
      </c>
      <c r="F918" s="19"/>
      <c r="G918" s="19" t="s">
        <v>11083</v>
      </c>
      <c r="H918" s="19">
        <v>9</v>
      </c>
      <c r="I918" s="20">
        <v>42855</v>
      </c>
      <c r="J918" s="20">
        <v>42388</v>
      </c>
      <c r="K918" s="19"/>
      <c r="L918" s="20">
        <v>36311</v>
      </c>
      <c r="M918" s="19">
        <v>200</v>
      </c>
      <c r="N918" s="19">
        <v>0</v>
      </c>
      <c r="O918" s="19">
        <v>0.42</v>
      </c>
      <c r="P918" s="19">
        <v>4.9400000000000004</v>
      </c>
      <c r="Q918" s="19">
        <v>0.41</v>
      </c>
      <c r="R918" s="19">
        <v>0.41</v>
      </c>
      <c r="S918" s="19">
        <v>200</v>
      </c>
      <c r="T918" s="19">
        <v>0</v>
      </c>
      <c r="U918" s="19">
        <v>0</v>
      </c>
      <c r="V918" s="19">
        <v>0.42</v>
      </c>
      <c r="W918" s="19">
        <v>4.9400000000000004</v>
      </c>
      <c r="X918" s="19">
        <v>0.41</v>
      </c>
      <c r="Y918" s="19">
        <v>0.41</v>
      </c>
      <c r="Z918" s="19">
        <v>200</v>
      </c>
      <c r="AA918" s="19">
        <v>4.9400000000000004</v>
      </c>
      <c r="AB918" s="19">
        <v>0</v>
      </c>
      <c r="AC918" s="19">
        <v>0</v>
      </c>
      <c r="AD918" s="19">
        <v>0</v>
      </c>
    </row>
    <row r="919" spans="1:30" hidden="1" x14ac:dyDescent="0.25">
      <c r="A919" s="19" t="s">
        <v>1381</v>
      </c>
      <c r="B919" s="19" t="s">
        <v>11146</v>
      </c>
      <c r="C919" s="19" t="b">
        <v>1</v>
      </c>
      <c r="D919" s="19" t="s">
        <v>1257</v>
      </c>
      <c r="E919" s="19" t="s">
        <v>11082</v>
      </c>
      <c r="F919" s="19"/>
      <c r="G919" s="19" t="s">
        <v>11083</v>
      </c>
      <c r="H919" s="19">
        <v>9</v>
      </c>
      <c r="I919" s="20">
        <v>42947</v>
      </c>
      <c r="J919" s="20">
        <v>42388</v>
      </c>
      <c r="K919" s="19"/>
      <c r="L919" s="20">
        <v>36379</v>
      </c>
      <c r="M919" s="19">
        <v>390</v>
      </c>
      <c r="N919" s="19">
        <v>0</v>
      </c>
      <c r="O919" s="19">
        <v>0.82</v>
      </c>
      <c r="P919" s="19">
        <v>9.75</v>
      </c>
      <c r="Q919" s="19">
        <v>0.81</v>
      </c>
      <c r="R919" s="19">
        <v>3.26</v>
      </c>
      <c r="S919" s="19">
        <v>390</v>
      </c>
      <c r="T919" s="19">
        <v>0</v>
      </c>
      <c r="U919" s="19">
        <v>0</v>
      </c>
      <c r="V919" s="19">
        <v>0.82</v>
      </c>
      <c r="W919" s="19">
        <v>9.75</v>
      </c>
      <c r="X919" s="19">
        <v>0.81</v>
      </c>
      <c r="Y919" s="19">
        <v>3.26</v>
      </c>
      <c r="Z919" s="19">
        <v>390</v>
      </c>
      <c r="AA919" s="19">
        <v>9.77</v>
      </c>
      <c r="AB919" s="19">
        <v>0</v>
      </c>
      <c r="AC919" s="19">
        <v>0</v>
      </c>
      <c r="AD919" s="19">
        <v>0</v>
      </c>
    </row>
    <row r="920" spans="1:30" hidden="1" x14ac:dyDescent="0.25">
      <c r="A920" s="19" t="s">
        <v>1382</v>
      </c>
      <c r="B920" s="19" t="s">
        <v>1383</v>
      </c>
      <c r="C920" s="19" t="b">
        <v>1</v>
      </c>
      <c r="D920" s="19" t="s">
        <v>1257</v>
      </c>
      <c r="E920" s="19" t="s">
        <v>11082</v>
      </c>
      <c r="F920" s="19"/>
      <c r="G920" s="19" t="s">
        <v>11083</v>
      </c>
      <c r="H920" s="19">
        <v>9</v>
      </c>
      <c r="I920" s="20">
        <v>42916</v>
      </c>
      <c r="J920" s="20">
        <v>42388</v>
      </c>
      <c r="K920" s="19"/>
      <c r="L920" s="20">
        <v>36352</v>
      </c>
      <c r="M920" s="19">
        <v>400</v>
      </c>
      <c r="N920" s="19">
        <v>0</v>
      </c>
      <c r="O920" s="19">
        <v>1.02</v>
      </c>
      <c r="P920" s="19">
        <v>12.24</v>
      </c>
      <c r="Q920" s="19">
        <v>1.01</v>
      </c>
      <c r="R920" s="19">
        <v>3.04</v>
      </c>
      <c r="S920" s="19">
        <v>400</v>
      </c>
      <c r="T920" s="19">
        <v>0</v>
      </c>
      <c r="U920" s="19">
        <v>0</v>
      </c>
      <c r="V920" s="19">
        <v>1.02</v>
      </c>
      <c r="W920" s="19">
        <v>12.24</v>
      </c>
      <c r="X920" s="19">
        <v>1.01</v>
      </c>
      <c r="Y920" s="19">
        <v>3.04</v>
      </c>
      <c r="Z920" s="19">
        <v>400</v>
      </c>
      <c r="AA920" s="19">
        <v>12.22</v>
      </c>
      <c r="AB920" s="19">
        <v>0</v>
      </c>
      <c r="AC920" s="19">
        <v>0</v>
      </c>
      <c r="AD920" s="19">
        <v>0</v>
      </c>
    </row>
    <row r="921" spans="1:30" hidden="1" x14ac:dyDescent="0.25">
      <c r="A921" s="19" t="s">
        <v>1384</v>
      </c>
      <c r="B921" s="19" t="s">
        <v>1385</v>
      </c>
      <c r="C921" s="19" t="b">
        <v>1</v>
      </c>
      <c r="D921" s="19" t="s">
        <v>1257</v>
      </c>
      <c r="E921" s="19" t="s">
        <v>11082</v>
      </c>
      <c r="F921" s="19"/>
      <c r="G921" s="19" t="s">
        <v>11083</v>
      </c>
      <c r="H921" s="19">
        <v>9</v>
      </c>
      <c r="I921" s="20">
        <v>42886</v>
      </c>
      <c r="J921" s="20">
        <v>42388</v>
      </c>
      <c r="K921" s="19"/>
      <c r="L921" s="20">
        <v>36323</v>
      </c>
      <c r="M921" s="19">
        <v>790</v>
      </c>
      <c r="N921" s="19">
        <v>0</v>
      </c>
      <c r="O921" s="19">
        <v>2.12</v>
      </c>
      <c r="P921" s="19">
        <v>25.38</v>
      </c>
      <c r="Q921" s="19">
        <v>2.11</v>
      </c>
      <c r="R921" s="19">
        <v>4.2300000000000004</v>
      </c>
      <c r="S921" s="19">
        <v>790</v>
      </c>
      <c r="T921" s="19">
        <v>0</v>
      </c>
      <c r="U921" s="19">
        <v>0</v>
      </c>
      <c r="V921" s="19">
        <v>2.12</v>
      </c>
      <c r="W921" s="19">
        <v>25.38</v>
      </c>
      <c r="X921" s="19">
        <v>2.11</v>
      </c>
      <c r="Y921" s="19">
        <v>4.2300000000000004</v>
      </c>
      <c r="Z921" s="19">
        <v>790</v>
      </c>
      <c r="AA921" s="19">
        <v>25.37</v>
      </c>
      <c r="AB921" s="19">
        <v>0</v>
      </c>
      <c r="AC921" s="19">
        <v>0</v>
      </c>
      <c r="AD921" s="19">
        <v>0</v>
      </c>
    </row>
    <row r="922" spans="1:30" hidden="1" x14ac:dyDescent="0.25">
      <c r="A922" s="19" t="s">
        <v>1386</v>
      </c>
      <c r="B922" s="19" t="s">
        <v>1387</v>
      </c>
      <c r="C922" s="19" t="b">
        <v>1</v>
      </c>
      <c r="D922" s="19" t="s">
        <v>1257</v>
      </c>
      <c r="E922" s="19" t="s">
        <v>11082</v>
      </c>
      <c r="F922" s="19"/>
      <c r="G922" s="19" t="s">
        <v>11083</v>
      </c>
      <c r="H922" s="19">
        <v>0</v>
      </c>
      <c r="I922" s="20">
        <v>43190</v>
      </c>
      <c r="J922" s="20">
        <v>42388</v>
      </c>
      <c r="K922" s="19"/>
      <c r="L922" s="20">
        <v>36616</v>
      </c>
      <c r="M922" s="19">
        <v>1510</v>
      </c>
      <c r="N922" s="19">
        <v>0</v>
      </c>
      <c r="O922" s="19">
        <v>3.12</v>
      </c>
      <c r="P922" s="19">
        <v>37.44</v>
      </c>
      <c r="Q922" s="19">
        <v>3.13</v>
      </c>
      <c r="R922" s="19">
        <v>37.450000000000003</v>
      </c>
      <c r="S922" s="19">
        <v>1475.63</v>
      </c>
      <c r="T922" s="19">
        <v>34.369999999999997</v>
      </c>
      <c r="U922" s="19">
        <v>34.369999999999997</v>
      </c>
      <c r="V922" s="19">
        <v>3.12</v>
      </c>
      <c r="W922" s="19">
        <v>37.44</v>
      </c>
      <c r="X922" s="19">
        <v>3.13</v>
      </c>
      <c r="Y922" s="19">
        <v>37.450000000000003</v>
      </c>
      <c r="Z922" s="19">
        <v>1475.63</v>
      </c>
      <c r="AA922" s="19">
        <v>112.38</v>
      </c>
      <c r="AB922" s="19">
        <v>0</v>
      </c>
      <c r="AC922" s="19">
        <v>0</v>
      </c>
      <c r="AD922" s="19">
        <v>0</v>
      </c>
    </row>
    <row r="923" spans="1:30" hidden="1" x14ac:dyDescent="0.25">
      <c r="A923" s="19" t="s">
        <v>1388</v>
      </c>
      <c r="B923" s="19" t="s">
        <v>1389</v>
      </c>
      <c r="C923" s="19" t="b">
        <v>1</v>
      </c>
      <c r="D923" s="19" t="s">
        <v>1257</v>
      </c>
      <c r="E923" s="19" t="s">
        <v>11082</v>
      </c>
      <c r="F923" s="19"/>
      <c r="G923" s="19" t="s">
        <v>11083</v>
      </c>
      <c r="H923" s="19">
        <v>9</v>
      </c>
      <c r="I923" s="20">
        <v>42855</v>
      </c>
      <c r="J923" s="20">
        <v>42388</v>
      </c>
      <c r="K923" s="19"/>
      <c r="L923" s="20">
        <v>36311</v>
      </c>
      <c r="M923" s="19">
        <v>200</v>
      </c>
      <c r="N923" s="19">
        <v>0</v>
      </c>
      <c r="O923" s="19">
        <v>0.42</v>
      </c>
      <c r="P923" s="19">
        <v>4.95</v>
      </c>
      <c r="Q923" s="19">
        <v>0.41</v>
      </c>
      <c r="R923" s="19">
        <v>0.41</v>
      </c>
      <c r="S923" s="19">
        <v>200</v>
      </c>
      <c r="T923" s="19">
        <v>0</v>
      </c>
      <c r="U923" s="19">
        <v>0</v>
      </c>
      <c r="V923" s="19">
        <v>0.42</v>
      </c>
      <c r="W923" s="19">
        <v>4.95</v>
      </c>
      <c r="X923" s="19">
        <v>0.41</v>
      </c>
      <c r="Y923" s="19">
        <v>0.41</v>
      </c>
      <c r="Z923" s="19">
        <v>200</v>
      </c>
      <c r="AA923" s="19">
        <v>4.95</v>
      </c>
      <c r="AB923" s="19">
        <v>0</v>
      </c>
      <c r="AC923" s="19">
        <v>0</v>
      </c>
      <c r="AD923" s="19">
        <v>0</v>
      </c>
    </row>
    <row r="924" spans="1:30" hidden="1" x14ac:dyDescent="0.25">
      <c r="A924" s="19" t="s">
        <v>1390</v>
      </c>
      <c r="B924" s="19" t="s">
        <v>1391</v>
      </c>
      <c r="C924" s="19" t="b">
        <v>1</v>
      </c>
      <c r="D924" s="19" t="s">
        <v>1257</v>
      </c>
      <c r="E924" s="19" t="s">
        <v>11082</v>
      </c>
      <c r="F924" s="19"/>
      <c r="G924" s="19" t="s">
        <v>11083</v>
      </c>
      <c r="H924" s="19">
        <v>9</v>
      </c>
      <c r="I924" s="20">
        <v>42916</v>
      </c>
      <c r="J924" s="20">
        <v>42388</v>
      </c>
      <c r="K924" s="19"/>
      <c r="L924" s="20">
        <v>36352</v>
      </c>
      <c r="M924" s="19">
        <v>400</v>
      </c>
      <c r="N924" s="19">
        <v>0</v>
      </c>
      <c r="O924" s="19">
        <v>1.02</v>
      </c>
      <c r="P924" s="19">
        <v>12.24</v>
      </c>
      <c r="Q924" s="19">
        <v>1.01</v>
      </c>
      <c r="R924" s="19">
        <v>3.05</v>
      </c>
      <c r="S924" s="19">
        <v>400</v>
      </c>
      <c r="T924" s="19">
        <v>0</v>
      </c>
      <c r="U924" s="19">
        <v>0</v>
      </c>
      <c r="V924" s="19">
        <v>1.02</v>
      </c>
      <c r="W924" s="19">
        <v>12.24</v>
      </c>
      <c r="X924" s="19">
        <v>1.01</v>
      </c>
      <c r="Y924" s="19">
        <v>3.05</v>
      </c>
      <c r="Z924" s="19">
        <v>400</v>
      </c>
      <c r="AA924" s="19">
        <v>12.23</v>
      </c>
      <c r="AB924" s="19">
        <v>0</v>
      </c>
      <c r="AC924" s="19">
        <v>0</v>
      </c>
      <c r="AD924" s="19">
        <v>0</v>
      </c>
    </row>
    <row r="925" spans="1:30" hidden="1" x14ac:dyDescent="0.25">
      <c r="A925" s="19" t="s">
        <v>1392</v>
      </c>
      <c r="B925" s="19" t="s">
        <v>1393</v>
      </c>
      <c r="C925" s="19" t="b">
        <v>1</v>
      </c>
      <c r="D925" s="19" t="s">
        <v>1257</v>
      </c>
      <c r="E925" s="19" t="s">
        <v>11082</v>
      </c>
      <c r="F925" s="19"/>
      <c r="G925" s="19" t="s">
        <v>11083</v>
      </c>
      <c r="H925" s="19">
        <v>9</v>
      </c>
      <c r="I925" s="20">
        <v>42947</v>
      </c>
      <c r="J925" s="20">
        <v>42388</v>
      </c>
      <c r="K925" s="19"/>
      <c r="L925" s="20">
        <v>36037</v>
      </c>
      <c r="M925" s="19">
        <v>799</v>
      </c>
      <c r="N925" s="19">
        <v>0</v>
      </c>
      <c r="O925" s="19">
        <v>0.93</v>
      </c>
      <c r="P925" s="19">
        <v>11.09</v>
      </c>
      <c r="Q925" s="19">
        <v>0.92</v>
      </c>
      <c r="R925" s="19">
        <v>3.7</v>
      </c>
      <c r="S925" s="19">
        <v>799</v>
      </c>
      <c r="T925" s="19">
        <v>0</v>
      </c>
      <c r="U925" s="19">
        <v>0</v>
      </c>
      <c r="V925" s="19">
        <v>0.93</v>
      </c>
      <c r="W925" s="19">
        <v>11.09</v>
      </c>
      <c r="X925" s="19">
        <v>0.92</v>
      </c>
      <c r="Y925" s="19">
        <v>3.7</v>
      </c>
      <c r="Z925" s="19">
        <v>799</v>
      </c>
      <c r="AA925" s="19">
        <v>11.09</v>
      </c>
      <c r="AB925" s="19">
        <v>0</v>
      </c>
      <c r="AC925" s="19">
        <v>0</v>
      </c>
      <c r="AD925" s="19">
        <v>0</v>
      </c>
    </row>
    <row r="926" spans="1:30" hidden="1" x14ac:dyDescent="0.25">
      <c r="A926" s="19" t="s">
        <v>1394</v>
      </c>
      <c r="B926" s="19" t="s">
        <v>1395</v>
      </c>
      <c r="C926" s="19" t="b">
        <v>1</v>
      </c>
      <c r="D926" s="19" t="s">
        <v>1257</v>
      </c>
      <c r="E926" s="19" t="s">
        <v>11082</v>
      </c>
      <c r="F926" s="19"/>
      <c r="G926" s="19" t="s">
        <v>11083</v>
      </c>
      <c r="H926" s="19">
        <v>9</v>
      </c>
      <c r="I926" s="20">
        <v>42978</v>
      </c>
      <c r="J926" s="20">
        <v>42388</v>
      </c>
      <c r="K926" s="19"/>
      <c r="L926" s="20">
        <v>36433</v>
      </c>
      <c r="M926" s="19">
        <v>600</v>
      </c>
      <c r="N926" s="19">
        <v>0</v>
      </c>
      <c r="O926" s="19">
        <v>1.46</v>
      </c>
      <c r="P926" s="19">
        <v>17.46</v>
      </c>
      <c r="Q926" s="19">
        <v>1.45</v>
      </c>
      <c r="R926" s="19">
        <v>7.27</v>
      </c>
      <c r="S926" s="19">
        <v>600</v>
      </c>
      <c r="T926" s="19">
        <v>0</v>
      </c>
      <c r="U926" s="19">
        <v>0</v>
      </c>
      <c r="V926" s="19">
        <v>1.46</v>
      </c>
      <c r="W926" s="19">
        <v>17.46</v>
      </c>
      <c r="X926" s="19">
        <v>1.45</v>
      </c>
      <c r="Y926" s="19">
        <v>7.27</v>
      </c>
      <c r="Z926" s="19">
        <v>600</v>
      </c>
      <c r="AA926" s="19">
        <v>17.45</v>
      </c>
      <c r="AB926" s="19">
        <v>0</v>
      </c>
      <c r="AC926" s="19">
        <v>0</v>
      </c>
      <c r="AD926" s="19">
        <v>0</v>
      </c>
    </row>
    <row r="927" spans="1:30" hidden="1" x14ac:dyDescent="0.25">
      <c r="A927" s="19" t="s">
        <v>1396</v>
      </c>
      <c r="B927" s="19" t="s">
        <v>1397</v>
      </c>
      <c r="C927" s="19" t="b">
        <v>1</v>
      </c>
      <c r="D927" s="19" t="s">
        <v>1257</v>
      </c>
      <c r="E927" s="19" t="s">
        <v>11082</v>
      </c>
      <c r="F927" s="19"/>
      <c r="G927" s="19" t="s">
        <v>11083</v>
      </c>
      <c r="H927" s="19">
        <v>9</v>
      </c>
      <c r="I927" s="20">
        <v>43039</v>
      </c>
      <c r="J927" s="20">
        <v>42388</v>
      </c>
      <c r="K927" s="19"/>
      <c r="L927" s="20">
        <v>35764</v>
      </c>
      <c r="M927" s="19">
        <v>999</v>
      </c>
      <c r="N927" s="19">
        <v>0</v>
      </c>
      <c r="O927" s="19">
        <v>0.79</v>
      </c>
      <c r="P927" s="19">
        <v>9.44</v>
      </c>
      <c r="Q927" s="19">
        <v>0.78</v>
      </c>
      <c r="R927" s="19">
        <v>5.49</v>
      </c>
      <c r="S927" s="19">
        <v>999</v>
      </c>
      <c r="T927" s="19">
        <v>0</v>
      </c>
      <c r="U927" s="19">
        <v>0</v>
      </c>
      <c r="V927" s="19">
        <v>0.79</v>
      </c>
      <c r="W927" s="19">
        <v>9.44</v>
      </c>
      <c r="X927" s="19">
        <v>0.78</v>
      </c>
      <c r="Y927" s="19">
        <v>5.49</v>
      </c>
      <c r="Z927" s="19">
        <v>999</v>
      </c>
      <c r="AA927" s="19">
        <v>18.88</v>
      </c>
      <c r="AB927" s="19">
        <v>0</v>
      </c>
      <c r="AC927" s="19">
        <v>0</v>
      </c>
      <c r="AD927" s="19">
        <v>0</v>
      </c>
    </row>
    <row r="928" spans="1:30" hidden="1" x14ac:dyDescent="0.25">
      <c r="A928" s="19" t="s">
        <v>1398</v>
      </c>
      <c r="B928" s="19" t="s">
        <v>1399</v>
      </c>
      <c r="C928" s="19" t="b">
        <v>1</v>
      </c>
      <c r="D928" s="19" t="s">
        <v>1257</v>
      </c>
      <c r="E928" s="19" t="s">
        <v>11082</v>
      </c>
      <c r="F928" s="19"/>
      <c r="G928" s="19" t="s">
        <v>11083</v>
      </c>
      <c r="H928" s="19">
        <v>9</v>
      </c>
      <c r="I928" s="20">
        <v>42978</v>
      </c>
      <c r="J928" s="20">
        <v>42388</v>
      </c>
      <c r="K928" s="19"/>
      <c r="L928" s="20">
        <v>36433</v>
      </c>
      <c r="M928" s="19">
        <v>600</v>
      </c>
      <c r="N928" s="19">
        <v>0</v>
      </c>
      <c r="O928" s="19">
        <v>1.46</v>
      </c>
      <c r="P928" s="19">
        <v>17.46</v>
      </c>
      <c r="Q928" s="19">
        <v>1.45</v>
      </c>
      <c r="R928" s="19">
        <v>7.27</v>
      </c>
      <c r="S928" s="19">
        <v>600</v>
      </c>
      <c r="T928" s="19">
        <v>0</v>
      </c>
      <c r="U928" s="19">
        <v>0</v>
      </c>
      <c r="V928" s="19">
        <v>1.46</v>
      </c>
      <c r="W928" s="19">
        <v>17.46</v>
      </c>
      <c r="X928" s="19">
        <v>1.45</v>
      </c>
      <c r="Y928" s="19">
        <v>7.27</v>
      </c>
      <c r="Z928" s="19">
        <v>600</v>
      </c>
      <c r="AA928" s="19">
        <v>17.45</v>
      </c>
      <c r="AB928" s="19">
        <v>0</v>
      </c>
      <c r="AC928" s="19">
        <v>0</v>
      </c>
      <c r="AD928" s="19">
        <v>0</v>
      </c>
    </row>
    <row r="929" spans="1:30" hidden="1" x14ac:dyDescent="0.25">
      <c r="A929" s="19" t="s">
        <v>1400</v>
      </c>
      <c r="B929" s="19" t="s">
        <v>1401</v>
      </c>
      <c r="C929" s="19" t="b">
        <v>1</v>
      </c>
      <c r="D929" s="19" t="s">
        <v>1257</v>
      </c>
      <c r="E929" s="19" t="s">
        <v>11082</v>
      </c>
      <c r="F929" s="19"/>
      <c r="G929" s="19" t="s">
        <v>11083</v>
      </c>
      <c r="H929" s="19">
        <v>9</v>
      </c>
      <c r="I929" s="20">
        <v>42978</v>
      </c>
      <c r="J929" s="20">
        <v>42388</v>
      </c>
      <c r="K929" s="19"/>
      <c r="L929" s="20">
        <v>36433</v>
      </c>
      <c r="M929" s="19">
        <v>600</v>
      </c>
      <c r="N929" s="19">
        <v>0</v>
      </c>
      <c r="O929" s="19">
        <v>1.46</v>
      </c>
      <c r="P929" s="19">
        <v>17.46</v>
      </c>
      <c r="Q929" s="19">
        <v>1.45</v>
      </c>
      <c r="R929" s="19">
        <v>7.27</v>
      </c>
      <c r="S929" s="19">
        <v>600</v>
      </c>
      <c r="T929" s="19">
        <v>0</v>
      </c>
      <c r="U929" s="19">
        <v>0</v>
      </c>
      <c r="V929" s="19">
        <v>1.46</v>
      </c>
      <c r="W929" s="19">
        <v>17.46</v>
      </c>
      <c r="X929" s="19">
        <v>1.45</v>
      </c>
      <c r="Y929" s="19">
        <v>7.27</v>
      </c>
      <c r="Z929" s="19">
        <v>600</v>
      </c>
      <c r="AA929" s="19">
        <v>17.45</v>
      </c>
      <c r="AB929" s="19">
        <v>0</v>
      </c>
      <c r="AC929" s="19">
        <v>0</v>
      </c>
      <c r="AD929" s="19">
        <v>0</v>
      </c>
    </row>
    <row r="930" spans="1:30" hidden="1" x14ac:dyDescent="0.25">
      <c r="A930" s="19" t="s">
        <v>1402</v>
      </c>
      <c r="B930" s="19" t="s">
        <v>1403</v>
      </c>
      <c r="C930" s="19" t="b">
        <v>1</v>
      </c>
      <c r="D930" s="19" t="s">
        <v>1257</v>
      </c>
      <c r="E930" s="19" t="s">
        <v>11082</v>
      </c>
      <c r="F930" s="19"/>
      <c r="G930" s="19" t="s">
        <v>11083</v>
      </c>
      <c r="H930" s="19">
        <v>9</v>
      </c>
      <c r="I930" s="20">
        <v>42825</v>
      </c>
      <c r="J930" s="20">
        <v>42388</v>
      </c>
      <c r="K930" s="19"/>
      <c r="L930" s="20">
        <v>35611</v>
      </c>
      <c r="M930" s="19">
        <v>399</v>
      </c>
      <c r="N930" s="19">
        <v>0</v>
      </c>
      <c r="O930" s="19">
        <v>0</v>
      </c>
      <c r="P930" s="19">
        <v>0</v>
      </c>
      <c r="Q930" s="19">
        <v>0</v>
      </c>
      <c r="R930" s="19">
        <v>0</v>
      </c>
      <c r="S930" s="19">
        <v>399</v>
      </c>
      <c r="T930" s="19">
        <v>0</v>
      </c>
      <c r="U930" s="19">
        <v>0</v>
      </c>
      <c r="V930" s="19">
        <v>0</v>
      </c>
      <c r="W930" s="19">
        <v>0</v>
      </c>
      <c r="X930" s="19">
        <v>0</v>
      </c>
      <c r="Y930" s="19">
        <v>0</v>
      </c>
      <c r="Z930" s="19">
        <v>399</v>
      </c>
      <c r="AA930" s="19">
        <v>0</v>
      </c>
      <c r="AB930" s="19">
        <v>0</v>
      </c>
      <c r="AC930" s="19">
        <v>0</v>
      </c>
      <c r="AD930" s="19">
        <v>0</v>
      </c>
    </row>
    <row r="931" spans="1:30" hidden="1" x14ac:dyDescent="0.25">
      <c r="A931" s="19" t="s">
        <v>1404</v>
      </c>
      <c r="B931" s="19" t="s">
        <v>1405</v>
      </c>
      <c r="C931" s="19" t="b">
        <v>1</v>
      </c>
      <c r="D931" s="19" t="s">
        <v>1257</v>
      </c>
      <c r="E931" s="19" t="s">
        <v>11082</v>
      </c>
      <c r="F931" s="19"/>
      <c r="G931" s="19" t="s">
        <v>11083</v>
      </c>
      <c r="H931" s="19">
        <v>9</v>
      </c>
      <c r="I931" s="20">
        <v>42825</v>
      </c>
      <c r="J931" s="20">
        <v>42388</v>
      </c>
      <c r="K931" s="19"/>
      <c r="L931" s="20">
        <v>35672</v>
      </c>
      <c r="M931" s="19">
        <v>350</v>
      </c>
      <c r="N931" s="19">
        <v>0</v>
      </c>
      <c r="O931" s="19">
        <v>0</v>
      </c>
      <c r="P931" s="19">
        <v>0</v>
      </c>
      <c r="Q931" s="19">
        <v>0</v>
      </c>
      <c r="R931" s="19">
        <v>0</v>
      </c>
      <c r="S931" s="19">
        <v>350</v>
      </c>
      <c r="T931" s="19">
        <v>0</v>
      </c>
      <c r="U931" s="19">
        <v>0</v>
      </c>
      <c r="V931" s="19">
        <v>0</v>
      </c>
      <c r="W931" s="19">
        <v>0</v>
      </c>
      <c r="X931" s="19">
        <v>0</v>
      </c>
      <c r="Y931" s="19">
        <v>0</v>
      </c>
      <c r="Z931" s="19">
        <v>350</v>
      </c>
      <c r="AA931" s="19">
        <v>0</v>
      </c>
      <c r="AB931" s="19">
        <v>0</v>
      </c>
      <c r="AC931" s="19">
        <v>0</v>
      </c>
      <c r="AD931" s="19">
        <v>0</v>
      </c>
    </row>
    <row r="932" spans="1:30" hidden="1" x14ac:dyDescent="0.25">
      <c r="A932" s="19" t="s">
        <v>1406</v>
      </c>
      <c r="B932" s="19" t="s">
        <v>1407</v>
      </c>
      <c r="C932" s="19" t="b">
        <v>1</v>
      </c>
      <c r="D932" s="19" t="s">
        <v>1257</v>
      </c>
      <c r="E932" s="19" t="s">
        <v>11082</v>
      </c>
      <c r="F932" s="19"/>
      <c r="G932" s="19" t="s">
        <v>11083</v>
      </c>
      <c r="H932" s="19">
        <v>9</v>
      </c>
      <c r="I932" s="20">
        <v>42947</v>
      </c>
      <c r="J932" s="20">
        <v>42388</v>
      </c>
      <c r="K932" s="19"/>
      <c r="L932" s="20">
        <v>35672</v>
      </c>
      <c r="M932" s="19">
        <v>1599</v>
      </c>
      <c r="N932" s="19">
        <v>0</v>
      </c>
      <c r="O932" s="19">
        <v>0.82</v>
      </c>
      <c r="P932" s="19">
        <v>9.8000000000000007</v>
      </c>
      <c r="Q932" s="19">
        <v>0.81</v>
      </c>
      <c r="R932" s="19">
        <v>3.26</v>
      </c>
      <c r="S932" s="19">
        <v>1599</v>
      </c>
      <c r="T932" s="19">
        <v>0</v>
      </c>
      <c r="U932" s="19">
        <v>0</v>
      </c>
      <c r="V932" s="19">
        <v>0.82</v>
      </c>
      <c r="W932" s="19">
        <v>9.8000000000000007</v>
      </c>
      <c r="X932" s="19">
        <v>0.81</v>
      </c>
      <c r="Y932" s="19">
        <v>3.26</v>
      </c>
      <c r="Z932" s="19">
        <v>1599</v>
      </c>
      <c r="AA932" s="19">
        <v>9.7799999999999994</v>
      </c>
      <c r="AB932" s="19">
        <v>0</v>
      </c>
      <c r="AC932" s="19">
        <v>0</v>
      </c>
      <c r="AD932" s="19">
        <v>0</v>
      </c>
    </row>
    <row r="933" spans="1:30" hidden="1" x14ac:dyDescent="0.25">
      <c r="A933" s="19" t="s">
        <v>1408</v>
      </c>
      <c r="B933" s="19" t="s">
        <v>1409</v>
      </c>
      <c r="C933" s="19" t="b">
        <v>1</v>
      </c>
      <c r="D933" s="19" t="s">
        <v>1257</v>
      </c>
      <c r="E933" s="19" t="s">
        <v>11082</v>
      </c>
      <c r="F933" s="19"/>
      <c r="G933" s="19" t="s">
        <v>11083</v>
      </c>
      <c r="H933" s="19">
        <v>9</v>
      </c>
      <c r="I933" s="20">
        <v>42947</v>
      </c>
      <c r="J933" s="20">
        <v>42388</v>
      </c>
      <c r="K933" s="19"/>
      <c r="L933" s="20">
        <v>35672</v>
      </c>
      <c r="M933" s="19">
        <v>6499</v>
      </c>
      <c r="N933" s="19">
        <v>0</v>
      </c>
      <c r="O933" s="19">
        <v>3.33</v>
      </c>
      <c r="P933" s="19">
        <v>39.86</v>
      </c>
      <c r="Q933" s="19">
        <v>3.32</v>
      </c>
      <c r="R933" s="19">
        <v>13.3</v>
      </c>
      <c r="S933" s="19">
        <v>6499</v>
      </c>
      <c r="T933" s="19">
        <v>0</v>
      </c>
      <c r="U933" s="19">
        <v>0</v>
      </c>
      <c r="V933" s="19">
        <v>3.33</v>
      </c>
      <c r="W933" s="19">
        <v>39.86</v>
      </c>
      <c r="X933" s="19">
        <v>3.32</v>
      </c>
      <c r="Y933" s="19">
        <v>13.3</v>
      </c>
      <c r="Z933" s="19">
        <v>6499</v>
      </c>
      <c r="AA933" s="19">
        <v>39.880000000000003</v>
      </c>
      <c r="AB933" s="19">
        <v>0</v>
      </c>
      <c r="AC933" s="19">
        <v>0</v>
      </c>
      <c r="AD933" s="19">
        <v>0</v>
      </c>
    </row>
    <row r="934" spans="1:30" hidden="1" x14ac:dyDescent="0.25">
      <c r="A934" s="19" t="s">
        <v>1410</v>
      </c>
      <c r="B934" s="19" t="s">
        <v>1411</v>
      </c>
      <c r="C934" s="19" t="b">
        <v>1</v>
      </c>
      <c r="D934" s="19" t="s">
        <v>1257</v>
      </c>
      <c r="E934" s="19" t="s">
        <v>11082</v>
      </c>
      <c r="F934" s="19"/>
      <c r="G934" s="19" t="s">
        <v>11083</v>
      </c>
      <c r="H934" s="19">
        <v>9</v>
      </c>
      <c r="I934" s="20">
        <v>42947</v>
      </c>
      <c r="J934" s="20">
        <v>42388</v>
      </c>
      <c r="K934" s="19"/>
      <c r="L934" s="20">
        <v>36037</v>
      </c>
      <c r="M934" s="19">
        <v>500</v>
      </c>
      <c r="N934" s="19">
        <v>0</v>
      </c>
      <c r="O934" s="19">
        <v>0.57999999999999996</v>
      </c>
      <c r="P934" s="19">
        <v>6.95</v>
      </c>
      <c r="Q934" s="19">
        <v>0.56999999999999995</v>
      </c>
      <c r="R934" s="19">
        <v>2.2999999999999998</v>
      </c>
      <c r="S934" s="19">
        <v>500</v>
      </c>
      <c r="T934" s="19">
        <v>0</v>
      </c>
      <c r="U934" s="19">
        <v>0</v>
      </c>
      <c r="V934" s="19">
        <v>0.57999999999999996</v>
      </c>
      <c r="W934" s="19">
        <v>6.95</v>
      </c>
      <c r="X934" s="19">
        <v>0.56999999999999995</v>
      </c>
      <c r="Y934" s="19">
        <v>2.2999999999999998</v>
      </c>
      <c r="Z934" s="19">
        <v>500</v>
      </c>
      <c r="AA934" s="19">
        <v>6.93</v>
      </c>
      <c r="AB934" s="19">
        <v>0</v>
      </c>
      <c r="AC934" s="19">
        <v>0</v>
      </c>
      <c r="AD934" s="19">
        <v>0</v>
      </c>
    </row>
    <row r="935" spans="1:30" hidden="1" x14ac:dyDescent="0.25">
      <c r="A935" s="19" t="s">
        <v>1412</v>
      </c>
      <c r="B935" s="19" t="s">
        <v>1413</v>
      </c>
      <c r="C935" s="19" t="b">
        <v>1</v>
      </c>
      <c r="D935" s="19" t="s">
        <v>1257</v>
      </c>
      <c r="E935" s="19" t="s">
        <v>11082</v>
      </c>
      <c r="F935" s="19"/>
      <c r="G935" s="19" t="s">
        <v>11083</v>
      </c>
      <c r="H935" s="19">
        <v>9</v>
      </c>
      <c r="I935" s="20">
        <v>42947</v>
      </c>
      <c r="J935" s="20">
        <v>42388</v>
      </c>
      <c r="K935" s="19"/>
      <c r="L935" s="20">
        <v>35672</v>
      </c>
      <c r="M935" s="19">
        <v>450</v>
      </c>
      <c r="N935" s="19">
        <v>0</v>
      </c>
      <c r="O935" s="19">
        <v>0.23</v>
      </c>
      <c r="P935" s="19">
        <v>2.76</v>
      </c>
      <c r="Q935" s="19">
        <v>0.23</v>
      </c>
      <c r="R935" s="19">
        <v>0.92</v>
      </c>
      <c r="S935" s="19">
        <v>450</v>
      </c>
      <c r="T935" s="19">
        <v>0</v>
      </c>
      <c r="U935" s="19">
        <v>0</v>
      </c>
      <c r="V935" s="19">
        <v>0.23</v>
      </c>
      <c r="W935" s="19">
        <v>2.76</v>
      </c>
      <c r="X935" s="19">
        <v>0.23</v>
      </c>
      <c r="Y935" s="19">
        <v>0.92</v>
      </c>
      <c r="Z935" s="19">
        <v>450</v>
      </c>
      <c r="AA935" s="19">
        <v>2.76</v>
      </c>
      <c r="AB935" s="19">
        <v>0</v>
      </c>
      <c r="AC935" s="19">
        <v>0</v>
      </c>
      <c r="AD935" s="19">
        <v>0</v>
      </c>
    </row>
    <row r="936" spans="1:30" hidden="1" x14ac:dyDescent="0.25">
      <c r="A936" s="19" t="s">
        <v>11147</v>
      </c>
      <c r="B936" s="19" t="s">
        <v>11148</v>
      </c>
      <c r="C936" s="19" t="b">
        <v>1</v>
      </c>
      <c r="D936" s="19" t="s">
        <v>1257</v>
      </c>
      <c r="E936" s="19" t="s">
        <v>11082</v>
      </c>
      <c r="F936" s="19"/>
      <c r="G936" s="19" t="s">
        <v>11083</v>
      </c>
      <c r="H936" s="19">
        <v>10</v>
      </c>
      <c r="I936" s="20">
        <v>42460</v>
      </c>
      <c r="J936" s="20">
        <v>42388</v>
      </c>
      <c r="K936" s="20">
        <v>42460</v>
      </c>
      <c r="L936" s="20">
        <v>35672</v>
      </c>
      <c r="M936" s="19">
        <v>599</v>
      </c>
      <c r="N936" s="19">
        <v>0</v>
      </c>
      <c r="O936" s="19">
        <v>0</v>
      </c>
      <c r="P936" s="19">
        <v>6.11</v>
      </c>
      <c r="Q936" s="19">
        <v>0</v>
      </c>
      <c r="R936" s="19">
        <v>8.57</v>
      </c>
      <c r="S936" s="19">
        <v>599</v>
      </c>
      <c r="T936" s="19">
        <v>0</v>
      </c>
      <c r="U936" s="19">
        <v>0</v>
      </c>
      <c r="V936" s="19">
        <v>0</v>
      </c>
      <c r="W936" s="19">
        <v>6.11</v>
      </c>
      <c r="X936" s="19">
        <v>0</v>
      </c>
      <c r="Y936" s="19">
        <v>8.57</v>
      </c>
      <c r="Z936" s="19">
        <v>599</v>
      </c>
      <c r="AA936" s="19">
        <v>0</v>
      </c>
      <c r="AB936" s="19">
        <v>0</v>
      </c>
      <c r="AC936" s="19">
        <v>0</v>
      </c>
      <c r="AD936" s="19">
        <v>0</v>
      </c>
    </row>
    <row r="937" spans="1:30" hidden="1" x14ac:dyDescent="0.25">
      <c r="A937" s="19" t="s">
        <v>1414</v>
      </c>
      <c r="B937" s="19" t="s">
        <v>1415</v>
      </c>
      <c r="C937" s="19" t="b">
        <v>1</v>
      </c>
      <c r="D937" s="19" t="s">
        <v>1257</v>
      </c>
      <c r="E937" s="19" t="s">
        <v>11082</v>
      </c>
      <c r="F937" s="19"/>
      <c r="G937" s="19" t="s">
        <v>11083</v>
      </c>
      <c r="H937" s="19">
        <v>9</v>
      </c>
      <c r="I937" s="20">
        <v>42947</v>
      </c>
      <c r="J937" s="20">
        <v>42388</v>
      </c>
      <c r="K937" s="19"/>
      <c r="L937" s="20">
        <v>35672</v>
      </c>
      <c r="M937" s="19">
        <v>499</v>
      </c>
      <c r="N937" s="19">
        <v>0</v>
      </c>
      <c r="O937" s="19">
        <v>0.26</v>
      </c>
      <c r="P937" s="19">
        <v>3.05</v>
      </c>
      <c r="Q937" s="19">
        <v>0.25</v>
      </c>
      <c r="R937" s="19">
        <v>1.02</v>
      </c>
      <c r="S937" s="19">
        <v>499</v>
      </c>
      <c r="T937" s="19">
        <v>0</v>
      </c>
      <c r="U937" s="19">
        <v>0</v>
      </c>
      <c r="V937" s="19">
        <v>0.26</v>
      </c>
      <c r="W937" s="19">
        <v>3.05</v>
      </c>
      <c r="X937" s="19">
        <v>0.25</v>
      </c>
      <c r="Y937" s="19">
        <v>1.02</v>
      </c>
      <c r="Z937" s="19">
        <v>499</v>
      </c>
      <c r="AA937" s="19">
        <v>3.05</v>
      </c>
      <c r="AB937" s="19">
        <v>0</v>
      </c>
      <c r="AC937" s="19">
        <v>0</v>
      </c>
      <c r="AD937" s="19">
        <v>0</v>
      </c>
    </row>
    <row r="938" spans="1:30" hidden="1" x14ac:dyDescent="0.25">
      <c r="A938" s="19" t="s">
        <v>11149</v>
      </c>
      <c r="B938" s="19" t="s">
        <v>11150</v>
      </c>
      <c r="C938" s="19" t="b">
        <v>1</v>
      </c>
      <c r="D938" s="19" t="s">
        <v>1257</v>
      </c>
      <c r="E938" s="19" t="s">
        <v>11082</v>
      </c>
      <c r="F938" s="19"/>
      <c r="G938" s="19" t="s">
        <v>11083</v>
      </c>
      <c r="H938" s="19">
        <v>10</v>
      </c>
      <c r="I938" s="20">
        <v>42094</v>
      </c>
      <c r="J938" s="20">
        <v>42388</v>
      </c>
      <c r="K938" s="20">
        <v>42443</v>
      </c>
      <c r="L938" s="20">
        <v>35854</v>
      </c>
      <c r="M938" s="19">
        <v>400</v>
      </c>
      <c r="N938" s="19">
        <v>0</v>
      </c>
      <c r="O938" s="19">
        <v>0</v>
      </c>
      <c r="P938" s="19">
        <v>3.12</v>
      </c>
      <c r="Q938" s="19">
        <v>0</v>
      </c>
      <c r="R938" s="19">
        <v>0</v>
      </c>
      <c r="S938" s="19">
        <v>394.06</v>
      </c>
      <c r="T938" s="19">
        <v>5.94</v>
      </c>
      <c r="U938" s="19">
        <v>5.94</v>
      </c>
      <c r="V938" s="19">
        <v>0</v>
      </c>
      <c r="W938" s="19">
        <v>3.12</v>
      </c>
      <c r="X938" s="19">
        <v>0</v>
      </c>
      <c r="Y938" s="19">
        <v>0</v>
      </c>
      <c r="Z938" s="19">
        <v>394.06</v>
      </c>
      <c r="AA938" s="19">
        <v>5.94</v>
      </c>
      <c r="AB938" s="19">
        <v>5.94</v>
      </c>
      <c r="AC938" s="19">
        <v>0</v>
      </c>
      <c r="AD938" s="19">
        <v>-5.94</v>
      </c>
    </row>
    <row r="939" spans="1:30" hidden="1" x14ac:dyDescent="0.25">
      <c r="A939" s="19" t="s">
        <v>1416</v>
      </c>
      <c r="B939" s="19" t="s">
        <v>1417</v>
      </c>
      <c r="C939" s="19" t="b">
        <v>1</v>
      </c>
      <c r="D939" s="19" t="s">
        <v>1257</v>
      </c>
      <c r="E939" s="19" t="s">
        <v>11082</v>
      </c>
      <c r="F939" s="19"/>
      <c r="G939" s="19" t="s">
        <v>11083</v>
      </c>
      <c r="H939" s="19">
        <v>9</v>
      </c>
      <c r="I939" s="20">
        <v>42825</v>
      </c>
      <c r="J939" s="20">
        <v>42388</v>
      </c>
      <c r="K939" s="19"/>
      <c r="L939" s="20">
        <v>35641</v>
      </c>
      <c r="M939" s="19">
        <v>550</v>
      </c>
      <c r="N939" s="19">
        <v>0</v>
      </c>
      <c r="O939" s="19">
        <v>0</v>
      </c>
      <c r="P939" s="19">
        <v>0</v>
      </c>
      <c r="Q939" s="19">
        <v>0</v>
      </c>
      <c r="R939" s="19">
        <v>0</v>
      </c>
      <c r="S939" s="19">
        <v>550</v>
      </c>
      <c r="T939" s="19">
        <v>0</v>
      </c>
      <c r="U939" s="19">
        <v>0</v>
      </c>
      <c r="V939" s="19">
        <v>0</v>
      </c>
      <c r="W939" s="19">
        <v>0</v>
      </c>
      <c r="X939" s="19">
        <v>0</v>
      </c>
      <c r="Y939" s="19">
        <v>0</v>
      </c>
      <c r="Z939" s="19">
        <v>550</v>
      </c>
      <c r="AA939" s="19">
        <v>0</v>
      </c>
      <c r="AB939" s="19">
        <v>0</v>
      </c>
      <c r="AC939" s="19">
        <v>0</v>
      </c>
      <c r="AD939" s="19">
        <v>0</v>
      </c>
    </row>
    <row r="940" spans="1:30" hidden="1" x14ac:dyDescent="0.25">
      <c r="A940" s="19" t="s">
        <v>1418</v>
      </c>
      <c r="B940" s="19" t="s">
        <v>1419</v>
      </c>
      <c r="C940" s="19" t="b">
        <v>1</v>
      </c>
      <c r="D940" s="19" t="s">
        <v>1257</v>
      </c>
      <c r="E940" s="19" t="s">
        <v>11082</v>
      </c>
      <c r="F940" s="19"/>
      <c r="G940" s="19" t="s">
        <v>11083</v>
      </c>
      <c r="H940" s="19">
        <v>9</v>
      </c>
      <c r="I940" s="20">
        <v>42978</v>
      </c>
      <c r="J940" s="20">
        <v>42388</v>
      </c>
      <c r="K940" s="19"/>
      <c r="L940" s="20">
        <v>35703</v>
      </c>
      <c r="M940" s="19">
        <v>1399</v>
      </c>
      <c r="N940" s="19">
        <v>0</v>
      </c>
      <c r="O940" s="19">
        <v>0.85</v>
      </c>
      <c r="P940" s="19">
        <v>10.18</v>
      </c>
      <c r="Q940" s="19">
        <v>0.84</v>
      </c>
      <c r="R940" s="19">
        <v>4.22</v>
      </c>
      <c r="S940" s="19">
        <v>1399</v>
      </c>
      <c r="T940" s="19">
        <v>0</v>
      </c>
      <c r="U940" s="19">
        <v>0</v>
      </c>
      <c r="V940" s="19">
        <v>0.85</v>
      </c>
      <c r="W940" s="19">
        <v>10.18</v>
      </c>
      <c r="X940" s="19">
        <v>0.84</v>
      </c>
      <c r="Y940" s="19">
        <v>4.22</v>
      </c>
      <c r="Z940" s="19">
        <v>1399</v>
      </c>
      <c r="AA940" s="19">
        <v>10.15</v>
      </c>
      <c r="AB940" s="19">
        <v>0</v>
      </c>
      <c r="AC940" s="19">
        <v>0</v>
      </c>
      <c r="AD940" s="19">
        <v>0</v>
      </c>
    </row>
    <row r="941" spans="1:30" hidden="1" x14ac:dyDescent="0.25">
      <c r="A941" s="19" t="s">
        <v>1420</v>
      </c>
      <c r="B941" s="19" t="s">
        <v>1421</v>
      </c>
      <c r="C941" s="19" t="b">
        <v>1</v>
      </c>
      <c r="D941" s="19" t="s">
        <v>1257</v>
      </c>
      <c r="E941" s="19" t="s">
        <v>11082</v>
      </c>
      <c r="F941" s="19"/>
      <c r="G941" s="19" t="s">
        <v>11083</v>
      </c>
      <c r="H941" s="19">
        <v>9</v>
      </c>
      <c r="I941" s="20">
        <v>42978</v>
      </c>
      <c r="J941" s="20">
        <v>42388</v>
      </c>
      <c r="K941" s="19"/>
      <c r="L941" s="20">
        <v>36068</v>
      </c>
      <c r="M941" s="19">
        <v>799</v>
      </c>
      <c r="N941" s="19">
        <v>0</v>
      </c>
      <c r="O941" s="19">
        <v>0.94</v>
      </c>
      <c r="P941" s="19">
        <v>11.22</v>
      </c>
      <c r="Q941" s="19">
        <v>0.93</v>
      </c>
      <c r="R941" s="19">
        <v>4.67</v>
      </c>
      <c r="S941" s="19">
        <v>799</v>
      </c>
      <c r="T941" s="19">
        <v>0</v>
      </c>
      <c r="U941" s="19">
        <v>0</v>
      </c>
      <c r="V941" s="19">
        <v>0.94</v>
      </c>
      <c r="W941" s="19">
        <v>11.22</v>
      </c>
      <c r="X941" s="19">
        <v>0.93</v>
      </c>
      <c r="Y941" s="19">
        <v>4.67</v>
      </c>
      <c r="Z941" s="19">
        <v>799</v>
      </c>
      <c r="AA941" s="19">
        <v>11.21</v>
      </c>
      <c r="AB941" s="19">
        <v>0</v>
      </c>
      <c r="AC941" s="19">
        <v>0</v>
      </c>
      <c r="AD941" s="19">
        <v>0</v>
      </c>
    </row>
    <row r="942" spans="1:30" hidden="1" x14ac:dyDescent="0.25">
      <c r="A942" s="19" t="s">
        <v>1422</v>
      </c>
      <c r="B942" s="19" t="s">
        <v>1423</v>
      </c>
      <c r="C942" s="19" t="b">
        <v>1</v>
      </c>
      <c r="D942" s="19" t="s">
        <v>1257</v>
      </c>
      <c r="E942" s="19" t="s">
        <v>11082</v>
      </c>
      <c r="F942" s="19"/>
      <c r="G942" s="19" t="s">
        <v>11083</v>
      </c>
      <c r="H942" s="19">
        <v>9</v>
      </c>
      <c r="I942" s="20">
        <v>42825</v>
      </c>
      <c r="J942" s="20">
        <v>42388</v>
      </c>
      <c r="K942" s="19"/>
      <c r="L942" s="20">
        <v>35641</v>
      </c>
      <c r="M942" s="19">
        <v>550</v>
      </c>
      <c r="N942" s="19">
        <v>0</v>
      </c>
      <c r="O942" s="19">
        <v>0</v>
      </c>
      <c r="P942" s="19">
        <v>0</v>
      </c>
      <c r="Q942" s="19">
        <v>0</v>
      </c>
      <c r="R942" s="19">
        <v>0</v>
      </c>
      <c r="S942" s="19">
        <v>550</v>
      </c>
      <c r="T942" s="19">
        <v>0</v>
      </c>
      <c r="U942" s="19">
        <v>0</v>
      </c>
      <c r="V942" s="19">
        <v>0</v>
      </c>
      <c r="W942" s="19">
        <v>0</v>
      </c>
      <c r="X942" s="19">
        <v>0</v>
      </c>
      <c r="Y942" s="19">
        <v>0</v>
      </c>
      <c r="Z942" s="19">
        <v>550</v>
      </c>
      <c r="AA942" s="19">
        <v>0</v>
      </c>
      <c r="AB942" s="19">
        <v>0</v>
      </c>
      <c r="AC942" s="19">
        <v>0</v>
      </c>
      <c r="AD942" s="19">
        <v>0</v>
      </c>
    </row>
    <row r="943" spans="1:30" hidden="1" x14ac:dyDescent="0.25">
      <c r="A943" s="19" t="s">
        <v>1424</v>
      </c>
      <c r="B943" s="19" t="s">
        <v>1425</v>
      </c>
      <c r="C943" s="19" t="b">
        <v>1</v>
      </c>
      <c r="D943" s="19" t="s">
        <v>1257</v>
      </c>
      <c r="E943" s="19" t="s">
        <v>11082</v>
      </c>
      <c r="F943" s="19"/>
      <c r="G943" s="19" t="s">
        <v>11083</v>
      </c>
      <c r="H943" s="19">
        <v>0</v>
      </c>
      <c r="I943" s="20">
        <v>43190</v>
      </c>
      <c r="J943" s="20">
        <v>42388</v>
      </c>
      <c r="K943" s="19"/>
      <c r="L943" s="20">
        <v>35825</v>
      </c>
      <c r="M943" s="19">
        <v>450</v>
      </c>
      <c r="N943" s="19">
        <v>0</v>
      </c>
      <c r="O943" s="19">
        <v>0.11</v>
      </c>
      <c r="P943" s="19">
        <v>1.32</v>
      </c>
      <c r="Q943" s="19">
        <v>0.11</v>
      </c>
      <c r="R943" s="19">
        <v>1.32</v>
      </c>
      <c r="S943" s="19">
        <v>448.99</v>
      </c>
      <c r="T943" s="19">
        <v>1.01</v>
      </c>
      <c r="U943" s="19">
        <v>1.01</v>
      </c>
      <c r="V943" s="19">
        <v>0.11</v>
      </c>
      <c r="W943" s="19">
        <v>1.32</v>
      </c>
      <c r="X943" s="19">
        <v>0.11</v>
      </c>
      <c r="Y943" s="19">
        <v>1.32</v>
      </c>
      <c r="Z943" s="19">
        <v>448.99</v>
      </c>
      <c r="AA943" s="19">
        <v>3.98</v>
      </c>
      <c r="AB943" s="19">
        <v>0</v>
      </c>
      <c r="AC943" s="19">
        <v>0</v>
      </c>
      <c r="AD943" s="19">
        <v>0</v>
      </c>
    </row>
    <row r="944" spans="1:30" hidden="1" x14ac:dyDescent="0.25">
      <c r="A944" s="19" t="s">
        <v>1426</v>
      </c>
      <c r="B944" s="19" t="s">
        <v>1427</v>
      </c>
      <c r="C944" s="19" t="b">
        <v>1</v>
      </c>
      <c r="D944" s="19" t="s">
        <v>1257</v>
      </c>
      <c r="E944" s="19" t="s">
        <v>11082</v>
      </c>
      <c r="F944" s="19"/>
      <c r="G944" s="19" t="s">
        <v>11083</v>
      </c>
      <c r="H944" s="19">
        <v>9</v>
      </c>
      <c r="I944" s="20">
        <v>42825</v>
      </c>
      <c r="J944" s="20">
        <v>42388</v>
      </c>
      <c r="K944" s="19"/>
      <c r="L944" s="20">
        <v>39892</v>
      </c>
      <c r="M944" s="19">
        <v>795</v>
      </c>
      <c r="N944" s="19">
        <v>0</v>
      </c>
      <c r="O944" s="19">
        <v>0</v>
      </c>
      <c r="P944" s="19">
        <v>0</v>
      </c>
      <c r="Q944" s="19">
        <v>0</v>
      </c>
      <c r="R944" s="19">
        <v>0</v>
      </c>
      <c r="S944" s="19">
        <v>795</v>
      </c>
      <c r="T944" s="19">
        <v>0</v>
      </c>
      <c r="U944" s="19">
        <v>0</v>
      </c>
      <c r="V944" s="19">
        <v>0</v>
      </c>
      <c r="W944" s="19">
        <v>0</v>
      </c>
      <c r="X944" s="19">
        <v>0</v>
      </c>
      <c r="Y944" s="19">
        <v>0</v>
      </c>
      <c r="Z944" s="19">
        <v>795</v>
      </c>
      <c r="AA944" s="19">
        <v>0</v>
      </c>
      <c r="AB944" s="19">
        <v>0</v>
      </c>
      <c r="AC944" s="19">
        <v>0</v>
      </c>
      <c r="AD944" s="19">
        <v>0</v>
      </c>
    </row>
    <row r="945" spans="1:30" hidden="1" x14ac:dyDescent="0.25">
      <c r="A945" s="19" t="s">
        <v>1428</v>
      </c>
      <c r="B945" s="19" t="s">
        <v>1429</v>
      </c>
      <c r="C945" s="19" t="b">
        <v>1</v>
      </c>
      <c r="D945" s="19" t="s">
        <v>1257</v>
      </c>
      <c r="E945" s="19" t="s">
        <v>11082</v>
      </c>
      <c r="F945" s="19"/>
      <c r="G945" s="19" t="s">
        <v>11083</v>
      </c>
      <c r="H945" s="19">
        <v>9</v>
      </c>
      <c r="I945" s="20">
        <v>42825</v>
      </c>
      <c r="J945" s="20">
        <v>42388</v>
      </c>
      <c r="K945" s="19"/>
      <c r="L945" s="20">
        <v>39896</v>
      </c>
      <c r="M945" s="19">
        <v>795</v>
      </c>
      <c r="N945" s="19">
        <v>0</v>
      </c>
      <c r="O945" s="19">
        <v>0</v>
      </c>
      <c r="P945" s="19">
        <v>0</v>
      </c>
      <c r="Q945" s="19">
        <v>0</v>
      </c>
      <c r="R945" s="19">
        <v>0</v>
      </c>
      <c r="S945" s="19">
        <v>795</v>
      </c>
      <c r="T945" s="19">
        <v>0</v>
      </c>
      <c r="U945" s="19">
        <v>0</v>
      </c>
      <c r="V945" s="19">
        <v>0</v>
      </c>
      <c r="W945" s="19">
        <v>0</v>
      </c>
      <c r="X945" s="19">
        <v>0</v>
      </c>
      <c r="Y945" s="19">
        <v>0</v>
      </c>
      <c r="Z945" s="19">
        <v>795</v>
      </c>
      <c r="AA945" s="19">
        <v>0</v>
      </c>
      <c r="AB945" s="19">
        <v>0</v>
      </c>
      <c r="AC945" s="19">
        <v>0</v>
      </c>
      <c r="AD945" s="19">
        <v>0</v>
      </c>
    </row>
    <row r="946" spans="1:30" hidden="1" x14ac:dyDescent="0.25">
      <c r="A946" s="19" t="s">
        <v>1430</v>
      </c>
      <c r="B946" s="19" t="s">
        <v>1431</v>
      </c>
      <c r="C946" s="19" t="b">
        <v>1</v>
      </c>
      <c r="D946" s="19" t="s">
        <v>1257</v>
      </c>
      <c r="E946" s="19" t="s">
        <v>11082</v>
      </c>
      <c r="F946" s="19"/>
      <c r="G946" s="19" t="s">
        <v>11083</v>
      </c>
      <c r="H946" s="19">
        <v>9</v>
      </c>
      <c r="I946" s="20">
        <v>42825</v>
      </c>
      <c r="J946" s="20">
        <v>42388</v>
      </c>
      <c r="K946" s="19"/>
      <c r="L946" s="20">
        <v>39892</v>
      </c>
      <c r="M946" s="19">
        <v>795</v>
      </c>
      <c r="N946" s="19">
        <v>0</v>
      </c>
      <c r="O946" s="19">
        <v>0</v>
      </c>
      <c r="P946" s="19">
        <v>0</v>
      </c>
      <c r="Q946" s="19">
        <v>0</v>
      </c>
      <c r="R946" s="19">
        <v>0</v>
      </c>
      <c r="S946" s="19">
        <v>795</v>
      </c>
      <c r="T946" s="19">
        <v>0</v>
      </c>
      <c r="U946" s="19">
        <v>0</v>
      </c>
      <c r="V946" s="19">
        <v>0</v>
      </c>
      <c r="W946" s="19">
        <v>0</v>
      </c>
      <c r="X946" s="19">
        <v>0</v>
      </c>
      <c r="Y946" s="19">
        <v>0</v>
      </c>
      <c r="Z946" s="19">
        <v>795</v>
      </c>
      <c r="AA946" s="19">
        <v>0</v>
      </c>
      <c r="AB946" s="19">
        <v>0</v>
      </c>
      <c r="AC946" s="19">
        <v>0</v>
      </c>
      <c r="AD946" s="19">
        <v>0</v>
      </c>
    </row>
    <row r="947" spans="1:30" hidden="1" x14ac:dyDescent="0.25">
      <c r="A947" s="19" t="s">
        <v>1432</v>
      </c>
      <c r="B947" s="19" t="s">
        <v>1433</v>
      </c>
      <c r="C947" s="19" t="b">
        <v>1</v>
      </c>
      <c r="D947" s="19" t="s">
        <v>1257</v>
      </c>
      <c r="E947" s="19" t="s">
        <v>11082</v>
      </c>
      <c r="F947" s="19"/>
      <c r="G947" s="19" t="s">
        <v>11083</v>
      </c>
      <c r="H947" s="19">
        <v>9</v>
      </c>
      <c r="I947" s="20">
        <v>42825</v>
      </c>
      <c r="J947" s="20">
        <v>42388</v>
      </c>
      <c r="K947" s="19"/>
      <c r="L947" s="20">
        <v>39892</v>
      </c>
      <c r="M947" s="19">
        <v>795</v>
      </c>
      <c r="N947" s="19">
        <v>0</v>
      </c>
      <c r="O947" s="19">
        <v>0</v>
      </c>
      <c r="P947" s="19">
        <v>0</v>
      </c>
      <c r="Q947" s="19">
        <v>0</v>
      </c>
      <c r="R947" s="19">
        <v>0</v>
      </c>
      <c r="S947" s="19">
        <v>795</v>
      </c>
      <c r="T947" s="19">
        <v>0</v>
      </c>
      <c r="U947" s="19">
        <v>0</v>
      </c>
      <c r="V947" s="19">
        <v>0</v>
      </c>
      <c r="W947" s="19">
        <v>0</v>
      </c>
      <c r="X947" s="19">
        <v>0</v>
      </c>
      <c r="Y947" s="19">
        <v>0</v>
      </c>
      <c r="Z947" s="19">
        <v>795</v>
      </c>
      <c r="AA947" s="19">
        <v>0</v>
      </c>
      <c r="AB947" s="19">
        <v>0</v>
      </c>
      <c r="AC947" s="19">
        <v>0</v>
      </c>
      <c r="AD947" s="19">
        <v>0</v>
      </c>
    </row>
    <row r="948" spans="1:30" hidden="1" x14ac:dyDescent="0.25">
      <c r="A948" s="19" t="s">
        <v>1434</v>
      </c>
      <c r="B948" s="19" t="s">
        <v>1435</v>
      </c>
      <c r="C948" s="19" t="b">
        <v>1</v>
      </c>
      <c r="D948" s="19" t="s">
        <v>1257</v>
      </c>
      <c r="E948" s="19" t="s">
        <v>11082</v>
      </c>
      <c r="F948" s="19"/>
      <c r="G948" s="19" t="s">
        <v>11083</v>
      </c>
      <c r="H948" s="19">
        <v>9</v>
      </c>
      <c r="I948" s="20">
        <v>42825</v>
      </c>
      <c r="J948" s="20">
        <v>42388</v>
      </c>
      <c r="K948" s="19"/>
      <c r="L948" s="20">
        <v>39892</v>
      </c>
      <c r="M948" s="19">
        <v>795</v>
      </c>
      <c r="N948" s="19">
        <v>0</v>
      </c>
      <c r="O948" s="19">
        <v>0</v>
      </c>
      <c r="P948" s="19">
        <v>0</v>
      </c>
      <c r="Q948" s="19">
        <v>0</v>
      </c>
      <c r="R948" s="19">
        <v>0</v>
      </c>
      <c r="S948" s="19">
        <v>795</v>
      </c>
      <c r="T948" s="19">
        <v>0</v>
      </c>
      <c r="U948" s="19">
        <v>0</v>
      </c>
      <c r="V948" s="19">
        <v>0</v>
      </c>
      <c r="W948" s="19">
        <v>0</v>
      </c>
      <c r="X948" s="19">
        <v>0</v>
      </c>
      <c r="Y948" s="19">
        <v>0</v>
      </c>
      <c r="Z948" s="19">
        <v>795</v>
      </c>
      <c r="AA948" s="19">
        <v>0</v>
      </c>
      <c r="AB948" s="19">
        <v>0</v>
      </c>
      <c r="AC948" s="19">
        <v>0</v>
      </c>
      <c r="AD948" s="19">
        <v>0</v>
      </c>
    </row>
    <row r="949" spans="1:30" hidden="1" x14ac:dyDescent="0.25">
      <c r="A949" s="19" t="s">
        <v>1436</v>
      </c>
      <c r="B949" s="19" t="s">
        <v>1437</v>
      </c>
      <c r="C949" s="19" t="b">
        <v>1</v>
      </c>
      <c r="D949" s="19" t="s">
        <v>1257</v>
      </c>
      <c r="E949" s="19" t="s">
        <v>11082</v>
      </c>
      <c r="F949" s="19"/>
      <c r="G949" s="19" t="s">
        <v>11083</v>
      </c>
      <c r="H949" s="19">
        <v>9</v>
      </c>
      <c r="I949" s="20">
        <v>42825</v>
      </c>
      <c r="J949" s="20">
        <v>42388</v>
      </c>
      <c r="K949" s="19"/>
      <c r="L949" s="20">
        <v>39892</v>
      </c>
      <c r="M949" s="19">
        <v>795</v>
      </c>
      <c r="N949" s="19">
        <v>0</v>
      </c>
      <c r="O949" s="19">
        <v>0</v>
      </c>
      <c r="P949" s="19">
        <v>0</v>
      </c>
      <c r="Q949" s="19">
        <v>0</v>
      </c>
      <c r="R949" s="19">
        <v>0</v>
      </c>
      <c r="S949" s="19">
        <v>795</v>
      </c>
      <c r="T949" s="19">
        <v>0</v>
      </c>
      <c r="U949" s="19">
        <v>0</v>
      </c>
      <c r="V949" s="19">
        <v>0</v>
      </c>
      <c r="W949" s="19">
        <v>0</v>
      </c>
      <c r="X949" s="19">
        <v>0</v>
      </c>
      <c r="Y949" s="19">
        <v>0</v>
      </c>
      <c r="Z949" s="19">
        <v>795</v>
      </c>
      <c r="AA949" s="19">
        <v>0</v>
      </c>
      <c r="AB949" s="19">
        <v>0</v>
      </c>
      <c r="AC949" s="19">
        <v>0</v>
      </c>
      <c r="AD949" s="19">
        <v>0</v>
      </c>
    </row>
    <row r="950" spans="1:30" hidden="1" x14ac:dyDescent="0.25">
      <c r="A950" s="19" t="s">
        <v>1438</v>
      </c>
      <c r="B950" s="19" t="s">
        <v>1439</v>
      </c>
      <c r="C950" s="19" t="b">
        <v>1</v>
      </c>
      <c r="D950" s="19" t="s">
        <v>1257</v>
      </c>
      <c r="E950" s="19" t="s">
        <v>11082</v>
      </c>
      <c r="F950" s="19"/>
      <c r="G950" s="19" t="s">
        <v>11083</v>
      </c>
      <c r="H950" s="19">
        <v>9</v>
      </c>
      <c r="I950" s="20">
        <v>42825</v>
      </c>
      <c r="J950" s="20">
        <v>42388</v>
      </c>
      <c r="K950" s="19"/>
      <c r="L950" s="20">
        <v>39892</v>
      </c>
      <c r="M950" s="19">
        <v>5495</v>
      </c>
      <c r="N950" s="19">
        <v>0</v>
      </c>
      <c r="O950" s="19">
        <v>0</v>
      </c>
      <c r="P950" s="19">
        <v>0</v>
      </c>
      <c r="Q950" s="19">
        <v>0</v>
      </c>
      <c r="R950" s="19">
        <v>0</v>
      </c>
      <c r="S950" s="19">
        <v>5495</v>
      </c>
      <c r="T950" s="19">
        <v>0</v>
      </c>
      <c r="U950" s="19">
        <v>0</v>
      </c>
      <c r="V950" s="19">
        <v>0</v>
      </c>
      <c r="W950" s="19">
        <v>0</v>
      </c>
      <c r="X950" s="19">
        <v>0</v>
      </c>
      <c r="Y950" s="19">
        <v>0</v>
      </c>
      <c r="Z950" s="19">
        <v>5495</v>
      </c>
      <c r="AA950" s="19">
        <v>0</v>
      </c>
      <c r="AB950" s="19">
        <v>0</v>
      </c>
      <c r="AC950" s="19">
        <v>0</v>
      </c>
      <c r="AD950" s="19">
        <v>0</v>
      </c>
    </row>
    <row r="951" spans="1:30" hidden="1" x14ac:dyDescent="0.25">
      <c r="A951" s="19" t="s">
        <v>1440</v>
      </c>
      <c r="B951" s="19" t="s">
        <v>1441</v>
      </c>
      <c r="C951" s="19" t="b">
        <v>1</v>
      </c>
      <c r="D951" s="19" t="s">
        <v>1257</v>
      </c>
      <c r="E951" s="19" t="s">
        <v>11082</v>
      </c>
      <c r="F951" s="19"/>
      <c r="G951" s="19" t="s">
        <v>11083</v>
      </c>
      <c r="H951" s="19">
        <v>9</v>
      </c>
      <c r="I951" s="20">
        <v>42825</v>
      </c>
      <c r="J951" s="20">
        <v>42388</v>
      </c>
      <c r="K951" s="19"/>
      <c r="L951" s="20">
        <v>39899</v>
      </c>
      <c r="M951" s="19">
        <v>5235.5</v>
      </c>
      <c r="N951" s="19">
        <v>0</v>
      </c>
      <c r="O951" s="19">
        <v>0</v>
      </c>
      <c r="P951" s="19">
        <v>0</v>
      </c>
      <c r="Q951" s="19">
        <v>0</v>
      </c>
      <c r="R951" s="19">
        <v>0</v>
      </c>
      <c r="S951" s="19">
        <v>5235.5</v>
      </c>
      <c r="T951" s="19">
        <v>0</v>
      </c>
      <c r="U951" s="19">
        <v>0</v>
      </c>
      <c r="V951" s="19">
        <v>0</v>
      </c>
      <c r="W951" s="19">
        <v>0</v>
      </c>
      <c r="X951" s="19">
        <v>0</v>
      </c>
      <c r="Y951" s="19">
        <v>0</v>
      </c>
      <c r="Z951" s="19">
        <v>5235.5</v>
      </c>
      <c r="AA951" s="19">
        <v>0</v>
      </c>
      <c r="AB951" s="19">
        <v>0</v>
      </c>
      <c r="AC951" s="19">
        <v>0</v>
      </c>
      <c r="AD951" s="19">
        <v>0</v>
      </c>
    </row>
    <row r="952" spans="1:30" hidden="1" x14ac:dyDescent="0.25">
      <c r="A952" s="19" t="s">
        <v>1442</v>
      </c>
      <c r="B952" s="19" t="s">
        <v>1443</v>
      </c>
      <c r="C952" s="19" t="b">
        <v>1</v>
      </c>
      <c r="D952" s="19" t="s">
        <v>1257</v>
      </c>
      <c r="E952" s="19" t="s">
        <v>11082</v>
      </c>
      <c r="F952" s="19"/>
      <c r="G952" s="19" t="s">
        <v>11083</v>
      </c>
      <c r="H952" s="19">
        <v>9</v>
      </c>
      <c r="I952" s="20">
        <v>42825</v>
      </c>
      <c r="J952" s="20">
        <v>42388</v>
      </c>
      <c r="K952" s="19"/>
      <c r="L952" s="20">
        <v>39903</v>
      </c>
      <c r="M952" s="19">
        <v>2764.5</v>
      </c>
      <c r="N952" s="19">
        <v>0</v>
      </c>
      <c r="O952" s="19">
        <v>0</v>
      </c>
      <c r="P952" s="19">
        <v>0</v>
      </c>
      <c r="Q952" s="19">
        <v>0</v>
      </c>
      <c r="R952" s="19">
        <v>0</v>
      </c>
      <c r="S952" s="19">
        <v>2764.5</v>
      </c>
      <c r="T952" s="19">
        <v>0</v>
      </c>
      <c r="U952" s="19">
        <v>0</v>
      </c>
      <c r="V952" s="19">
        <v>0</v>
      </c>
      <c r="W952" s="19">
        <v>0</v>
      </c>
      <c r="X952" s="19">
        <v>0</v>
      </c>
      <c r="Y952" s="19">
        <v>0</v>
      </c>
      <c r="Z952" s="19">
        <v>2764.5</v>
      </c>
      <c r="AA952" s="19">
        <v>0</v>
      </c>
      <c r="AB952" s="19">
        <v>0</v>
      </c>
      <c r="AC952" s="19">
        <v>0</v>
      </c>
      <c r="AD952" s="19">
        <v>0</v>
      </c>
    </row>
    <row r="953" spans="1:30" hidden="1" x14ac:dyDescent="0.25">
      <c r="A953" s="19" t="s">
        <v>1444</v>
      </c>
      <c r="B953" s="19" t="s">
        <v>1445</v>
      </c>
      <c r="C953" s="19" t="b">
        <v>1</v>
      </c>
      <c r="D953" s="19" t="s">
        <v>1257</v>
      </c>
      <c r="E953" s="19" t="s">
        <v>11082</v>
      </c>
      <c r="F953" s="19"/>
      <c r="G953" s="19" t="s">
        <v>11083</v>
      </c>
      <c r="H953" s="19">
        <v>9</v>
      </c>
      <c r="I953" s="20">
        <v>42825</v>
      </c>
      <c r="J953" s="20">
        <v>42388</v>
      </c>
      <c r="K953" s="19"/>
      <c r="L953" s="20">
        <v>39903</v>
      </c>
      <c r="M953" s="19">
        <v>2764.5</v>
      </c>
      <c r="N953" s="19">
        <v>0</v>
      </c>
      <c r="O953" s="19">
        <v>0</v>
      </c>
      <c r="P953" s="19">
        <v>0</v>
      </c>
      <c r="Q953" s="19">
        <v>0</v>
      </c>
      <c r="R953" s="19">
        <v>0</v>
      </c>
      <c r="S953" s="19">
        <v>2764.5</v>
      </c>
      <c r="T953" s="19">
        <v>0</v>
      </c>
      <c r="U953" s="19">
        <v>0</v>
      </c>
      <c r="V953" s="19">
        <v>0</v>
      </c>
      <c r="W953" s="19">
        <v>0</v>
      </c>
      <c r="X953" s="19">
        <v>0</v>
      </c>
      <c r="Y953" s="19">
        <v>0</v>
      </c>
      <c r="Z953" s="19">
        <v>2764.5</v>
      </c>
      <c r="AA953" s="19">
        <v>0</v>
      </c>
      <c r="AB953" s="19">
        <v>0</v>
      </c>
      <c r="AC953" s="19">
        <v>0</v>
      </c>
      <c r="AD953" s="19">
        <v>0</v>
      </c>
    </row>
    <row r="954" spans="1:30" hidden="1" x14ac:dyDescent="0.25">
      <c r="A954" s="19" t="s">
        <v>1446</v>
      </c>
      <c r="B954" s="19" t="s">
        <v>1447</v>
      </c>
      <c r="C954" s="19" t="b">
        <v>1</v>
      </c>
      <c r="D954" s="19" t="s">
        <v>1257</v>
      </c>
      <c r="E954" s="19" t="s">
        <v>11082</v>
      </c>
      <c r="F954" s="19"/>
      <c r="G954" s="19" t="s">
        <v>11083</v>
      </c>
      <c r="H954" s="19">
        <v>9</v>
      </c>
      <c r="I954" s="20">
        <v>42825</v>
      </c>
      <c r="J954" s="20">
        <v>42388</v>
      </c>
      <c r="K954" s="19"/>
      <c r="L954" s="20">
        <v>39903</v>
      </c>
      <c r="M954" s="19">
        <v>2764.5</v>
      </c>
      <c r="N954" s="19">
        <v>0</v>
      </c>
      <c r="O954" s="19">
        <v>0</v>
      </c>
      <c r="P954" s="19">
        <v>0</v>
      </c>
      <c r="Q954" s="19">
        <v>0</v>
      </c>
      <c r="R954" s="19">
        <v>0</v>
      </c>
      <c r="S954" s="19">
        <v>2764.5</v>
      </c>
      <c r="T954" s="19">
        <v>0</v>
      </c>
      <c r="U954" s="19">
        <v>0</v>
      </c>
      <c r="V954" s="19">
        <v>0</v>
      </c>
      <c r="W954" s="19">
        <v>0</v>
      </c>
      <c r="X954" s="19">
        <v>0</v>
      </c>
      <c r="Y954" s="19">
        <v>0</v>
      </c>
      <c r="Z954" s="19">
        <v>2764.5</v>
      </c>
      <c r="AA954" s="19">
        <v>0</v>
      </c>
      <c r="AB954" s="19">
        <v>0</v>
      </c>
      <c r="AC954" s="19">
        <v>0</v>
      </c>
      <c r="AD954" s="19">
        <v>0</v>
      </c>
    </row>
    <row r="955" spans="1:30" hidden="1" x14ac:dyDescent="0.25">
      <c r="A955" s="19" t="s">
        <v>1448</v>
      </c>
      <c r="B955" s="19" t="s">
        <v>1449</v>
      </c>
      <c r="C955" s="19" t="b">
        <v>1</v>
      </c>
      <c r="D955" s="19" t="s">
        <v>1257</v>
      </c>
      <c r="E955" s="19" t="s">
        <v>11082</v>
      </c>
      <c r="F955" s="19"/>
      <c r="G955" s="19" t="s">
        <v>11083</v>
      </c>
      <c r="H955" s="19">
        <v>9</v>
      </c>
      <c r="I955" s="20">
        <v>42825</v>
      </c>
      <c r="J955" s="20">
        <v>42388</v>
      </c>
      <c r="K955" s="19"/>
      <c r="L955" s="20">
        <v>39903</v>
      </c>
      <c r="M955" s="19">
        <v>2764.5</v>
      </c>
      <c r="N955" s="19">
        <v>0</v>
      </c>
      <c r="O955" s="19">
        <v>0</v>
      </c>
      <c r="P955" s="19">
        <v>0</v>
      </c>
      <c r="Q955" s="19">
        <v>0</v>
      </c>
      <c r="R955" s="19">
        <v>0</v>
      </c>
      <c r="S955" s="19">
        <v>2764.5</v>
      </c>
      <c r="T955" s="19">
        <v>0</v>
      </c>
      <c r="U955" s="19">
        <v>0</v>
      </c>
      <c r="V955" s="19">
        <v>0</v>
      </c>
      <c r="W955" s="19">
        <v>0</v>
      </c>
      <c r="X955" s="19">
        <v>0</v>
      </c>
      <c r="Y955" s="19">
        <v>0</v>
      </c>
      <c r="Z955" s="19">
        <v>2764.5</v>
      </c>
      <c r="AA955" s="19">
        <v>0</v>
      </c>
      <c r="AB955" s="19">
        <v>0</v>
      </c>
      <c r="AC955" s="19">
        <v>0</v>
      </c>
      <c r="AD955" s="19">
        <v>0</v>
      </c>
    </row>
    <row r="956" spans="1:30" hidden="1" x14ac:dyDescent="0.25">
      <c r="A956" s="19" t="s">
        <v>1450</v>
      </c>
      <c r="B956" s="19" t="s">
        <v>1451</v>
      </c>
      <c r="C956" s="19" t="b">
        <v>1</v>
      </c>
      <c r="D956" s="19" t="s">
        <v>1257</v>
      </c>
      <c r="E956" s="19" t="s">
        <v>11082</v>
      </c>
      <c r="F956" s="19"/>
      <c r="G956" s="19" t="s">
        <v>11083</v>
      </c>
      <c r="H956" s="19">
        <v>9</v>
      </c>
      <c r="I956" s="20">
        <v>43039</v>
      </c>
      <c r="J956" s="20">
        <v>42388</v>
      </c>
      <c r="K956" s="19"/>
      <c r="L956" s="20">
        <v>35764</v>
      </c>
      <c r="M956" s="19">
        <v>550</v>
      </c>
      <c r="N956" s="19">
        <v>0</v>
      </c>
      <c r="O956" s="19">
        <v>0.44</v>
      </c>
      <c r="P956" s="19">
        <v>5.21</v>
      </c>
      <c r="Q956" s="19">
        <v>0.43</v>
      </c>
      <c r="R956" s="19">
        <v>3.04</v>
      </c>
      <c r="S956" s="19">
        <v>550</v>
      </c>
      <c r="T956" s="19">
        <v>0</v>
      </c>
      <c r="U956" s="19">
        <v>0</v>
      </c>
      <c r="V956" s="19">
        <v>0.44</v>
      </c>
      <c r="W956" s="19">
        <v>5.21</v>
      </c>
      <c r="X956" s="19">
        <v>0.43</v>
      </c>
      <c r="Y956" s="19">
        <v>3.04</v>
      </c>
      <c r="Z956" s="19">
        <v>550</v>
      </c>
      <c r="AA956" s="19">
        <v>10.43</v>
      </c>
      <c r="AB956" s="19">
        <v>0</v>
      </c>
      <c r="AC956" s="19">
        <v>0</v>
      </c>
      <c r="AD956" s="19">
        <v>0</v>
      </c>
    </row>
    <row r="957" spans="1:30" hidden="1" x14ac:dyDescent="0.25">
      <c r="A957" s="19" t="s">
        <v>11151</v>
      </c>
      <c r="B957" s="19" t="s">
        <v>11152</v>
      </c>
      <c r="C957" s="19" t="b">
        <v>1</v>
      </c>
      <c r="D957" s="19" t="s">
        <v>1257</v>
      </c>
      <c r="E957" s="19" t="s">
        <v>11082</v>
      </c>
      <c r="F957" s="19"/>
      <c r="G957" s="19" t="s">
        <v>11083</v>
      </c>
      <c r="H957" s="19">
        <v>10</v>
      </c>
      <c r="I957" s="20">
        <v>42460</v>
      </c>
      <c r="J957" s="20">
        <v>42388</v>
      </c>
      <c r="K957" s="20">
        <v>42460</v>
      </c>
      <c r="L957" s="20">
        <v>35764</v>
      </c>
      <c r="M957" s="19">
        <v>999</v>
      </c>
      <c r="N957" s="19">
        <v>0</v>
      </c>
      <c r="O957" s="19">
        <v>0</v>
      </c>
      <c r="P957" s="19">
        <v>14.75</v>
      </c>
      <c r="Q957" s="19">
        <v>0</v>
      </c>
      <c r="R957" s="19">
        <v>24.41</v>
      </c>
      <c r="S957" s="19">
        <v>999</v>
      </c>
      <c r="T957" s="19">
        <v>0</v>
      </c>
      <c r="U957" s="19">
        <v>0</v>
      </c>
      <c r="V957" s="19">
        <v>0</v>
      </c>
      <c r="W957" s="19">
        <v>14.75</v>
      </c>
      <c r="X957" s="19">
        <v>0</v>
      </c>
      <c r="Y957" s="19">
        <v>24.41</v>
      </c>
      <c r="Z957" s="19">
        <v>999</v>
      </c>
      <c r="AA957" s="19">
        <v>0</v>
      </c>
      <c r="AB957" s="19">
        <v>0</v>
      </c>
      <c r="AC957" s="19">
        <v>0</v>
      </c>
      <c r="AD957" s="19">
        <v>0</v>
      </c>
    </row>
    <row r="958" spans="1:30" hidden="1" x14ac:dyDescent="0.25">
      <c r="A958" s="19" t="s">
        <v>1452</v>
      </c>
      <c r="B958" s="19" t="s">
        <v>1453</v>
      </c>
      <c r="C958" s="19" t="b">
        <v>1</v>
      </c>
      <c r="D958" s="19" t="s">
        <v>1257</v>
      </c>
      <c r="E958" s="19" t="s">
        <v>11082</v>
      </c>
      <c r="F958" s="19"/>
      <c r="G958" s="19" t="s">
        <v>11083</v>
      </c>
      <c r="H958" s="19">
        <v>0</v>
      </c>
      <c r="I958" s="20">
        <v>43190</v>
      </c>
      <c r="J958" s="20">
        <v>42388</v>
      </c>
      <c r="K958" s="19"/>
      <c r="L958" s="20">
        <v>39899</v>
      </c>
      <c r="M958" s="19">
        <v>2575.94</v>
      </c>
      <c r="N958" s="19">
        <v>0</v>
      </c>
      <c r="O958" s="19">
        <v>0</v>
      </c>
      <c r="P958" s="19">
        <v>0</v>
      </c>
      <c r="Q958" s="19">
        <v>0</v>
      </c>
      <c r="R958" s="19">
        <v>0</v>
      </c>
      <c r="S958" s="19">
        <v>2575.9</v>
      </c>
      <c r="T958" s="19">
        <v>0.04</v>
      </c>
      <c r="U958" s="19">
        <v>0.04</v>
      </c>
      <c r="V958" s="19">
        <v>0</v>
      </c>
      <c r="W958" s="19">
        <v>0</v>
      </c>
      <c r="X958" s="19">
        <v>0</v>
      </c>
      <c r="Y958" s="19">
        <v>0</v>
      </c>
      <c r="Z958" s="19">
        <v>2575.9</v>
      </c>
      <c r="AA958" s="19">
        <v>0.04</v>
      </c>
      <c r="AB958" s="19">
        <v>0</v>
      </c>
      <c r="AC958" s="19">
        <v>0</v>
      </c>
      <c r="AD958" s="19">
        <v>0</v>
      </c>
    </row>
    <row r="959" spans="1:30" hidden="1" x14ac:dyDescent="0.25">
      <c r="A959" s="19" t="s">
        <v>1454</v>
      </c>
      <c r="B959" s="19" t="s">
        <v>1455</v>
      </c>
      <c r="C959" s="19" t="b">
        <v>1</v>
      </c>
      <c r="D959" s="19" t="s">
        <v>1257</v>
      </c>
      <c r="E959" s="19" t="s">
        <v>11082</v>
      </c>
      <c r="F959" s="19"/>
      <c r="G959" s="19" t="s">
        <v>11083</v>
      </c>
      <c r="H959" s="19">
        <v>9</v>
      </c>
      <c r="I959" s="20">
        <v>42978</v>
      </c>
      <c r="J959" s="20">
        <v>42388</v>
      </c>
      <c r="K959" s="19"/>
      <c r="L959" s="20">
        <v>35703</v>
      </c>
      <c r="M959" s="19">
        <v>300</v>
      </c>
      <c r="N959" s="19">
        <v>0</v>
      </c>
      <c r="O959" s="19">
        <v>0.19</v>
      </c>
      <c r="P959" s="19">
        <v>2.21</v>
      </c>
      <c r="Q959" s="19">
        <v>0.18</v>
      </c>
      <c r="R959" s="19">
        <v>0.92</v>
      </c>
      <c r="S959" s="19">
        <v>300</v>
      </c>
      <c r="T959" s="19">
        <v>0</v>
      </c>
      <c r="U959" s="19">
        <v>0</v>
      </c>
      <c r="V959" s="19">
        <v>0.19</v>
      </c>
      <c r="W959" s="19">
        <v>2.21</v>
      </c>
      <c r="X959" s="19">
        <v>0.18</v>
      </c>
      <c r="Y959" s="19">
        <v>0.92</v>
      </c>
      <c r="Z959" s="19">
        <v>300</v>
      </c>
      <c r="AA959" s="19">
        <v>2.21</v>
      </c>
      <c r="AB959" s="19">
        <v>0</v>
      </c>
      <c r="AC959" s="19">
        <v>0</v>
      </c>
      <c r="AD959" s="19">
        <v>0</v>
      </c>
    </row>
    <row r="960" spans="1:30" hidden="1" x14ac:dyDescent="0.25">
      <c r="A960" s="19" t="s">
        <v>1456</v>
      </c>
      <c r="B960" s="19" t="s">
        <v>1457</v>
      </c>
      <c r="C960" s="19" t="b">
        <v>1</v>
      </c>
      <c r="D960" s="19" t="s">
        <v>1257</v>
      </c>
      <c r="E960" s="19" t="s">
        <v>11082</v>
      </c>
      <c r="F960" s="19"/>
      <c r="G960" s="19" t="s">
        <v>11083</v>
      </c>
      <c r="H960" s="19">
        <v>9</v>
      </c>
      <c r="I960" s="20">
        <v>42978</v>
      </c>
      <c r="J960" s="20">
        <v>42388</v>
      </c>
      <c r="K960" s="19"/>
      <c r="L960" s="20">
        <v>35703</v>
      </c>
      <c r="M960" s="19">
        <v>550</v>
      </c>
      <c r="N960" s="19">
        <v>0</v>
      </c>
      <c r="O960" s="19">
        <v>0.34</v>
      </c>
      <c r="P960" s="19">
        <v>4.0199999999999996</v>
      </c>
      <c r="Q960" s="19">
        <v>0.33</v>
      </c>
      <c r="R960" s="19">
        <v>1.67</v>
      </c>
      <c r="S960" s="19">
        <v>550</v>
      </c>
      <c r="T960" s="19">
        <v>0</v>
      </c>
      <c r="U960" s="19">
        <v>0</v>
      </c>
      <c r="V960" s="19">
        <v>0.34</v>
      </c>
      <c r="W960" s="19">
        <v>4.0199999999999996</v>
      </c>
      <c r="X960" s="19">
        <v>0.33</v>
      </c>
      <c r="Y960" s="19">
        <v>1.67</v>
      </c>
      <c r="Z960" s="19">
        <v>550</v>
      </c>
      <c r="AA960" s="19">
        <v>4.01</v>
      </c>
      <c r="AB960" s="19">
        <v>0</v>
      </c>
      <c r="AC960" s="19">
        <v>0</v>
      </c>
      <c r="AD960" s="19">
        <v>0</v>
      </c>
    </row>
    <row r="961" spans="1:30" hidden="1" x14ac:dyDescent="0.25">
      <c r="A961" s="19" t="s">
        <v>1458</v>
      </c>
      <c r="B961" s="19" t="s">
        <v>1459</v>
      </c>
      <c r="C961" s="19" t="b">
        <v>1</v>
      </c>
      <c r="D961" s="19" t="s">
        <v>1257</v>
      </c>
      <c r="E961" s="19" t="s">
        <v>11082</v>
      </c>
      <c r="F961" s="19"/>
      <c r="G961" s="19" t="s">
        <v>11083</v>
      </c>
      <c r="H961" s="19">
        <v>9</v>
      </c>
      <c r="I961" s="20">
        <v>42978</v>
      </c>
      <c r="J961" s="20">
        <v>42388</v>
      </c>
      <c r="K961" s="19"/>
      <c r="L961" s="20">
        <v>35703</v>
      </c>
      <c r="M961" s="19">
        <v>799</v>
      </c>
      <c r="N961" s="19">
        <v>0</v>
      </c>
      <c r="O961" s="19">
        <v>0.49</v>
      </c>
      <c r="P961" s="19">
        <v>5.82</v>
      </c>
      <c r="Q961" s="19">
        <v>0.48</v>
      </c>
      <c r="R961" s="19">
        <v>2.42</v>
      </c>
      <c r="S961" s="19">
        <v>799</v>
      </c>
      <c r="T961" s="19">
        <v>0</v>
      </c>
      <c r="U961" s="19">
        <v>0</v>
      </c>
      <c r="V961" s="19">
        <v>0.49</v>
      </c>
      <c r="W961" s="19">
        <v>5.82</v>
      </c>
      <c r="X961" s="19">
        <v>0.48</v>
      </c>
      <c r="Y961" s="19">
        <v>2.42</v>
      </c>
      <c r="Z961" s="19">
        <v>799</v>
      </c>
      <c r="AA961" s="19">
        <v>5.81</v>
      </c>
      <c r="AB961" s="19">
        <v>0</v>
      </c>
      <c r="AC961" s="19">
        <v>0</v>
      </c>
      <c r="AD961" s="19">
        <v>0</v>
      </c>
    </row>
    <row r="962" spans="1:30" hidden="1" x14ac:dyDescent="0.25">
      <c r="A962" s="19" t="s">
        <v>1460</v>
      </c>
      <c r="B962" s="19" t="s">
        <v>1461</v>
      </c>
      <c r="C962" s="19" t="b">
        <v>1</v>
      </c>
      <c r="D962" s="19" t="s">
        <v>1257</v>
      </c>
      <c r="E962" s="19" t="s">
        <v>11082</v>
      </c>
      <c r="F962" s="19"/>
      <c r="G962" s="19" t="s">
        <v>11083</v>
      </c>
      <c r="H962" s="19">
        <v>9</v>
      </c>
      <c r="I962" s="20">
        <v>43008</v>
      </c>
      <c r="J962" s="20">
        <v>42388</v>
      </c>
      <c r="K962" s="19"/>
      <c r="L962" s="20">
        <v>35733</v>
      </c>
      <c r="M962" s="19">
        <v>2200</v>
      </c>
      <c r="N962" s="19">
        <v>0</v>
      </c>
      <c r="O962" s="19">
        <v>1.54</v>
      </c>
      <c r="P962" s="19">
        <v>18.48</v>
      </c>
      <c r="Q962" s="19">
        <v>1.54</v>
      </c>
      <c r="R962" s="19">
        <v>9.24</v>
      </c>
      <c r="S962" s="19">
        <v>2200</v>
      </c>
      <c r="T962" s="19">
        <v>0</v>
      </c>
      <c r="U962" s="19">
        <v>0</v>
      </c>
      <c r="V962" s="19">
        <v>1.54</v>
      </c>
      <c r="W962" s="19">
        <v>18.48</v>
      </c>
      <c r="X962" s="19">
        <v>1.54</v>
      </c>
      <c r="Y962" s="19">
        <v>9.24</v>
      </c>
      <c r="Z962" s="19">
        <v>2200</v>
      </c>
      <c r="AA962" s="19">
        <v>36.96</v>
      </c>
      <c r="AB962" s="19">
        <v>0</v>
      </c>
      <c r="AC962" s="19">
        <v>0</v>
      </c>
      <c r="AD962" s="19">
        <v>0</v>
      </c>
    </row>
    <row r="963" spans="1:30" hidden="1" x14ac:dyDescent="0.25">
      <c r="A963" s="19" t="s">
        <v>1462</v>
      </c>
      <c r="B963" s="19" t="s">
        <v>1463</v>
      </c>
      <c r="C963" s="19" t="b">
        <v>1</v>
      </c>
      <c r="D963" s="19" t="s">
        <v>1257</v>
      </c>
      <c r="E963" s="19" t="s">
        <v>11082</v>
      </c>
      <c r="F963" s="19"/>
      <c r="G963" s="19" t="s">
        <v>11083</v>
      </c>
      <c r="H963" s="19">
        <v>9</v>
      </c>
      <c r="I963" s="20">
        <v>43039</v>
      </c>
      <c r="J963" s="20">
        <v>42388</v>
      </c>
      <c r="K963" s="19"/>
      <c r="L963" s="20">
        <v>36129</v>
      </c>
      <c r="M963" s="19">
        <v>699.5</v>
      </c>
      <c r="N963" s="19">
        <v>0</v>
      </c>
      <c r="O963" s="19">
        <v>0.96</v>
      </c>
      <c r="P963" s="19">
        <v>11.4</v>
      </c>
      <c r="Q963" s="19">
        <v>0.95</v>
      </c>
      <c r="R963" s="19">
        <v>6.66</v>
      </c>
      <c r="S963" s="19">
        <v>699.5</v>
      </c>
      <c r="T963" s="19">
        <v>0</v>
      </c>
      <c r="U963" s="19">
        <v>0</v>
      </c>
      <c r="V963" s="19">
        <v>0.96</v>
      </c>
      <c r="W963" s="19">
        <v>11.4</v>
      </c>
      <c r="X963" s="19">
        <v>0.95</v>
      </c>
      <c r="Y963" s="19">
        <v>6.66</v>
      </c>
      <c r="Z963" s="19">
        <v>699.5</v>
      </c>
      <c r="AA963" s="19">
        <v>22.81</v>
      </c>
      <c r="AB963" s="19">
        <v>0</v>
      </c>
      <c r="AC963" s="19">
        <v>0</v>
      </c>
      <c r="AD963" s="19">
        <v>0</v>
      </c>
    </row>
    <row r="964" spans="1:30" hidden="1" x14ac:dyDescent="0.25">
      <c r="A964" s="19" t="s">
        <v>1464</v>
      </c>
      <c r="B964" s="19" t="s">
        <v>1465</v>
      </c>
      <c r="C964" s="19" t="b">
        <v>1</v>
      </c>
      <c r="D964" s="19" t="s">
        <v>1257</v>
      </c>
      <c r="E964" s="19" t="s">
        <v>11082</v>
      </c>
      <c r="F964" s="19"/>
      <c r="G964" s="19" t="s">
        <v>11083</v>
      </c>
      <c r="H964" s="19">
        <v>9</v>
      </c>
      <c r="I964" s="20">
        <v>42978</v>
      </c>
      <c r="J964" s="20">
        <v>42388</v>
      </c>
      <c r="K964" s="19"/>
      <c r="L964" s="20">
        <v>35703</v>
      </c>
      <c r="M964" s="19">
        <v>599</v>
      </c>
      <c r="N964" s="19">
        <v>0</v>
      </c>
      <c r="O964" s="19">
        <v>0.37</v>
      </c>
      <c r="P964" s="19">
        <v>4.38</v>
      </c>
      <c r="Q964" s="19">
        <v>0.36</v>
      </c>
      <c r="R964" s="19">
        <v>1.82</v>
      </c>
      <c r="S964" s="19">
        <v>599</v>
      </c>
      <c r="T964" s="19">
        <v>0</v>
      </c>
      <c r="U964" s="19">
        <v>0</v>
      </c>
      <c r="V964" s="19">
        <v>0.37</v>
      </c>
      <c r="W964" s="19">
        <v>4.38</v>
      </c>
      <c r="X964" s="19">
        <v>0.36</v>
      </c>
      <c r="Y964" s="19">
        <v>1.82</v>
      </c>
      <c r="Z964" s="19">
        <v>599</v>
      </c>
      <c r="AA964" s="19">
        <v>4.37</v>
      </c>
      <c r="AB964" s="19">
        <v>0</v>
      </c>
      <c r="AC964" s="19">
        <v>0</v>
      </c>
      <c r="AD964" s="19">
        <v>0</v>
      </c>
    </row>
    <row r="965" spans="1:30" hidden="1" x14ac:dyDescent="0.25">
      <c r="A965" s="19" t="s">
        <v>1466</v>
      </c>
      <c r="B965" s="19" t="s">
        <v>1467</v>
      </c>
      <c r="C965" s="19" t="b">
        <v>1</v>
      </c>
      <c r="D965" s="19" t="s">
        <v>1257</v>
      </c>
      <c r="E965" s="19" t="s">
        <v>11082</v>
      </c>
      <c r="F965" s="19"/>
      <c r="G965" s="19" t="s">
        <v>11083</v>
      </c>
      <c r="H965" s="19">
        <v>9</v>
      </c>
      <c r="I965" s="20">
        <v>42978</v>
      </c>
      <c r="J965" s="20">
        <v>42388</v>
      </c>
      <c r="K965" s="19"/>
      <c r="L965" s="20">
        <v>35703</v>
      </c>
      <c r="M965" s="19">
        <v>300</v>
      </c>
      <c r="N965" s="19">
        <v>0</v>
      </c>
      <c r="O965" s="19">
        <v>0.19</v>
      </c>
      <c r="P965" s="19">
        <v>2.21</v>
      </c>
      <c r="Q965" s="19">
        <v>0.18</v>
      </c>
      <c r="R965" s="19">
        <v>0.92</v>
      </c>
      <c r="S965" s="19">
        <v>300</v>
      </c>
      <c r="T965" s="19">
        <v>0</v>
      </c>
      <c r="U965" s="19">
        <v>0</v>
      </c>
      <c r="V965" s="19">
        <v>0.19</v>
      </c>
      <c r="W965" s="19">
        <v>2.21</v>
      </c>
      <c r="X965" s="19">
        <v>0.18</v>
      </c>
      <c r="Y965" s="19">
        <v>0.92</v>
      </c>
      <c r="Z965" s="19">
        <v>300</v>
      </c>
      <c r="AA965" s="19">
        <v>2.21</v>
      </c>
      <c r="AB965" s="19">
        <v>0</v>
      </c>
      <c r="AC965" s="19">
        <v>0</v>
      </c>
      <c r="AD965" s="19">
        <v>0</v>
      </c>
    </row>
    <row r="966" spans="1:30" hidden="1" x14ac:dyDescent="0.25">
      <c r="A966" s="19" t="s">
        <v>1468</v>
      </c>
      <c r="B966" s="19" t="s">
        <v>1469</v>
      </c>
      <c r="C966" s="19" t="b">
        <v>1</v>
      </c>
      <c r="D966" s="19" t="s">
        <v>1257</v>
      </c>
      <c r="E966" s="19" t="s">
        <v>11082</v>
      </c>
      <c r="F966" s="19"/>
      <c r="G966" s="19" t="s">
        <v>11083</v>
      </c>
      <c r="H966" s="19">
        <v>9</v>
      </c>
      <c r="I966" s="20">
        <v>42978</v>
      </c>
      <c r="J966" s="20">
        <v>42388</v>
      </c>
      <c r="K966" s="19"/>
      <c r="L966" s="20">
        <v>35703</v>
      </c>
      <c r="M966" s="19">
        <v>300</v>
      </c>
      <c r="N966" s="19">
        <v>0</v>
      </c>
      <c r="O966" s="19">
        <v>0.19</v>
      </c>
      <c r="P966" s="19">
        <v>2.21</v>
      </c>
      <c r="Q966" s="19">
        <v>0.18</v>
      </c>
      <c r="R966" s="19">
        <v>0.92</v>
      </c>
      <c r="S966" s="19">
        <v>300</v>
      </c>
      <c r="T966" s="19">
        <v>0</v>
      </c>
      <c r="U966" s="19">
        <v>0</v>
      </c>
      <c r="V966" s="19">
        <v>0.19</v>
      </c>
      <c r="W966" s="19">
        <v>2.21</v>
      </c>
      <c r="X966" s="19">
        <v>0.18</v>
      </c>
      <c r="Y966" s="19">
        <v>0.92</v>
      </c>
      <c r="Z966" s="19">
        <v>300</v>
      </c>
      <c r="AA966" s="19">
        <v>2.21</v>
      </c>
      <c r="AB966" s="19">
        <v>0</v>
      </c>
      <c r="AC966" s="19">
        <v>0</v>
      </c>
      <c r="AD966" s="19">
        <v>0</v>
      </c>
    </row>
    <row r="967" spans="1:30" hidden="1" x14ac:dyDescent="0.25">
      <c r="A967" s="19" t="s">
        <v>1470</v>
      </c>
      <c r="B967" s="19" t="s">
        <v>1471</v>
      </c>
      <c r="C967" s="19" t="b">
        <v>1</v>
      </c>
      <c r="D967" s="19" t="s">
        <v>1257</v>
      </c>
      <c r="E967" s="19" t="s">
        <v>11082</v>
      </c>
      <c r="F967" s="19"/>
      <c r="G967" s="19" t="s">
        <v>11083</v>
      </c>
      <c r="H967" s="19">
        <v>9</v>
      </c>
      <c r="I967" s="20">
        <v>42978</v>
      </c>
      <c r="J967" s="20">
        <v>42388</v>
      </c>
      <c r="K967" s="19"/>
      <c r="L967" s="20">
        <v>35703</v>
      </c>
      <c r="M967" s="19">
        <v>300</v>
      </c>
      <c r="N967" s="19">
        <v>0</v>
      </c>
      <c r="O967" s="19">
        <v>0.19</v>
      </c>
      <c r="P967" s="19">
        <v>2.21</v>
      </c>
      <c r="Q967" s="19">
        <v>0.18</v>
      </c>
      <c r="R967" s="19">
        <v>0.92</v>
      </c>
      <c r="S967" s="19">
        <v>300</v>
      </c>
      <c r="T967" s="19">
        <v>0</v>
      </c>
      <c r="U967" s="19">
        <v>0</v>
      </c>
      <c r="V967" s="19">
        <v>0.19</v>
      </c>
      <c r="W967" s="19">
        <v>2.21</v>
      </c>
      <c r="X967" s="19">
        <v>0.18</v>
      </c>
      <c r="Y967" s="19">
        <v>0.92</v>
      </c>
      <c r="Z967" s="19">
        <v>300</v>
      </c>
      <c r="AA967" s="19">
        <v>2.21</v>
      </c>
      <c r="AB967" s="19">
        <v>0</v>
      </c>
      <c r="AC967" s="19">
        <v>0</v>
      </c>
      <c r="AD967" s="19">
        <v>0</v>
      </c>
    </row>
    <row r="968" spans="1:30" hidden="1" x14ac:dyDescent="0.25">
      <c r="A968" s="19" t="s">
        <v>1472</v>
      </c>
      <c r="B968" s="19" t="s">
        <v>1473</v>
      </c>
      <c r="C968" s="19" t="b">
        <v>1</v>
      </c>
      <c r="D968" s="19" t="s">
        <v>1257</v>
      </c>
      <c r="E968" s="19" t="s">
        <v>11082</v>
      </c>
      <c r="F968" s="19"/>
      <c r="G968" s="19" t="s">
        <v>11083</v>
      </c>
      <c r="H968" s="19">
        <v>9</v>
      </c>
      <c r="I968" s="20">
        <v>42978</v>
      </c>
      <c r="J968" s="20">
        <v>42388</v>
      </c>
      <c r="K968" s="19"/>
      <c r="L968" s="20">
        <v>35703</v>
      </c>
      <c r="M968" s="19">
        <v>550</v>
      </c>
      <c r="N968" s="19">
        <v>0</v>
      </c>
      <c r="O968" s="19">
        <v>0.34</v>
      </c>
      <c r="P968" s="19">
        <v>4.0199999999999996</v>
      </c>
      <c r="Q968" s="19">
        <v>0.33</v>
      </c>
      <c r="R968" s="19">
        <v>1.67</v>
      </c>
      <c r="S968" s="19">
        <v>550</v>
      </c>
      <c r="T968" s="19">
        <v>0</v>
      </c>
      <c r="U968" s="19">
        <v>0</v>
      </c>
      <c r="V968" s="19">
        <v>0.34</v>
      </c>
      <c r="W968" s="19">
        <v>4.0199999999999996</v>
      </c>
      <c r="X968" s="19">
        <v>0.33</v>
      </c>
      <c r="Y968" s="19">
        <v>1.67</v>
      </c>
      <c r="Z968" s="19">
        <v>550</v>
      </c>
      <c r="AA968" s="19">
        <v>4.01</v>
      </c>
      <c r="AB968" s="19">
        <v>0</v>
      </c>
      <c r="AC968" s="19">
        <v>0</v>
      </c>
      <c r="AD968" s="19">
        <v>0</v>
      </c>
    </row>
    <row r="969" spans="1:30" hidden="1" x14ac:dyDescent="0.25">
      <c r="A969" s="19" t="s">
        <v>1474</v>
      </c>
      <c r="B969" s="19" t="s">
        <v>1475</v>
      </c>
      <c r="C969" s="19" t="b">
        <v>1</v>
      </c>
      <c r="D969" s="19" t="s">
        <v>1257</v>
      </c>
      <c r="E969" s="19" t="s">
        <v>11082</v>
      </c>
      <c r="F969" s="19"/>
      <c r="G969" s="19" t="s">
        <v>11083</v>
      </c>
      <c r="H969" s="19">
        <v>0</v>
      </c>
      <c r="I969" s="20">
        <v>43190</v>
      </c>
      <c r="J969" s="20">
        <v>42388</v>
      </c>
      <c r="K969" s="19"/>
      <c r="L969" s="20">
        <v>35884</v>
      </c>
      <c r="M969" s="19">
        <v>2599</v>
      </c>
      <c r="N969" s="19">
        <v>0</v>
      </c>
      <c r="O969" s="19">
        <v>1.03</v>
      </c>
      <c r="P969" s="19">
        <v>12.48</v>
      </c>
      <c r="Q969" s="19">
        <v>1.04</v>
      </c>
      <c r="R969" s="19">
        <v>12.46</v>
      </c>
      <c r="S969" s="19">
        <v>2587.62</v>
      </c>
      <c r="T969" s="19">
        <v>11.38</v>
      </c>
      <c r="U969" s="19">
        <v>11.38</v>
      </c>
      <c r="V969" s="19">
        <v>1.03</v>
      </c>
      <c r="W969" s="19">
        <v>12.48</v>
      </c>
      <c r="X969" s="19">
        <v>1.04</v>
      </c>
      <c r="Y969" s="19">
        <v>12.46</v>
      </c>
      <c r="Z969" s="19">
        <v>2587.62</v>
      </c>
      <c r="AA969" s="19">
        <v>37.36</v>
      </c>
      <c r="AB969" s="19">
        <v>0</v>
      </c>
      <c r="AC969" s="19">
        <v>0</v>
      </c>
      <c r="AD969" s="19">
        <v>0</v>
      </c>
    </row>
    <row r="970" spans="1:30" hidden="1" x14ac:dyDescent="0.25">
      <c r="A970" s="19" t="s">
        <v>1476</v>
      </c>
      <c r="B970" s="19" t="s">
        <v>1477</v>
      </c>
      <c r="C970" s="19" t="b">
        <v>1</v>
      </c>
      <c r="D970" s="19" t="s">
        <v>1257</v>
      </c>
      <c r="E970" s="19" t="s">
        <v>11082</v>
      </c>
      <c r="F970" s="19"/>
      <c r="G970" s="19" t="s">
        <v>11083</v>
      </c>
      <c r="H970" s="19">
        <v>0</v>
      </c>
      <c r="I970" s="20">
        <v>43190</v>
      </c>
      <c r="J970" s="20">
        <v>42388</v>
      </c>
      <c r="K970" s="19"/>
      <c r="L970" s="20">
        <v>35884</v>
      </c>
      <c r="M970" s="19">
        <v>2999</v>
      </c>
      <c r="N970" s="19">
        <v>0</v>
      </c>
      <c r="O970" s="19">
        <v>1.19</v>
      </c>
      <c r="P970" s="19">
        <v>14.4</v>
      </c>
      <c r="Q970" s="19">
        <v>1.2</v>
      </c>
      <c r="R970" s="19">
        <v>14.36</v>
      </c>
      <c r="S970" s="19">
        <v>2985.86</v>
      </c>
      <c r="T970" s="19">
        <v>13.14</v>
      </c>
      <c r="U970" s="19">
        <v>13.14</v>
      </c>
      <c r="V970" s="19">
        <v>1.19</v>
      </c>
      <c r="W970" s="19">
        <v>14.4</v>
      </c>
      <c r="X970" s="19">
        <v>1.2</v>
      </c>
      <c r="Y970" s="19">
        <v>14.36</v>
      </c>
      <c r="Z970" s="19">
        <v>2985.86</v>
      </c>
      <c r="AA970" s="19">
        <v>43.1</v>
      </c>
      <c r="AB970" s="19">
        <v>0</v>
      </c>
      <c r="AC970" s="19">
        <v>0</v>
      </c>
      <c r="AD970" s="19">
        <v>0</v>
      </c>
    </row>
    <row r="971" spans="1:30" hidden="1" x14ac:dyDescent="0.25">
      <c r="A971" s="19" t="s">
        <v>1478</v>
      </c>
      <c r="B971" s="19" t="s">
        <v>1479</v>
      </c>
      <c r="C971" s="19" t="b">
        <v>1</v>
      </c>
      <c r="D971" s="19" t="s">
        <v>1257</v>
      </c>
      <c r="E971" s="19" t="s">
        <v>11082</v>
      </c>
      <c r="F971" s="19"/>
      <c r="G971" s="19" t="s">
        <v>11083</v>
      </c>
      <c r="H971" s="19">
        <v>0</v>
      </c>
      <c r="I971" s="20">
        <v>43190</v>
      </c>
      <c r="J971" s="20">
        <v>42388</v>
      </c>
      <c r="K971" s="19"/>
      <c r="L971" s="20">
        <v>40268</v>
      </c>
      <c r="M971" s="19">
        <v>2346.58</v>
      </c>
      <c r="N971" s="19">
        <v>0</v>
      </c>
      <c r="O971" s="19">
        <v>8.73</v>
      </c>
      <c r="P971" s="19">
        <v>104.81</v>
      </c>
      <c r="Q971" s="19">
        <v>8.74</v>
      </c>
      <c r="R971" s="19">
        <v>104.82</v>
      </c>
      <c r="S971" s="19">
        <v>2250.5</v>
      </c>
      <c r="T971" s="19">
        <v>96.08</v>
      </c>
      <c r="U971" s="19">
        <v>96.08</v>
      </c>
      <c r="V971" s="19">
        <v>8.73</v>
      </c>
      <c r="W971" s="19">
        <v>104.81</v>
      </c>
      <c r="X971" s="19">
        <v>8.74</v>
      </c>
      <c r="Y971" s="19">
        <v>104.82</v>
      </c>
      <c r="Z971" s="19">
        <v>2250.5</v>
      </c>
      <c r="AA971" s="19">
        <v>314.44</v>
      </c>
      <c r="AB971" s="19">
        <v>0</v>
      </c>
      <c r="AC971" s="19">
        <v>0</v>
      </c>
      <c r="AD971" s="19">
        <v>0</v>
      </c>
    </row>
    <row r="972" spans="1:30" hidden="1" x14ac:dyDescent="0.25">
      <c r="A972" s="19" t="s">
        <v>1480</v>
      </c>
      <c r="B972" s="19" t="s">
        <v>1481</v>
      </c>
      <c r="C972" s="19" t="b">
        <v>1</v>
      </c>
      <c r="D972" s="19" t="s">
        <v>1257</v>
      </c>
      <c r="E972" s="19" t="s">
        <v>11082</v>
      </c>
      <c r="F972" s="19"/>
      <c r="G972" s="19" t="s">
        <v>11083</v>
      </c>
      <c r="H972" s="19">
        <v>9</v>
      </c>
      <c r="I972" s="20">
        <v>42978</v>
      </c>
      <c r="J972" s="20">
        <v>42388</v>
      </c>
      <c r="K972" s="19"/>
      <c r="L972" s="20">
        <v>35703</v>
      </c>
      <c r="M972" s="19">
        <v>300</v>
      </c>
      <c r="N972" s="19">
        <v>0</v>
      </c>
      <c r="O972" s="19">
        <v>0.19</v>
      </c>
      <c r="P972" s="19">
        <v>2.21</v>
      </c>
      <c r="Q972" s="19">
        <v>0.18</v>
      </c>
      <c r="R972" s="19">
        <v>0.92</v>
      </c>
      <c r="S972" s="19">
        <v>300</v>
      </c>
      <c r="T972" s="19">
        <v>0</v>
      </c>
      <c r="U972" s="19">
        <v>0</v>
      </c>
      <c r="V972" s="19">
        <v>0.19</v>
      </c>
      <c r="W972" s="19">
        <v>2.21</v>
      </c>
      <c r="X972" s="19">
        <v>0.18</v>
      </c>
      <c r="Y972" s="19">
        <v>0.92</v>
      </c>
      <c r="Z972" s="19">
        <v>300</v>
      </c>
      <c r="AA972" s="19">
        <v>2.21</v>
      </c>
      <c r="AB972" s="19">
        <v>0</v>
      </c>
      <c r="AC972" s="19">
        <v>0</v>
      </c>
      <c r="AD972" s="19">
        <v>0</v>
      </c>
    </row>
    <row r="973" spans="1:30" hidden="1" x14ac:dyDescent="0.25">
      <c r="A973" s="19" t="s">
        <v>1482</v>
      </c>
      <c r="B973" s="19" t="s">
        <v>1483</v>
      </c>
      <c r="C973" s="19" t="b">
        <v>1</v>
      </c>
      <c r="D973" s="19" t="s">
        <v>1257</v>
      </c>
      <c r="E973" s="19" t="s">
        <v>11082</v>
      </c>
      <c r="F973" s="19"/>
      <c r="G973" s="19" t="s">
        <v>11083</v>
      </c>
      <c r="H973" s="19">
        <v>9</v>
      </c>
      <c r="I973" s="20">
        <v>42825</v>
      </c>
      <c r="J973" s="20">
        <v>42388</v>
      </c>
      <c r="K973" s="19"/>
      <c r="L973" s="20">
        <v>35641</v>
      </c>
      <c r="M973" s="19">
        <v>550</v>
      </c>
      <c r="N973" s="19">
        <v>0</v>
      </c>
      <c r="O973" s="19">
        <v>0</v>
      </c>
      <c r="P973" s="19">
        <v>0</v>
      </c>
      <c r="Q973" s="19">
        <v>0</v>
      </c>
      <c r="R973" s="19">
        <v>0</v>
      </c>
      <c r="S973" s="19">
        <v>550</v>
      </c>
      <c r="T973" s="19">
        <v>0</v>
      </c>
      <c r="U973" s="19">
        <v>0</v>
      </c>
      <c r="V973" s="19">
        <v>0</v>
      </c>
      <c r="W973" s="19">
        <v>0</v>
      </c>
      <c r="X973" s="19">
        <v>0</v>
      </c>
      <c r="Y973" s="19">
        <v>0</v>
      </c>
      <c r="Z973" s="19">
        <v>550</v>
      </c>
      <c r="AA973" s="19">
        <v>0</v>
      </c>
      <c r="AB973" s="19">
        <v>0</v>
      </c>
      <c r="AC973" s="19">
        <v>0</v>
      </c>
      <c r="AD973" s="19">
        <v>0</v>
      </c>
    </row>
    <row r="974" spans="1:30" hidden="1" x14ac:dyDescent="0.25">
      <c r="A974" s="19" t="s">
        <v>1484</v>
      </c>
      <c r="B974" s="19" t="s">
        <v>1485</v>
      </c>
      <c r="C974" s="19" t="b">
        <v>1</v>
      </c>
      <c r="D974" s="19" t="s">
        <v>1257</v>
      </c>
      <c r="E974" s="19" t="s">
        <v>11082</v>
      </c>
      <c r="F974" s="19"/>
      <c r="G974" s="19" t="s">
        <v>11083</v>
      </c>
      <c r="H974" s="19">
        <v>9</v>
      </c>
      <c r="I974" s="20">
        <v>42825</v>
      </c>
      <c r="J974" s="20">
        <v>42388</v>
      </c>
      <c r="K974" s="19"/>
      <c r="L974" s="20">
        <v>35641</v>
      </c>
      <c r="M974" s="19">
        <v>799</v>
      </c>
      <c r="N974" s="19">
        <v>0</v>
      </c>
      <c r="O974" s="19">
        <v>0</v>
      </c>
      <c r="P974" s="19">
        <v>0</v>
      </c>
      <c r="Q974" s="19">
        <v>0</v>
      </c>
      <c r="R974" s="19">
        <v>0</v>
      </c>
      <c r="S974" s="19">
        <v>799</v>
      </c>
      <c r="T974" s="19">
        <v>0</v>
      </c>
      <c r="U974" s="19">
        <v>0</v>
      </c>
      <c r="V974" s="19">
        <v>0</v>
      </c>
      <c r="W974" s="19">
        <v>0</v>
      </c>
      <c r="X974" s="19">
        <v>0</v>
      </c>
      <c r="Y974" s="19">
        <v>0</v>
      </c>
      <c r="Z974" s="19">
        <v>799</v>
      </c>
      <c r="AA974" s="19">
        <v>0</v>
      </c>
      <c r="AB974" s="19">
        <v>0</v>
      </c>
      <c r="AC974" s="19">
        <v>0</v>
      </c>
      <c r="AD974" s="19">
        <v>0</v>
      </c>
    </row>
    <row r="975" spans="1:30" hidden="1" x14ac:dyDescent="0.25">
      <c r="A975" s="19" t="s">
        <v>1486</v>
      </c>
      <c r="B975" s="19" t="s">
        <v>1487</v>
      </c>
      <c r="C975" s="19" t="b">
        <v>1</v>
      </c>
      <c r="D975" s="19" t="s">
        <v>1257</v>
      </c>
      <c r="E975" s="19" t="s">
        <v>11082</v>
      </c>
      <c r="F975" s="19"/>
      <c r="G975" s="19" t="s">
        <v>11083</v>
      </c>
      <c r="H975" s="19">
        <v>0</v>
      </c>
      <c r="I975" s="20">
        <v>43190</v>
      </c>
      <c r="J975" s="20">
        <v>42388</v>
      </c>
      <c r="K975" s="19"/>
      <c r="L975" s="20">
        <v>35825</v>
      </c>
      <c r="M975" s="19">
        <v>1299</v>
      </c>
      <c r="N975" s="19">
        <v>0</v>
      </c>
      <c r="O975" s="19">
        <v>0.32</v>
      </c>
      <c r="P975" s="19">
        <v>3.84</v>
      </c>
      <c r="Q975" s="19">
        <v>0.32</v>
      </c>
      <c r="R975" s="19">
        <v>3.84</v>
      </c>
      <c r="S975" s="19">
        <v>1296.1199999999999</v>
      </c>
      <c r="T975" s="19">
        <v>2.88</v>
      </c>
      <c r="U975" s="19">
        <v>2.88</v>
      </c>
      <c r="V975" s="19">
        <v>0.32</v>
      </c>
      <c r="W975" s="19">
        <v>3.84</v>
      </c>
      <c r="X975" s="19">
        <v>0.32</v>
      </c>
      <c r="Y975" s="19">
        <v>3.84</v>
      </c>
      <c r="Z975" s="19">
        <v>1296.1199999999999</v>
      </c>
      <c r="AA975" s="19">
        <v>11.52</v>
      </c>
      <c r="AB975" s="19">
        <v>0</v>
      </c>
      <c r="AC975" s="19">
        <v>0</v>
      </c>
      <c r="AD975" s="19">
        <v>0</v>
      </c>
    </row>
    <row r="976" spans="1:30" hidden="1" x14ac:dyDescent="0.25">
      <c r="A976" s="19" t="s">
        <v>1488</v>
      </c>
      <c r="B976" s="19" t="s">
        <v>1489</v>
      </c>
      <c r="C976" s="19" t="b">
        <v>1</v>
      </c>
      <c r="D976" s="19" t="s">
        <v>1257</v>
      </c>
      <c r="E976" s="19" t="s">
        <v>11082</v>
      </c>
      <c r="F976" s="19"/>
      <c r="G976" s="19" t="s">
        <v>11083</v>
      </c>
      <c r="H976" s="19">
        <v>9</v>
      </c>
      <c r="I976" s="20">
        <v>43008</v>
      </c>
      <c r="J976" s="20">
        <v>42388</v>
      </c>
      <c r="K976" s="19"/>
      <c r="L976" s="20">
        <v>36088</v>
      </c>
      <c r="M976" s="19">
        <v>1299</v>
      </c>
      <c r="N976" s="19">
        <v>0</v>
      </c>
      <c r="O976" s="19">
        <v>1.63</v>
      </c>
      <c r="P976" s="19">
        <v>19.489999999999998</v>
      </c>
      <c r="Q976" s="19">
        <v>1.62</v>
      </c>
      <c r="R976" s="19">
        <v>9.75</v>
      </c>
      <c r="S976" s="19">
        <v>1299</v>
      </c>
      <c r="T976" s="19">
        <v>0</v>
      </c>
      <c r="U976" s="19">
        <v>0</v>
      </c>
      <c r="V976" s="19">
        <v>1.63</v>
      </c>
      <c r="W976" s="19">
        <v>19.489999999999998</v>
      </c>
      <c r="X976" s="19">
        <v>1.62</v>
      </c>
      <c r="Y976" s="19">
        <v>9.75</v>
      </c>
      <c r="Z976" s="19">
        <v>1299</v>
      </c>
      <c r="AA976" s="19">
        <v>38.979999999999997</v>
      </c>
      <c r="AB976" s="19">
        <v>0</v>
      </c>
      <c r="AC976" s="19">
        <v>0</v>
      </c>
      <c r="AD976" s="19">
        <v>0</v>
      </c>
    </row>
    <row r="977" spans="1:30" hidden="1" x14ac:dyDescent="0.25">
      <c r="A977" s="19" t="s">
        <v>1490</v>
      </c>
      <c r="B977" s="19" t="s">
        <v>1491</v>
      </c>
      <c r="C977" s="19" t="b">
        <v>1</v>
      </c>
      <c r="D977" s="19" t="s">
        <v>1257</v>
      </c>
      <c r="E977" s="19" t="s">
        <v>11082</v>
      </c>
      <c r="F977" s="19"/>
      <c r="G977" s="19" t="s">
        <v>11083</v>
      </c>
      <c r="H977" s="19">
        <v>0</v>
      </c>
      <c r="I977" s="20">
        <v>43190</v>
      </c>
      <c r="J977" s="20">
        <v>42388</v>
      </c>
      <c r="K977" s="19"/>
      <c r="L977" s="20">
        <v>40508</v>
      </c>
      <c r="M977" s="19">
        <v>1539</v>
      </c>
      <c r="N977" s="19">
        <v>0</v>
      </c>
      <c r="O977" s="19">
        <v>9.2100000000000009</v>
      </c>
      <c r="P977" s="19">
        <v>110.52</v>
      </c>
      <c r="Q977" s="19">
        <v>9.2100000000000009</v>
      </c>
      <c r="R977" s="19">
        <v>110.52</v>
      </c>
      <c r="S977" s="19">
        <v>1474.56</v>
      </c>
      <c r="T977" s="19">
        <v>64.44</v>
      </c>
      <c r="U977" s="19">
        <v>64.44</v>
      </c>
      <c r="V977" s="19">
        <v>9.2100000000000009</v>
      </c>
      <c r="W977" s="19">
        <v>110.52</v>
      </c>
      <c r="X977" s="19">
        <v>9.2100000000000009</v>
      </c>
      <c r="Y977" s="19">
        <v>110.52</v>
      </c>
      <c r="Z977" s="19">
        <v>1474.56</v>
      </c>
      <c r="AA977" s="19">
        <v>331.53</v>
      </c>
      <c r="AB977" s="19">
        <v>0</v>
      </c>
      <c r="AC977" s="19">
        <v>0</v>
      </c>
      <c r="AD977" s="19">
        <v>0</v>
      </c>
    </row>
    <row r="978" spans="1:30" hidden="1" x14ac:dyDescent="0.25">
      <c r="A978" s="19" t="s">
        <v>1492</v>
      </c>
      <c r="B978" s="19" t="s">
        <v>1493</v>
      </c>
      <c r="C978" s="19" t="b">
        <v>1</v>
      </c>
      <c r="D978" s="19" t="s">
        <v>1257</v>
      </c>
      <c r="E978" s="19" t="s">
        <v>11082</v>
      </c>
      <c r="F978" s="19"/>
      <c r="G978" s="19" t="s">
        <v>11083</v>
      </c>
      <c r="H978" s="19">
        <v>9</v>
      </c>
      <c r="I978" s="20">
        <v>42825</v>
      </c>
      <c r="J978" s="20">
        <v>42388</v>
      </c>
      <c r="K978" s="19"/>
      <c r="L978" s="20">
        <v>35641</v>
      </c>
      <c r="M978" s="19">
        <v>550</v>
      </c>
      <c r="N978" s="19">
        <v>0</v>
      </c>
      <c r="O978" s="19">
        <v>0</v>
      </c>
      <c r="P978" s="19">
        <v>0</v>
      </c>
      <c r="Q978" s="19">
        <v>0</v>
      </c>
      <c r="R978" s="19">
        <v>0</v>
      </c>
      <c r="S978" s="19">
        <v>550</v>
      </c>
      <c r="T978" s="19">
        <v>0</v>
      </c>
      <c r="U978" s="19">
        <v>0</v>
      </c>
      <c r="V978" s="19">
        <v>0</v>
      </c>
      <c r="W978" s="19">
        <v>0</v>
      </c>
      <c r="X978" s="19">
        <v>0</v>
      </c>
      <c r="Y978" s="19">
        <v>0</v>
      </c>
      <c r="Z978" s="19">
        <v>550</v>
      </c>
      <c r="AA978" s="19">
        <v>0</v>
      </c>
      <c r="AB978" s="19">
        <v>0</v>
      </c>
      <c r="AC978" s="19">
        <v>0</v>
      </c>
      <c r="AD978" s="19">
        <v>0</v>
      </c>
    </row>
    <row r="979" spans="1:30" hidden="1" x14ac:dyDescent="0.25">
      <c r="A979" s="19" t="s">
        <v>1494</v>
      </c>
      <c r="B979" s="19" t="s">
        <v>1495</v>
      </c>
      <c r="C979" s="19" t="b">
        <v>1</v>
      </c>
      <c r="D979" s="19" t="s">
        <v>1257</v>
      </c>
      <c r="E979" s="19" t="s">
        <v>11082</v>
      </c>
      <c r="F979" s="19"/>
      <c r="G979" s="19" t="s">
        <v>11083</v>
      </c>
      <c r="H979" s="19">
        <v>9</v>
      </c>
      <c r="I979" s="20">
        <v>42978</v>
      </c>
      <c r="J979" s="20">
        <v>42388</v>
      </c>
      <c r="K979" s="19"/>
      <c r="L979" s="20">
        <v>35703</v>
      </c>
      <c r="M979" s="19">
        <v>300</v>
      </c>
      <c r="N979" s="19">
        <v>0</v>
      </c>
      <c r="O979" s="19">
        <v>0.19</v>
      </c>
      <c r="P979" s="19">
        <v>2.21</v>
      </c>
      <c r="Q979" s="19">
        <v>0.18</v>
      </c>
      <c r="R979" s="19">
        <v>0.92</v>
      </c>
      <c r="S979" s="19">
        <v>300</v>
      </c>
      <c r="T979" s="19">
        <v>0</v>
      </c>
      <c r="U979" s="19">
        <v>0</v>
      </c>
      <c r="V979" s="19">
        <v>0.19</v>
      </c>
      <c r="W979" s="19">
        <v>2.21</v>
      </c>
      <c r="X979" s="19">
        <v>0.18</v>
      </c>
      <c r="Y979" s="19">
        <v>0.92</v>
      </c>
      <c r="Z979" s="19">
        <v>300</v>
      </c>
      <c r="AA979" s="19">
        <v>2.21</v>
      </c>
      <c r="AB979" s="19">
        <v>0</v>
      </c>
      <c r="AC979" s="19">
        <v>0</v>
      </c>
      <c r="AD979" s="19">
        <v>0</v>
      </c>
    </row>
    <row r="980" spans="1:30" hidden="1" x14ac:dyDescent="0.25">
      <c r="A980" s="19" t="s">
        <v>1496</v>
      </c>
      <c r="B980" s="19" t="s">
        <v>1497</v>
      </c>
      <c r="C980" s="19" t="b">
        <v>1</v>
      </c>
      <c r="D980" s="19" t="s">
        <v>1257</v>
      </c>
      <c r="E980" s="19" t="s">
        <v>11082</v>
      </c>
      <c r="F980" s="19"/>
      <c r="G980" s="19" t="s">
        <v>11083</v>
      </c>
      <c r="H980" s="19">
        <v>9</v>
      </c>
      <c r="I980" s="20">
        <v>43039</v>
      </c>
      <c r="J980" s="20">
        <v>42388</v>
      </c>
      <c r="K980" s="19"/>
      <c r="L980" s="20">
        <v>35764</v>
      </c>
      <c r="M980" s="19">
        <v>550</v>
      </c>
      <c r="N980" s="19">
        <v>0</v>
      </c>
      <c r="O980" s="19">
        <v>0.44</v>
      </c>
      <c r="P980" s="19">
        <v>5.21</v>
      </c>
      <c r="Q980" s="19">
        <v>0.43</v>
      </c>
      <c r="R980" s="19">
        <v>3.04</v>
      </c>
      <c r="S980" s="19">
        <v>550</v>
      </c>
      <c r="T980" s="19">
        <v>0</v>
      </c>
      <c r="U980" s="19">
        <v>0</v>
      </c>
      <c r="V980" s="19">
        <v>0.44</v>
      </c>
      <c r="W980" s="19">
        <v>5.21</v>
      </c>
      <c r="X980" s="19">
        <v>0.43</v>
      </c>
      <c r="Y980" s="19">
        <v>3.04</v>
      </c>
      <c r="Z980" s="19">
        <v>550</v>
      </c>
      <c r="AA980" s="19">
        <v>10.43</v>
      </c>
      <c r="AB980" s="19">
        <v>0</v>
      </c>
      <c r="AC980" s="19">
        <v>0</v>
      </c>
      <c r="AD980" s="19">
        <v>0</v>
      </c>
    </row>
    <row r="981" spans="1:30" hidden="1" x14ac:dyDescent="0.25">
      <c r="A981" s="19" t="s">
        <v>11153</v>
      </c>
      <c r="B981" s="19" t="s">
        <v>11154</v>
      </c>
      <c r="C981" s="19" t="b">
        <v>1</v>
      </c>
      <c r="D981" s="19" t="s">
        <v>1257</v>
      </c>
      <c r="E981" s="19" t="s">
        <v>11082</v>
      </c>
      <c r="F981" s="19"/>
      <c r="G981" s="19" t="s">
        <v>11083</v>
      </c>
      <c r="H981" s="19">
        <v>10</v>
      </c>
      <c r="I981" s="20">
        <v>42460</v>
      </c>
      <c r="J981" s="20">
        <v>42388</v>
      </c>
      <c r="K981" s="20">
        <v>42460</v>
      </c>
      <c r="L981" s="20">
        <v>35764</v>
      </c>
      <c r="M981" s="19">
        <v>550</v>
      </c>
      <c r="N981" s="19">
        <v>0</v>
      </c>
      <c r="O981" s="19">
        <v>0.67</v>
      </c>
      <c r="P981" s="19">
        <v>8.1199999999999992</v>
      </c>
      <c r="Q981" s="19">
        <v>0.67</v>
      </c>
      <c r="R981" s="19">
        <v>8.0399999999999991</v>
      </c>
      <c r="S981" s="19">
        <v>544.6</v>
      </c>
      <c r="T981" s="19">
        <v>5.4</v>
      </c>
      <c r="U981" s="19">
        <v>5.4</v>
      </c>
      <c r="V981" s="19">
        <v>0.67</v>
      </c>
      <c r="W981" s="19">
        <v>8.1199999999999992</v>
      </c>
      <c r="X981" s="19">
        <v>0.67</v>
      </c>
      <c r="Y981" s="19">
        <v>8.0399999999999991</v>
      </c>
      <c r="Z981" s="19">
        <v>544.6</v>
      </c>
      <c r="AA981" s="19">
        <v>8.75</v>
      </c>
      <c r="AB981" s="19">
        <v>5.4</v>
      </c>
      <c r="AC981" s="19">
        <v>0</v>
      </c>
      <c r="AD981" s="19">
        <v>-5.4</v>
      </c>
    </row>
    <row r="982" spans="1:30" hidden="1" x14ac:dyDescent="0.25">
      <c r="A982" s="19" t="s">
        <v>1498</v>
      </c>
      <c r="B982" s="19" t="s">
        <v>1499</v>
      </c>
      <c r="C982" s="19" t="b">
        <v>1</v>
      </c>
      <c r="D982" s="19" t="s">
        <v>1257</v>
      </c>
      <c r="E982" s="19" t="s">
        <v>11082</v>
      </c>
      <c r="F982" s="19"/>
      <c r="G982" s="19" t="s">
        <v>11083</v>
      </c>
      <c r="H982" s="19">
        <v>0</v>
      </c>
      <c r="I982" s="20">
        <v>43190</v>
      </c>
      <c r="J982" s="20">
        <v>42388</v>
      </c>
      <c r="K982" s="19"/>
      <c r="L982" s="20">
        <v>35825</v>
      </c>
      <c r="M982" s="19">
        <v>1299</v>
      </c>
      <c r="N982" s="19">
        <v>0</v>
      </c>
      <c r="O982" s="19">
        <v>0.32</v>
      </c>
      <c r="P982" s="19">
        <v>3.84</v>
      </c>
      <c r="Q982" s="19">
        <v>0.32</v>
      </c>
      <c r="R982" s="19">
        <v>3.84</v>
      </c>
      <c r="S982" s="19">
        <v>1296.1199999999999</v>
      </c>
      <c r="T982" s="19">
        <v>2.88</v>
      </c>
      <c r="U982" s="19">
        <v>2.88</v>
      </c>
      <c r="V982" s="19">
        <v>0.32</v>
      </c>
      <c r="W982" s="19">
        <v>3.84</v>
      </c>
      <c r="X982" s="19">
        <v>0.32</v>
      </c>
      <c r="Y982" s="19">
        <v>3.84</v>
      </c>
      <c r="Z982" s="19">
        <v>1296.1199999999999</v>
      </c>
      <c r="AA982" s="19">
        <v>11.52</v>
      </c>
      <c r="AB982" s="19">
        <v>0</v>
      </c>
      <c r="AC982" s="19">
        <v>0</v>
      </c>
      <c r="AD982" s="19">
        <v>0</v>
      </c>
    </row>
    <row r="983" spans="1:30" hidden="1" x14ac:dyDescent="0.25">
      <c r="A983" s="19" t="s">
        <v>1500</v>
      </c>
      <c r="B983" s="19" t="s">
        <v>1501</v>
      </c>
      <c r="C983" s="19" t="b">
        <v>1</v>
      </c>
      <c r="D983" s="19" t="s">
        <v>1257</v>
      </c>
      <c r="E983" s="19" t="s">
        <v>11082</v>
      </c>
      <c r="F983" s="19"/>
      <c r="G983" s="19" t="s">
        <v>11083</v>
      </c>
      <c r="H983" s="19">
        <v>0</v>
      </c>
      <c r="I983" s="20">
        <v>43190</v>
      </c>
      <c r="J983" s="20">
        <v>42388</v>
      </c>
      <c r="K983" s="19"/>
      <c r="L983" s="20">
        <v>35825</v>
      </c>
      <c r="M983" s="19">
        <v>1299</v>
      </c>
      <c r="N983" s="19">
        <v>0</v>
      </c>
      <c r="O983" s="19">
        <v>0.32</v>
      </c>
      <c r="P983" s="19">
        <v>3.84</v>
      </c>
      <c r="Q983" s="19">
        <v>0.32</v>
      </c>
      <c r="R983" s="19">
        <v>3.84</v>
      </c>
      <c r="S983" s="19">
        <v>1296.1199999999999</v>
      </c>
      <c r="T983" s="19">
        <v>2.88</v>
      </c>
      <c r="U983" s="19">
        <v>2.88</v>
      </c>
      <c r="V983" s="19">
        <v>0.32</v>
      </c>
      <c r="W983" s="19">
        <v>3.84</v>
      </c>
      <c r="X983" s="19">
        <v>0.32</v>
      </c>
      <c r="Y983" s="19">
        <v>3.84</v>
      </c>
      <c r="Z983" s="19">
        <v>1296.1199999999999</v>
      </c>
      <c r="AA983" s="19">
        <v>11.52</v>
      </c>
      <c r="AB983" s="19">
        <v>0</v>
      </c>
      <c r="AC983" s="19">
        <v>0</v>
      </c>
      <c r="AD983" s="19">
        <v>0</v>
      </c>
    </row>
    <row r="984" spans="1:30" hidden="1" x14ac:dyDescent="0.25">
      <c r="A984" s="19" t="s">
        <v>1502</v>
      </c>
      <c r="B984" s="19" t="s">
        <v>1503</v>
      </c>
      <c r="C984" s="19" t="b">
        <v>1</v>
      </c>
      <c r="D984" s="19" t="s">
        <v>1257</v>
      </c>
      <c r="E984" s="19" t="s">
        <v>11082</v>
      </c>
      <c r="F984" s="19"/>
      <c r="G984" s="19" t="s">
        <v>11083</v>
      </c>
      <c r="H984" s="19">
        <v>9</v>
      </c>
      <c r="I984" s="20">
        <v>42947</v>
      </c>
      <c r="J984" s="20">
        <v>42388</v>
      </c>
      <c r="K984" s="19"/>
      <c r="L984" s="20">
        <v>35672</v>
      </c>
      <c r="M984" s="19">
        <v>400</v>
      </c>
      <c r="N984" s="19">
        <v>0</v>
      </c>
      <c r="O984" s="19">
        <v>0.21</v>
      </c>
      <c r="P984" s="19">
        <v>2.4500000000000002</v>
      </c>
      <c r="Q984" s="19">
        <v>0.2</v>
      </c>
      <c r="R984" s="19">
        <v>0.82</v>
      </c>
      <c r="S984" s="19">
        <v>400</v>
      </c>
      <c r="T984" s="19">
        <v>0</v>
      </c>
      <c r="U984" s="19">
        <v>0</v>
      </c>
      <c r="V984" s="19">
        <v>0.21</v>
      </c>
      <c r="W984" s="19">
        <v>2.4500000000000002</v>
      </c>
      <c r="X984" s="19">
        <v>0.2</v>
      </c>
      <c r="Y984" s="19">
        <v>0.82</v>
      </c>
      <c r="Z984" s="19">
        <v>400</v>
      </c>
      <c r="AA984" s="19">
        <v>2.4500000000000002</v>
      </c>
      <c r="AB984" s="19">
        <v>0</v>
      </c>
      <c r="AC984" s="19">
        <v>0</v>
      </c>
      <c r="AD984" s="19">
        <v>0</v>
      </c>
    </row>
    <row r="985" spans="1:30" hidden="1" x14ac:dyDescent="0.25">
      <c r="A985" s="19" t="s">
        <v>1504</v>
      </c>
      <c r="B985" s="19" t="s">
        <v>1505</v>
      </c>
      <c r="C985" s="19" t="b">
        <v>1</v>
      </c>
      <c r="D985" s="19" t="s">
        <v>1257</v>
      </c>
      <c r="E985" s="19" t="s">
        <v>11082</v>
      </c>
      <c r="F985" s="19"/>
      <c r="G985" s="19" t="s">
        <v>11083</v>
      </c>
      <c r="H985" s="19">
        <v>9</v>
      </c>
      <c r="I985" s="20">
        <v>42947</v>
      </c>
      <c r="J985" s="20">
        <v>42388</v>
      </c>
      <c r="K985" s="19"/>
      <c r="L985" s="20">
        <v>35672</v>
      </c>
      <c r="M985" s="19">
        <v>550</v>
      </c>
      <c r="N985" s="19">
        <v>0</v>
      </c>
      <c r="O985" s="19">
        <v>0.28999999999999998</v>
      </c>
      <c r="P985" s="19">
        <v>3.37</v>
      </c>
      <c r="Q985" s="19">
        <v>0.28000000000000003</v>
      </c>
      <c r="R985" s="19">
        <v>1.1399999999999999</v>
      </c>
      <c r="S985" s="19">
        <v>550</v>
      </c>
      <c r="T985" s="19">
        <v>0</v>
      </c>
      <c r="U985" s="19">
        <v>0</v>
      </c>
      <c r="V985" s="19">
        <v>0.28999999999999998</v>
      </c>
      <c r="W985" s="19">
        <v>3.37</v>
      </c>
      <c r="X985" s="19">
        <v>0.28000000000000003</v>
      </c>
      <c r="Y985" s="19">
        <v>1.1399999999999999</v>
      </c>
      <c r="Z985" s="19">
        <v>550</v>
      </c>
      <c r="AA985" s="19">
        <v>3.39</v>
      </c>
      <c r="AB985" s="19">
        <v>0</v>
      </c>
      <c r="AC985" s="19">
        <v>0</v>
      </c>
      <c r="AD985" s="19">
        <v>0</v>
      </c>
    </row>
    <row r="986" spans="1:30" hidden="1" x14ac:dyDescent="0.25">
      <c r="A986" s="19" t="s">
        <v>1506</v>
      </c>
      <c r="B986" s="19" t="s">
        <v>1507</v>
      </c>
      <c r="C986" s="19" t="b">
        <v>1</v>
      </c>
      <c r="D986" s="19" t="s">
        <v>1257</v>
      </c>
      <c r="E986" s="19" t="s">
        <v>11082</v>
      </c>
      <c r="F986" s="19"/>
      <c r="G986" s="19" t="s">
        <v>11083</v>
      </c>
      <c r="H986" s="19">
        <v>9</v>
      </c>
      <c r="I986" s="20">
        <v>43039</v>
      </c>
      <c r="J986" s="20">
        <v>42388</v>
      </c>
      <c r="K986" s="19"/>
      <c r="L986" s="20">
        <v>35764</v>
      </c>
      <c r="M986" s="19">
        <v>550</v>
      </c>
      <c r="N986" s="19">
        <v>0</v>
      </c>
      <c r="O986" s="19">
        <v>0.44</v>
      </c>
      <c r="P986" s="19">
        <v>5.21</v>
      </c>
      <c r="Q986" s="19">
        <v>0.43</v>
      </c>
      <c r="R986" s="19">
        <v>3.04</v>
      </c>
      <c r="S986" s="19">
        <v>550</v>
      </c>
      <c r="T986" s="19">
        <v>0</v>
      </c>
      <c r="U986" s="19">
        <v>0</v>
      </c>
      <c r="V986" s="19">
        <v>0.44</v>
      </c>
      <c r="W986" s="19">
        <v>5.21</v>
      </c>
      <c r="X986" s="19">
        <v>0.43</v>
      </c>
      <c r="Y986" s="19">
        <v>3.04</v>
      </c>
      <c r="Z986" s="19">
        <v>550</v>
      </c>
      <c r="AA986" s="19">
        <v>10.43</v>
      </c>
      <c r="AB986" s="19">
        <v>0</v>
      </c>
      <c r="AC986" s="19">
        <v>0</v>
      </c>
      <c r="AD986" s="19">
        <v>0</v>
      </c>
    </row>
    <row r="987" spans="1:30" hidden="1" x14ac:dyDescent="0.25">
      <c r="A987" s="19" t="s">
        <v>1508</v>
      </c>
      <c r="B987" s="19" t="s">
        <v>1509</v>
      </c>
      <c r="C987" s="19" t="b">
        <v>1</v>
      </c>
      <c r="D987" s="19" t="s">
        <v>1257</v>
      </c>
      <c r="E987" s="19" t="s">
        <v>11082</v>
      </c>
      <c r="F987" s="19"/>
      <c r="G987" s="19" t="s">
        <v>11083</v>
      </c>
      <c r="H987" s="19">
        <v>9</v>
      </c>
      <c r="I987" s="20">
        <v>43039</v>
      </c>
      <c r="J987" s="20">
        <v>42388</v>
      </c>
      <c r="K987" s="19"/>
      <c r="L987" s="20">
        <v>35764</v>
      </c>
      <c r="M987" s="19">
        <v>599</v>
      </c>
      <c r="N987" s="19">
        <v>0</v>
      </c>
      <c r="O987" s="19">
        <v>0.48</v>
      </c>
      <c r="P987" s="19">
        <v>5.68</v>
      </c>
      <c r="Q987" s="19">
        <v>0.47</v>
      </c>
      <c r="R987" s="19">
        <v>3.32</v>
      </c>
      <c r="S987" s="19">
        <v>599</v>
      </c>
      <c r="T987" s="19">
        <v>0</v>
      </c>
      <c r="U987" s="19">
        <v>0</v>
      </c>
      <c r="V987" s="19">
        <v>0.48</v>
      </c>
      <c r="W987" s="19">
        <v>5.68</v>
      </c>
      <c r="X987" s="19">
        <v>0.47</v>
      </c>
      <c r="Y987" s="19">
        <v>3.32</v>
      </c>
      <c r="Z987" s="19">
        <v>599</v>
      </c>
      <c r="AA987" s="19">
        <v>11.35</v>
      </c>
      <c r="AB987" s="19">
        <v>0</v>
      </c>
      <c r="AC987" s="19">
        <v>0</v>
      </c>
      <c r="AD987" s="19">
        <v>0</v>
      </c>
    </row>
    <row r="988" spans="1:30" hidden="1" x14ac:dyDescent="0.25">
      <c r="A988" s="19" t="s">
        <v>1510</v>
      </c>
      <c r="B988" s="19" t="s">
        <v>1511</v>
      </c>
      <c r="C988" s="19" t="b">
        <v>1</v>
      </c>
      <c r="D988" s="19" t="s">
        <v>1257</v>
      </c>
      <c r="E988" s="19" t="s">
        <v>11082</v>
      </c>
      <c r="F988" s="19"/>
      <c r="G988" s="19" t="s">
        <v>11083</v>
      </c>
      <c r="H988" s="19">
        <v>0</v>
      </c>
      <c r="I988" s="20">
        <v>43190</v>
      </c>
      <c r="J988" s="20">
        <v>42388</v>
      </c>
      <c r="K988" s="19"/>
      <c r="L988" s="20">
        <v>35825</v>
      </c>
      <c r="M988" s="19">
        <v>299</v>
      </c>
      <c r="N988" s="19">
        <v>0</v>
      </c>
      <c r="O988" s="19">
        <v>7.0000000000000007E-2</v>
      </c>
      <c r="P988" s="19">
        <v>0.89</v>
      </c>
      <c r="Q988" s="19">
        <v>0.08</v>
      </c>
      <c r="R988" s="19">
        <v>0.9</v>
      </c>
      <c r="S988" s="19">
        <v>298.33</v>
      </c>
      <c r="T988" s="19">
        <v>0.67</v>
      </c>
      <c r="U988" s="19">
        <v>0.67</v>
      </c>
      <c r="V988" s="19">
        <v>7.0000000000000007E-2</v>
      </c>
      <c r="W988" s="19">
        <v>0.89</v>
      </c>
      <c r="X988" s="19">
        <v>0.08</v>
      </c>
      <c r="Y988" s="19">
        <v>0.9</v>
      </c>
      <c r="Z988" s="19">
        <v>298.33</v>
      </c>
      <c r="AA988" s="19">
        <v>2.67</v>
      </c>
      <c r="AB988" s="19">
        <v>0</v>
      </c>
      <c r="AC988" s="19">
        <v>0</v>
      </c>
      <c r="AD988" s="19">
        <v>0</v>
      </c>
    </row>
    <row r="989" spans="1:30" hidden="1" x14ac:dyDescent="0.25">
      <c r="A989" s="19" t="s">
        <v>1512</v>
      </c>
      <c r="B989" s="19" t="s">
        <v>1513</v>
      </c>
      <c r="C989" s="19" t="b">
        <v>1</v>
      </c>
      <c r="D989" s="19" t="s">
        <v>1257</v>
      </c>
      <c r="E989" s="19" t="s">
        <v>11082</v>
      </c>
      <c r="F989" s="19"/>
      <c r="G989" s="19" t="s">
        <v>11083</v>
      </c>
      <c r="H989" s="19">
        <v>0</v>
      </c>
      <c r="I989" s="20">
        <v>43190</v>
      </c>
      <c r="J989" s="20">
        <v>42388</v>
      </c>
      <c r="K989" s="19"/>
      <c r="L989" s="20">
        <v>35826</v>
      </c>
      <c r="M989" s="19">
        <v>699</v>
      </c>
      <c r="N989" s="19">
        <v>0</v>
      </c>
      <c r="O989" s="19">
        <v>0.17</v>
      </c>
      <c r="P989" s="19">
        <v>2.04</v>
      </c>
      <c r="Q989" s="19">
        <v>0.18</v>
      </c>
      <c r="R989" s="19">
        <v>2.0699999999999998</v>
      </c>
      <c r="S989" s="19">
        <v>697.43</v>
      </c>
      <c r="T989" s="19">
        <v>1.57</v>
      </c>
      <c r="U989" s="19">
        <v>1.57</v>
      </c>
      <c r="V989" s="19">
        <v>0.17</v>
      </c>
      <c r="W989" s="19">
        <v>2.04</v>
      </c>
      <c r="X989" s="19">
        <v>0.18</v>
      </c>
      <c r="Y989" s="19">
        <v>2.0699999999999998</v>
      </c>
      <c r="Z989" s="19">
        <v>697.43</v>
      </c>
      <c r="AA989" s="19">
        <v>6.19</v>
      </c>
      <c r="AB989" s="19">
        <v>0</v>
      </c>
      <c r="AC989" s="19">
        <v>0</v>
      </c>
      <c r="AD989" s="19">
        <v>0</v>
      </c>
    </row>
    <row r="990" spans="1:30" hidden="1" x14ac:dyDescent="0.25">
      <c r="A990" s="19" t="s">
        <v>1514</v>
      </c>
      <c r="B990" s="19" t="s">
        <v>1515</v>
      </c>
      <c r="C990" s="19" t="b">
        <v>1</v>
      </c>
      <c r="D990" s="19" t="s">
        <v>1257</v>
      </c>
      <c r="E990" s="19" t="s">
        <v>11082</v>
      </c>
      <c r="F990" s="19"/>
      <c r="G990" s="19" t="s">
        <v>11083</v>
      </c>
      <c r="H990" s="19">
        <v>9</v>
      </c>
      <c r="I990" s="20">
        <v>42947</v>
      </c>
      <c r="J990" s="20">
        <v>42388</v>
      </c>
      <c r="K990" s="19"/>
      <c r="L990" s="20">
        <v>35672</v>
      </c>
      <c r="M990" s="19">
        <v>400</v>
      </c>
      <c r="N990" s="19">
        <v>0</v>
      </c>
      <c r="O990" s="19">
        <v>0.21</v>
      </c>
      <c r="P990" s="19">
        <v>2.4500000000000002</v>
      </c>
      <c r="Q990" s="19">
        <v>0.2</v>
      </c>
      <c r="R990" s="19">
        <v>0.82</v>
      </c>
      <c r="S990" s="19">
        <v>400</v>
      </c>
      <c r="T990" s="19">
        <v>0</v>
      </c>
      <c r="U990" s="19">
        <v>0</v>
      </c>
      <c r="V990" s="19">
        <v>0.21</v>
      </c>
      <c r="W990" s="19">
        <v>2.4500000000000002</v>
      </c>
      <c r="X990" s="19">
        <v>0.2</v>
      </c>
      <c r="Y990" s="19">
        <v>0.82</v>
      </c>
      <c r="Z990" s="19">
        <v>400</v>
      </c>
      <c r="AA990" s="19">
        <v>2.4500000000000002</v>
      </c>
      <c r="AB990" s="19">
        <v>0</v>
      </c>
      <c r="AC990" s="19">
        <v>0</v>
      </c>
      <c r="AD990" s="19">
        <v>0</v>
      </c>
    </row>
    <row r="991" spans="1:30" hidden="1" x14ac:dyDescent="0.25">
      <c r="A991" s="19" t="s">
        <v>1516</v>
      </c>
      <c r="B991" s="19" t="s">
        <v>1517</v>
      </c>
      <c r="C991" s="19" t="b">
        <v>1</v>
      </c>
      <c r="D991" s="19" t="s">
        <v>1257</v>
      </c>
      <c r="E991" s="19" t="s">
        <v>11082</v>
      </c>
      <c r="F991" s="19"/>
      <c r="G991" s="19" t="s">
        <v>11083</v>
      </c>
      <c r="H991" s="19">
        <v>9</v>
      </c>
      <c r="I991" s="20">
        <v>43039</v>
      </c>
      <c r="J991" s="20">
        <v>42388</v>
      </c>
      <c r="K991" s="19"/>
      <c r="L991" s="20">
        <v>35764</v>
      </c>
      <c r="M991" s="19">
        <v>550</v>
      </c>
      <c r="N991" s="19">
        <v>0</v>
      </c>
      <c r="O991" s="19">
        <v>0.44</v>
      </c>
      <c r="P991" s="19">
        <v>5.21</v>
      </c>
      <c r="Q991" s="19">
        <v>0.43</v>
      </c>
      <c r="R991" s="19">
        <v>3.04</v>
      </c>
      <c r="S991" s="19">
        <v>550</v>
      </c>
      <c r="T991" s="19">
        <v>0</v>
      </c>
      <c r="U991" s="19">
        <v>0</v>
      </c>
      <c r="V991" s="19">
        <v>0.44</v>
      </c>
      <c r="W991" s="19">
        <v>5.21</v>
      </c>
      <c r="X991" s="19">
        <v>0.43</v>
      </c>
      <c r="Y991" s="19">
        <v>3.04</v>
      </c>
      <c r="Z991" s="19">
        <v>550</v>
      </c>
      <c r="AA991" s="19">
        <v>10.43</v>
      </c>
      <c r="AB991" s="19">
        <v>0</v>
      </c>
      <c r="AC991" s="19">
        <v>0</v>
      </c>
      <c r="AD991" s="19">
        <v>0</v>
      </c>
    </row>
    <row r="992" spans="1:30" hidden="1" x14ac:dyDescent="0.25">
      <c r="A992" s="19" t="s">
        <v>1518</v>
      </c>
      <c r="B992" s="19" t="s">
        <v>1519</v>
      </c>
      <c r="C992" s="19" t="b">
        <v>1</v>
      </c>
      <c r="D992" s="19" t="s">
        <v>1257</v>
      </c>
      <c r="E992" s="19" t="s">
        <v>11082</v>
      </c>
      <c r="F992" s="19"/>
      <c r="G992" s="19" t="s">
        <v>11083</v>
      </c>
      <c r="H992" s="19">
        <v>9</v>
      </c>
      <c r="I992" s="20">
        <v>43039</v>
      </c>
      <c r="J992" s="20">
        <v>42388</v>
      </c>
      <c r="K992" s="19"/>
      <c r="L992" s="20">
        <v>35764</v>
      </c>
      <c r="M992" s="19">
        <v>550</v>
      </c>
      <c r="N992" s="19">
        <v>0</v>
      </c>
      <c r="O992" s="19">
        <v>0.44</v>
      </c>
      <c r="P992" s="19">
        <v>5.21</v>
      </c>
      <c r="Q992" s="19">
        <v>0.43</v>
      </c>
      <c r="R992" s="19">
        <v>3.04</v>
      </c>
      <c r="S992" s="19">
        <v>550</v>
      </c>
      <c r="T992" s="19">
        <v>0</v>
      </c>
      <c r="U992" s="19">
        <v>0</v>
      </c>
      <c r="V992" s="19">
        <v>0.44</v>
      </c>
      <c r="W992" s="19">
        <v>5.21</v>
      </c>
      <c r="X992" s="19">
        <v>0.43</v>
      </c>
      <c r="Y992" s="19">
        <v>3.04</v>
      </c>
      <c r="Z992" s="19">
        <v>550</v>
      </c>
      <c r="AA992" s="19">
        <v>10.43</v>
      </c>
      <c r="AB992" s="19">
        <v>0</v>
      </c>
      <c r="AC992" s="19">
        <v>0</v>
      </c>
      <c r="AD992" s="19">
        <v>0</v>
      </c>
    </row>
    <row r="993" spans="1:30" hidden="1" x14ac:dyDescent="0.25">
      <c r="A993" s="19" t="s">
        <v>1520</v>
      </c>
      <c r="B993" s="19" t="s">
        <v>1521</v>
      </c>
      <c r="C993" s="19" t="b">
        <v>1</v>
      </c>
      <c r="D993" s="19" t="s">
        <v>1257</v>
      </c>
      <c r="E993" s="19" t="s">
        <v>11082</v>
      </c>
      <c r="F993" s="19"/>
      <c r="G993" s="19" t="s">
        <v>11083</v>
      </c>
      <c r="H993" s="19">
        <v>9</v>
      </c>
      <c r="I993" s="20">
        <v>42825</v>
      </c>
      <c r="J993" s="20">
        <v>42388</v>
      </c>
      <c r="K993" s="19"/>
      <c r="L993" s="20">
        <v>39903</v>
      </c>
      <c r="M993" s="19">
        <v>4845</v>
      </c>
      <c r="N993" s="19">
        <v>0</v>
      </c>
      <c r="O993" s="19">
        <v>0</v>
      </c>
      <c r="P993" s="19">
        <v>0</v>
      </c>
      <c r="Q993" s="19">
        <v>0</v>
      </c>
      <c r="R993" s="19">
        <v>0</v>
      </c>
      <c r="S993" s="19">
        <v>4845</v>
      </c>
      <c r="T993" s="19">
        <v>0</v>
      </c>
      <c r="U993" s="19">
        <v>0</v>
      </c>
      <c r="V993" s="19">
        <v>0</v>
      </c>
      <c r="W993" s="19">
        <v>0</v>
      </c>
      <c r="X993" s="19">
        <v>0</v>
      </c>
      <c r="Y993" s="19">
        <v>0</v>
      </c>
      <c r="Z993" s="19">
        <v>4845</v>
      </c>
      <c r="AA993" s="19">
        <v>0</v>
      </c>
      <c r="AB993" s="19">
        <v>0</v>
      </c>
      <c r="AC993" s="19">
        <v>0</v>
      </c>
      <c r="AD993" s="19">
        <v>0</v>
      </c>
    </row>
    <row r="994" spans="1:30" hidden="1" x14ac:dyDescent="0.25">
      <c r="A994" s="19" t="s">
        <v>1522</v>
      </c>
      <c r="B994" s="19" t="s">
        <v>1523</v>
      </c>
      <c r="C994" s="19" t="b">
        <v>1</v>
      </c>
      <c r="D994" s="19" t="s">
        <v>1257</v>
      </c>
      <c r="E994" s="19" t="s">
        <v>11082</v>
      </c>
      <c r="F994" s="19"/>
      <c r="G994" s="19" t="s">
        <v>11083</v>
      </c>
      <c r="H994" s="19">
        <v>9</v>
      </c>
      <c r="I994" s="20">
        <v>42978</v>
      </c>
      <c r="J994" s="20">
        <v>42388</v>
      </c>
      <c r="K994" s="19"/>
      <c r="L994" s="20">
        <v>36068</v>
      </c>
      <c r="M994" s="19">
        <v>200</v>
      </c>
      <c r="N994" s="19">
        <v>0</v>
      </c>
      <c r="O994" s="19">
        <v>0.24</v>
      </c>
      <c r="P994" s="19">
        <v>2.82</v>
      </c>
      <c r="Q994" s="19">
        <v>0.23</v>
      </c>
      <c r="R994" s="19">
        <v>1.17</v>
      </c>
      <c r="S994" s="19">
        <v>200</v>
      </c>
      <c r="T994" s="19">
        <v>0</v>
      </c>
      <c r="U994" s="19">
        <v>0</v>
      </c>
      <c r="V994" s="19">
        <v>0.24</v>
      </c>
      <c r="W994" s="19">
        <v>2.82</v>
      </c>
      <c r="X994" s="19">
        <v>0.23</v>
      </c>
      <c r="Y994" s="19">
        <v>1.17</v>
      </c>
      <c r="Z994" s="19">
        <v>200</v>
      </c>
      <c r="AA994" s="19">
        <v>2.81</v>
      </c>
      <c r="AB994" s="19">
        <v>0</v>
      </c>
      <c r="AC994" s="19">
        <v>0</v>
      </c>
      <c r="AD994" s="19">
        <v>0</v>
      </c>
    </row>
    <row r="995" spans="1:30" hidden="1" x14ac:dyDescent="0.25">
      <c r="A995" s="19" t="s">
        <v>11155</v>
      </c>
      <c r="B995" s="19" t="s">
        <v>11156</v>
      </c>
      <c r="C995" s="19" t="b">
        <v>1</v>
      </c>
      <c r="D995" s="19" t="s">
        <v>1257</v>
      </c>
      <c r="E995" s="19" t="s">
        <v>11082</v>
      </c>
      <c r="F995" s="19"/>
      <c r="G995" s="19" t="s">
        <v>11083</v>
      </c>
      <c r="H995" s="19">
        <v>10</v>
      </c>
      <c r="I995" s="20">
        <v>42460</v>
      </c>
      <c r="J995" s="20">
        <v>42388</v>
      </c>
      <c r="K995" s="20">
        <v>42460</v>
      </c>
      <c r="L995" s="20">
        <v>35854</v>
      </c>
      <c r="M995" s="19">
        <v>450</v>
      </c>
      <c r="N995" s="19">
        <v>0</v>
      </c>
      <c r="O995" s="19">
        <v>0.3</v>
      </c>
      <c r="P995" s="19">
        <v>3.51</v>
      </c>
      <c r="Q995" s="19">
        <v>0.31</v>
      </c>
      <c r="R995" s="19">
        <v>3.64</v>
      </c>
      <c r="S995" s="19">
        <v>446.96</v>
      </c>
      <c r="T995" s="19">
        <v>3.04</v>
      </c>
      <c r="U995" s="19">
        <v>3.04</v>
      </c>
      <c r="V995" s="19">
        <v>0.3</v>
      </c>
      <c r="W995" s="19">
        <v>3.51</v>
      </c>
      <c r="X995" s="19">
        <v>0.31</v>
      </c>
      <c r="Y995" s="19">
        <v>3.64</v>
      </c>
      <c r="Z995" s="19">
        <v>446.96</v>
      </c>
      <c r="AA995" s="19">
        <v>3.65</v>
      </c>
      <c r="AB995" s="19">
        <v>3.04</v>
      </c>
      <c r="AC995" s="19">
        <v>0</v>
      </c>
      <c r="AD995" s="19">
        <v>-3.04</v>
      </c>
    </row>
    <row r="996" spans="1:30" hidden="1" x14ac:dyDescent="0.25">
      <c r="A996" s="19" t="s">
        <v>1524</v>
      </c>
      <c r="B996" s="19" t="s">
        <v>1525</v>
      </c>
      <c r="C996" s="19" t="b">
        <v>1</v>
      </c>
      <c r="D996" s="19" t="s">
        <v>1257</v>
      </c>
      <c r="E996" s="19" t="s">
        <v>11082</v>
      </c>
      <c r="F996" s="19"/>
      <c r="G996" s="19" t="s">
        <v>11083</v>
      </c>
      <c r="H996" s="19">
        <v>0</v>
      </c>
      <c r="I996" s="20">
        <v>43190</v>
      </c>
      <c r="J996" s="20">
        <v>42388</v>
      </c>
      <c r="K996" s="19"/>
      <c r="L996" s="20">
        <v>35854</v>
      </c>
      <c r="M996" s="19">
        <v>400</v>
      </c>
      <c r="N996" s="19">
        <v>0</v>
      </c>
      <c r="O996" s="19">
        <v>0.13</v>
      </c>
      <c r="P996" s="19">
        <v>1.56</v>
      </c>
      <c r="Q996" s="19">
        <v>0.13</v>
      </c>
      <c r="R996" s="19">
        <v>1.56</v>
      </c>
      <c r="S996" s="19">
        <v>398.74</v>
      </c>
      <c r="T996" s="19">
        <v>1.26</v>
      </c>
      <c r="U996" s="19">
        <v>1.26</v>
      </c>
      <c r="V996" s="19">
        <v>0.13</v>
      </c>
      <c r="W996" s="19">
        <v>1.56</v>
      </c>
      <c r="X996" s="19">
        <v>0.13</v>
      </c>
      <c r="Y996" s="19">
        <v>1.56</v>
      </c>
      <c r="Z996" s="19">
        <v>398.74</v>
      </c>
      <c r="AA996" s="19">
        <v>4.6399999999999997</v>
      </c>
      <c r="AB996" s="19">
        <v>0</v>
      </c>
      <c r="AC996" s="19">
        <v>0</v>
      </c>
      <c r="AD996" s="19">
        <v>0</v>
      </c>
    </row>
    <row r="997" spans="1:30" hidden="1" x14ac:dyDescent="0.25">
      <c r="A997" s="19" t="s">
        <v>1526</v>
      </c>
      <c r="B997" s="19" t="s">
        <v>1527</v>
      </c>
      <c r="C997" s="19" t="b">
        <v>1</v>
      </c>
      <c r="D997" s="19" t="s">
        <v>1257</v>
      </c>
      <c r="E997" s="19" t="s">
        <v>11082</v>
      </c>
      <c r="F997" s="19"/>
      <c r="G997" s="19" t="s">
        <v>11083</v>
      </c>
      <c r="H997" s="19">
        <v>9</v>
      </c>
      <c r="I997" s="20">
        <v>42916</v>
      </c>
      <c r="J997" s="20">
        <v>42388</v>
      </c>
      <c r="K997" s="19"/>
      <c r="L997" s="20">
        <v>36371</v>
      </c>
      <c r="M997" s="19">
        <v>625</v>
      </c>
      <c r="N997" s="19">
        <v>0</v>
      </c>
      <c r="O997" s="19">
        <v>1.41</v>
      </c>
      <c r="P997" s="19">
        <v>16.86</v>
      </c>
      <c r="Q997" s="19">
        <v>1.4</v>
      </c>
      <c r="R997" s="19">
        <v>4.21</v>
      </c>
      <c r="S997" s="19">
        <v>625</v>
      </c>
      <c r="T997" s="19">
        <v>0</v>
      </c>
      <c r="U997" s="19">
        <v>0</v>
      </c>
      <c r="V997" s="19">
        <v>1.41</v>
      </c>
      <c r="W997" s="19">
        <v>16.86</v>
      </c>
      <c r="X997" s="19">
        <v>1.4</v>
      </c>
      <c r="Y997" s="19">
        <v>4.21</v>
      </c>
      <c r="Z997" s="19">
        <v>625</v>
      </c>
      <c r="AA997" s="19">
        <v>16.850000000000001</v>
      </c>
      <c r="AB997" s="19">
        <v>0</v>
      </c>
      <c r="AC997" s="19">
        <v>0</v>
      </c>
      <c r="AD997" s="19">
        <v>0</v>
      </c>
    </row>
    <row r="998" spans="1:30" hidden="1" x14ac:dyDescent="0.25">
      <c r="A998" s="19" t="s">
        <v>1528</v>
      </c>
      <c r="B998" s="19" t="s">
        <v>1529</v>
      </c>
      <c r="C998" s="19" t="b">
        <v>1</v>
      </c>
      <c r="D998" s="19" t="s">
        <v>1257</v>
      </c>
      <c r="E998" s="19" t="s">
        <v>11082</v>
      </c>
      <c r="F998" s="19"/>
      <c r="G998" s="19" t="s">
        <v>11083</v>
      </c>
      <c r="H998" s="19">
        <v>9</v>
      </c>
      <c r="I998" s="20">
        <v>42916</v>
      </c>
      <c r="J998" s="20">
        <v>42388</v>
      </c>
      <c r="K998" s="19"/>
      <c r="L998" s="20">
        <v>36371</v>
      </c>
      <c r="M998" s="19">
        <v>625</v>
      </c>
      <c r="N998" s="19">
        <v>0</v>
      </c>
      <c r="O998" s="19">
        <v>1.41</v>
      </c>
      <c r="P998" s="19">
        <v>16.86</v>
      </c>
      <c r="Q998" s="19">
        <v>1.4</v>
      </c>
      <c r="R998" s="19">
        <v>4.21</v>
      </c>
      <c r="S998" s="19">
        <v>625</v>
      </c>
      <c r="T998" s="19">
        <v>0</v>
      </c>
      <c r="U998" s="19">
        <v>0</v>
      </c>
      <c r="V998" s="19">
        <v>1.41</v>
      </c>
      <c r="W998" s="19">
        <v>16.86</v>
      </c>
      <c r="X998" s="19">
        <v>1.4</v>
      </c>
      <c r="Y998" s="19">
        <v>4.21</v>
      </c>
      <c r="Z998" s="19">
        <v>625</v>
      </c>
      <c r="AA998" s="19">
        <v>16.850000000000001</v>
      </c>
      <c r="AB998" s="19">
        <v>0</v>
      </c>
      <c r="AC998" s="19">
        <v>0</v>
      </c>
      <c r="AD998" s="19">
        <v>0</v>
      </c>
    </row>
    <row r="999" spans="1:30" hidden="1" x14ac:dyDescent="0.25">
      <c r="A999" s="19" t="s">
        <v>1530</v>
      </c>
      <c r="B999" s="19" t="s">
        <v>1531</v>
      </c>
      <c r="C999" s="19" t="b">
        <v>1</v>
      </c>
      <c r="D999" s="19" t="s">
        <v>1257</v>
      </c>
      <c r="E999" s="19" t="s">
        <v>11082</v>
      </c>
      <c r="F999" s="19"/>
      <c r="G999" s="19" t="s">
        <v>11083</v>
      </c>
      <c r="H999" s="19">
        <v>9</v>
      </c>
      <c r="I999" s="20">
        <v>42825</v>
      </c>
      <c r="J999" s="20">
        <v>42388</v>
      </c>
      <c r="K999" s="19"/>
      <c r="L999" s="20">
        <v>35550</v>
      </c>
      <c r="M999" s="19">
        <v>450</v>
      </c>
      <c r="N999" s="19">
        <v>0</v>
      </c>
      <c r="O999" s="19">
        <v>0.05</v>
      </c>
      <c r="P999" s="19">
        <v>0.53</v>
      </c>
      <c r="Q999" s="19">
        <v>0.04</v>
      </c>
      <c r="R999" s="19">
        <v>0</v>
      </c>
      <c r="S999" s="19">
        <v>450</v>
      </c>
      <c r="T999" s="19">
        <v>0</v>
      </c>
      <c r="U999" s="19">
        <v>0</v>
      </c>
      <c r="V999" s="19">
        <v>0.05</v>
      </c>
      <c r="W999" s="19">
        <v>0.53</v>
      </c>
      <c r="X999" s="19">
        <v>0.04</v>
      </c>
      <c r="Y999" s="19">
        <v>0</v>
      </c>
      <c r="Z999" s="19">
        <v>450</v>
      </c>
      <c r="AA999" s="19">
        <v>0.53</v>
      </c>
      <c r="AB999" s="19">
        <v>0</v>
      </c>
      <c r="AC999" s="19">
        <v>0</v>
      </c>
      <c r="AD999" s="19">
        <v>0</v>
      </c>
    </row>
    <row r="1000" spans="1:30" hidden="1" x14ac:dyDescent="0.25">
      <c r="A1000" s="19" t="s">
        <v>1532</v>
      </c>
      <c r="B1000" s="19" t="s">
        <v>1533</v>
      </c>
      <c r="C1000" s="19" t="b">
        <v>1</v>
      </c>
      <c r="D1000" s="19" t="s">
        <v>1257</v>
      </c>
      <c r="E1000" s="19" t="s">
        <v>11082</v>
      </c>
      <c r="F1000" s="19"/>
      <c r="G1000" s="19" t="s">
        <v>11083</v>
      </c>
      <c r="H1000" s="19">
        <v>9</v>
      </c>
      <c r="I1000" s="20">
        <v>42825</v>
      </c>
      <c r="J1000" s="20">
        <v>42388</v>
      </c>
      <c r="K1000" s="19"/>
      <c r="L1000" s="20">
        <v>35580</v>
      </c>
      <c r="M1000" s="19">
        <v>1100</v>
      </c>
      <c r="N1000" s="19">
        <v>0</v>
      </c>
      <c r="O1000" s="19">
        <v>0</v>
      </c>
      <c r="P1000" s="19">
        <v>0</v>
      </c>
      <c r="Q1000" s="19">
        <v>0</v>
      </c>
      <c r="R1000" s="19">
        <v>0</v>
      </c>
      <c r="S1000" s="19">
        <v>1100</v>
      </c>
      <c r="T1000" s="19">
        <v>0</v>
      </c>
      <c r="U1000" s="19">
        <v>0</v>
      </c>
      <c r="V1000" s="19">
        <v>0</v>
      </c>
      <c r="W1000" s="19">
        <v>0</v>
      </c>
      <c r="X1000" s="19">
        <v>0</v>
      </c>
      <c r="Y1000" s="19">
        <v>0</v>
      </c>
      <c r="Z1000" s="19">
        <v>1100</v>
      </c>
      <c r="AA1000" s="19">
        <v>0</v>
      </c>
      <c r="AB1000" s="19">
        <v>0</v>
      </c>
      <c r="AC1000" s="19">
        <v>0</v>
      </c>
      <c r="AD1000" s="19">
        <v>0</v>
      </c>
    </row>
    <row r="1001" spans="1:30" hidden="1" x14ac:dyDescent="0.25">
      <c r="A1001" s="19" t="s">
        <v>1534</v>
      </c>
      <c r="B1001" s="19" t="s">
        <v>1535</v>
      </c>
      <c r="C1001" s="19" t="b">
        <v>1</v>
      </c>
      <c r="D1001" s="19" t="s">
        <v>1257</v>
      </c>
      <c r="E1001" s="19" t="s">
        <v>11082</v>
      </c>
      <c r="F1001" s="19"/>
      <c r="G1001" s="19" t="s">
        <v>11083</v>
      </c>
      <c r="H1001" s="19">
        <v>9</v>
      </c>
      <c r="I1001" s="20">
        <v>42916</v>
      </c>
      <c r="J1001" s="20">
        <v>42388</v>
      </c>
      <c r="K1001" s="19"/>
      <c r="L1001" s="20">
        <v>36006</v>
      </c>
      <c r="M1001" s="19">
        <v>999</v>
      </c>
      <c r="N1001" s="19">
        <v>0</v>
      </c>
      <c r="O1001" s="19">
        <v>1.06</v>
      </c>
      <c r="P1001" s="19">
        <v>12.66</v>
      </c>
      <c r="Q1001" s="19">
        <v>1.05</v>
      </c>
      <c r="R1001" s="19">
        <v>3.16</v>
      </c>
      <c r="S1001" s="19">
        <v>999</v>
      </c>
      <c r="T1001" s="19">
        <v>0</v>
      </c>
      <c r="U1001" s="19">
        <v>0</v>
      </c>
      <c r="V1001" s="19">
        <v>1.06</v>
      </c>
      <c r="W1001" s="19">
        <v>12.66</v>
      </c>
      <c r="X1001" s="19">
        <v>1.05</v>
      </c>
      <c r="Y1001" s="19">
        <v>3.16</v>
      </c>
      <c r="Z1001" s="19">
        <v>999</v>
      </c>
      <c r="AA1001" s="19">
        <v>12.65</v>
      </c>
      <c r="AB1001" s="19">
        <v>0</v>
      </c>
      <c r="AC1001" s="19">
        <v>0</v>
      </c>
      <c r="AD1001" s="19">
        <v>0</v>
      </c>
    </row>
    <row r="1002" spans="1:30" hidden="1" x14ac:dyDescent="0.25">
      <c r="A1002" s="19" t="s">
        <v>1536</v>
      </c>
      <c r="B1002" s="19" t="s">
        <v>1537</v>
      </c>
      <c r="C1002" s="19" t="b">
        <v>1</v>
      </c>
      <c r="D1002" s="19" t="s">
        <v>1257</v>
      </c>
      <c r="E1002" s="19" t="s">
        <v>11082</v>
      </c>
      <c r="F1002" s="19"/>
      <c r="G1002" s="19" t="s">
        <v>11083</v>
      </c>
      <c r="H1002" s="19">
        <v>0</v>
      </c>
      <c r="I1002" s="20">
        <v>43190</v>
      </c>
      <c r="J1002" s="20">
        <v>42388</v>
      </c>
      <c r="K1002" s="19"/>
      <c r="L1002" s="20">
        <v>40268</v>
      </c>
      <c r="M1002" s="19">
        <v>2164.86</v>
      </c>
      <c r="N1002" s="19">
        <v>0</v>
      </c>
      <c r="O1002" s="19">
        <v>8.06</v>
      </c>
      <c r="P1002" s="19">
        <v>96.72</v>
      </c>
      <c r="Q1002" s="19">
        <v>8.06</v>
      </c>
      <c r="R1002" s="19">
        <v>96.72</v>
      </c>
      <c r="S1002" s="19">
        <v>2076.2600000000002</v>
      </c>
      <c r="T1002" s="19">
        <v>88.6</v>
      </c>
      <c r="U1002" s="19">
        <v>88.6</v>
      </c>
      <c r="V1002" s="19">
        <v>8.06</v>
      </c>
      <c r="W1002" s="19">
        <v>96.72</v>
      </c>
      <c r="X1002" s="19">
        <v>8.06</v>
      </c>
      <c r="Y1002" s="19">
        <v>96.72</v>
      </c>
      <c r="Z1002" s="19">
        <v>2076.2600000000002</v>
      </c>
      <c r="AA1002" s="19">
        <v>290.10000000000002</v>
      </c>
      <c r="AB1002" s="19">
        <v>0</v>
      </c>
      <c r="AC1002" s="19">
        <v>0</v>
      </c>
      <c r="AD1002" s="19">
        <v>0</v>
      </c>
    </row>
    <row r="1003" spans="1:30" hidden="1" x14ac:dyDescent="0.25">
      <c r="A1003" s="19" t="s">
        <v>1538</v>
      </c>
      <c r="B1003" s="19" t="s">
        <v>1539</v>
      </c>
      <c r="C1003" s="19" t="b">
        <v>1</v>
      </c>
      <c r="D1003" s="19" t="s">
        <v>1257</v>
      </c>
      <c r="E1003" s="19" t="s">
        <v>11082</v>
      </c>
      <c r="F1003" s="19"/>
      <c r="G1003" s="19" t="s">
        <v>11083</v>
      </c>
      <c r="H1003" s="19">
        <v>0</v>
      </c>
      <c r="I1003" s="20">
        <v>43190</v>
      </c>
      <c r="J1003" s="20">
        <v>42388</v>
      </c>
      <c r="K1003" s="19"/>
      <c r="L1003" s="20">
        <v>40268</v>
      </c>
      <c r="M1003" s="19">
        <v>2015.52</v>
      </c>
      <c r="N1003" s="19">
        <v>0</v>
      </c>
      <c r="O1003" s="19">
        <v>7.5</v>
      </c>
      <c r="P1003" s="19">
        <v>90.05</v>
      </c>
      <c r="Q1003" s="19">
        <v>7.51</v>
      </c>
      <c r="R1003" s="19">
        <v>90.06</v>
      </c>
      <c r="S1003" s="19">
        <v>1932.97</v>
      </c>
      <c r="T1003" s="19">
        <v>82.55</v>
      </c>
      <c r="U1003" s="19">
        <v>82.55</v>
      </c>
      <c r="V1003" s="19">
        <v>7.5</v>
      </c>
      <c r="W1003" s="19">
        <v>90.05</v>
      </c>
      <c r="X1003" s="19">
        <v>7.51</v>
      </c>
      <c r="Y1003" s="19">
        <v>90.06</v>
      </c>
      <c r="Z1003" s="19">
        <v>1932.97</v>
      </c>
      <c r="AA1003" s="19">
        <v>270.16000000000003</v>
      </c>
      <c r="AB1003" s="19">
        <v>0</v>
      </c>
      <c r="AC1003" s="19">
        <v>0</v>
      </c>
      <c r="AD1003" s="19">
        <v>0</v>
      </c>
    </row>
    <row r="1004" spans="1:30" hidden="1" x14ac:dyDescent="0.25">
      <c r="A1004" s="19" t="s">
        <v>1540</v>
      </c>
      <c r="B1004" s="19" t="s">
        <v>1541</v>
      </c>
      <c r="C1004" s="19" t="b">
        <v>1</v>
      </c>
      <c r="D1004" s="19" t="s">
        <v>1257</v>
      </c>
      <c r="E1004" s="19" t="s">
        <v>11082</v>
      </c>
      <c r="F1004" s="19"/>
      <c r="G1004" s="19" t="s">
        <v>11083</v>
      </c>
      <c r="H1004" s="19">
        <v>0</v>
      </c>
      <c r="I1004" s="20">
        <v>43190</v>
      </c>
      <c r="J1004" s="20">
        <v>42388</v>
      </c>
      <c r="K1004" s="19"/>
      <c r="L1004" s="20">
        <v>40508</v>
      </c>
      <c r="M1004" s="19">
        <v>2872.8</v>
      </c>
      <c r="N1004" s="19">
        <v>0</v>
      </c>
      <c r="O1004" s="19">
        <v>17.190000000000001</v>
      </c>
      <c r="P1004" s="19">
        <v>206.28</v>
      </c>
      <c r="Q1004" s="19">
        <v>17.190000000000001</v>
      </c>
      <c r="R1004" s="19">
        <v>206.28</v>
      </c>
      <c r="S1004" s="19">
        <v>2752.44</v>
      </c>
      <c r="T1004" s="19">
        <v>120.36</v>
      </c>
      <c r="U1004" s="19">
        <v>120.36</v>
      </c>
      <c r="V1004" s="19">
        <v>17.190000000000001</v>
      </c>
      <c r="W1004" s="19">
        <v>206.28</v>
      </c>
      <c r="X1004" s="19">
        <v>17.190000000000001</v>
      </c>
      <c r="Y1004" s="19">
        <v>206.28</v>
      </c>
      <c r="Z1004" s="19">
        <v>2752.44</v>
      </c>
      <c r="AA1004" s="19">
        <v>618.87</v>
      </c>
      <c r="AB1004" s="19">
        <v>0</v>
      </c>
      <c r="AC1004" s="19">
        <v>0</v>
      </c>
      <c r="AD1004" s="19">
        <v>0</v>
      </c>
    </row>
    <row r="1005" spans="1:30" hidden="1" x14ac:dyDescent="0.25">
      <c r="A1005" s="19" t="s">
        <v>1542</v>
      </c>
      <c r="B1005" s="19" t="s">
        <v>1543</v>
      </c>
      <c r="C1005" s="19" t="b">
        <v>1</v>
      </c>
      <c r="D1005" s="19" t="s">
        <v>1257</v>
      </c>
      <c r="E1005" s="19" t="s">
        <v>11082</v>
      </c>
      <c r="F1005" s="19"/>
      <c r="G1005" s="19" t="s">
        <v>11083</v>
      </c>
      <c r="H1005" s="19">
        <v>9</v>
      </c>
      <c r="I1005" s="20">
        <v>43039</v>
      </c>
      <c r="J1005" s="20">
        <v>42388</v>
      </c>
      <c r="K1005" s="19"/>
      <c r="L1005" s="20">
        <v>35764</v>
      </c>
      <c r="M1005" s="19">
        <v>898.5</v>
      </c>
      <c r="N1005" s="19">
        <v>0</v>
      </c>
      <c r="O1005" s="19">
        <v>0.71</v>
      </c>
      <c r="P1005" s="19">
        <v>8.52</v>
      </c>
      <c r="Q1005" s="19">
        <v>0.7</v>
      </c>
      <c r="R1005" s="19">
        <v>4.93</v>
      </c>
      <c r="S1005" s="19">
        <v>898.5</v>
      </c>
      <c r="T1005" s="19">
        <v>0</v>
      </c>
      <c r="U1005" s="19">
        <v>0</v>
      </c>
      <c r="V1005" s="19">
        <v>0.71</v>
      </c>
      <c r="W1005" s="19">
        <v>8.52</v>
      </c>
      <c r="X1005" s="19">
        <v>0.7</v>
      </c>
      <c r="Y1005" s="19">
        <v>4.93</v>
      </c>
      <c r="Z1005" s="19">
        <v>898.5</v>
      </c>
      <c r="AA1005" s="19">
        <v>17</v>
      </c>
      <c r="AB1005" s="19">
        <v>0</v>
      </c>
      <c r="AC1005" s="19">
        <v>0</v>
      </c>
      <c r="AD1005" s="19">
        <v>0</v>
      </c>
    </row>
    <row r="1006" spans="1:30" hidden="1" x14ac:dyDescent="0.25">
      <c r="A1006" s="19" t="s">
        <v>1544</v>
      </c>
      <c r="B1006" s="19" t="s">
        <v>1545</v>
      </c>
      <c r="C1006" s="19" t="b">
        <v>1</v>
      </c>
      <c r="D1006" s="19" t="s">
        <v>1257</v>
      </c>
      <c r="E1006" s="19" t="s">
        <v>11082</v>
      </c>
      <c r="F1006" s="19"/>
      <c r="G1006" s="19" t="s">
        <v>11083</v>
      </c>
      <c r="H1006" s="19">
        <v>0</v>
      </c>
      <c r="I1006" s="20">
        <v>43190</v>
      </c>
      <c r="J1006" s="20">
        <v>42388</v>
      </c>
      <c r="K1006" s="19"/>
      <c r="L1006" s="20">
        <v>35826</v>
      </c>
      <c r="M1006" s="19">
        <v>250</v>
      </c>
      <c r="N1006" s="19">
        <v>0</v>
      </c>
      <c r="O1006" s="19">
        <v>0.06</v>
      </c>
      <c r="P1006" s="19">
        <v>0.72</v>
      </c>
      <c r="Q1006" s="19">
        <v>7.0000000000000007E-2</v>
      </c>
      <c r="R1006" s="19">
        <v>0.74</v>
      </c>
      <c r="S1006" s="19">
        <v>249.42</v>
      </c>
      <c r="T1006" s="19">
        <v>0.57999999999999996</v>
      </c>
      <c r="U1006" s="19">
        <v>0.57999999999999996</v>
      </c>
      <c r="V1006" s="19">
        <v>0.06</v>
      </c>
      <c r="W1006" s="19">
        <v>0.72</v>
      </c>
      <c r="X1006" s="19">
        <v>7.0000000000000007E-2</v>
      </c>
      <c r="Y1006" s="19">
        <v>0.74</v>
      </c>
      <c r="Z1006" s="19">
        <v>249.42</v>
      </c>
      <c r="AA1006" s="19">
        <v>2.2200000000000002</v>
      </c>
      <c r="AB1006" s="19">
        <v>0</v>
      </c>
      <c r="AC1006" s="19">
        <v>0</v>
      </c>
      <c r="AD1006" s="19">
        <v>0</v>
      </c>
    </row>
    <row r="1007" spans="1:30" hidden="1" x14ac:dyDescent="0.25">
      <c r="A1007" s="19" t="s">
        <v>1546</v>
      </c>
      <c r="B1007" s="19" t="s">
        <v>1547</v>
      </c>
      <c r="C1007" s="19" t="b">
        <v>1</v>
      </c>
      <c r="D1007" s="19" t="s">
        <v>1257</v>
      </c>
      <c r="E1007" s="19" t="s">
        <v>11082</v>
      </c>
      <c r="F1007" s="19"/>
      <c r="G1007" s="19" t="s">
        <v>11083</v>
      </c>
      <c r="H1007" s="19">
        <v>9</v>
      </c>
      <c r="I1007" s="20">
        <v>42978</v>
      </c>
      <c r="J1007" s="20">
        <v>42388</v>
      </c>
      <c r="K1007" s="19"/>
      <c r="L1007" s="20">
        <v>35703</v>
      </c>
      <c r="M1007" s="19">
        <v>599</v>
      </c>
      <c r="N1007" s="19">
        <v>0</v>
      </c>
      <c r="O1007" s="19">
        <v>0.37</v>
      </c>
      <c r="P1007" s="19">
        <v>4.38</v>
      </c>
      <c r="Q1007" s="19">
        <v>0.36</v>
      </c>
      <c r="R1007" s="19">
        <v>1.82</v>
      </c>
      <c r="S1007" s="19">
        <v>599</v>
      </c>
      <c r="T1007" s="19">
        <v>0</v>
      </c>
      <c r="U1007" s="19">
        <v>0</v>
      </c>
      <c r="V1007" s="19">
        <v>0.37</v>
      </c>
      <c r="W1007" s="19">
        <v>4.38</v>
      </c>
      <c r="X1007" s="19">
        <v>0.36</v>
      </c>
      <c r="Y1007" s="19">
        <v>1.82</v>
      </c>
      <c r="Z1007" s="19">
        <v>599</v>
      </c>
      <c r="AA1007" s="19">
        <v>4.37</v>
      </c>
      <c r="AB1007" s="19">
        <v>0</v>
      </c>
      <c r="AC1007" s="19">
        <v>0</v>
      </c>
      <c r="AD1007" s="19">
        <v>0</v>
      </c>
    </row>
    <row r="1008" spans="1:30" hidden="1" x14ac:dyDescent="0.25">
      <c r="A1008" s="19" t="s">
        <v>1548</v>
      </c>
      <c r="B1008" s="19" t="s">
        <v>1549</v>
      </c>
      <c r="C1008" s="19" t="b">
        <v>1</v>
      </c>
      <c r="D1008" s="19" t="s">
        <v>1257</v>
      </c>
      <c r="E1008" s="19" t="s">
        <v>11082</v>
      </c>
      <c r="F1008" s="19"/>
      <c r="G1008" s="19" t="s">
        <v>11083</v>
      </c>
      <c r="H1008" s="19">
        <v>9</v>
      </c>
      <c r="I1008" s="20">
        <v>42825</v>
      </c>
      <c r="J1008" s="20">
        <v>42388</v>
      </c>
      <c r="K1008" s="19"/>
      <c r="L1008" s="20">
        <v>39899</v>
      </c>
      <c r="M1008" s="19">
        <v>3249</v>
      </c>
      <c r="N1008" s="19">
        <v>0</v>
      </c>
      <c r="O1008" s="19">
        <v>0</v>
      </c>
      <c r="P1008" s="19">
        <v>0</v>
      </c>
      <c r="Q1008" s="19">
        <v>0</v>
      </c>
      <c r="R1008" s="19">
        <v>0</v>
      </c>
      <c r="S1008" s="19">
        <v>3249</v>
      </c>
      <c r="T1008" s="19">
        <v>0</v>
      </c>
      <c r="U1008" s="19">
        <v>0</v>
      </c>
      <c r="V1008" s="19">
        <v>0</v>
      </c>
      <c r="W1008" s="19">
        <v>0</v>
      </c>
      <c r="X1008" s="19">
        <v>0</v>
      </c>
      <c r="Y1008" s="19">
        <v>0</v>
      </c>
      <c r="Z1008" s="19">
        <v>3249</v>
      </c>
      <c r="AA1008" s="19">
        <v>0</v>
      </c>
      <c r="AB1008" s="19">
        <v>0</v>
      </c>
      <c r="AC1008" s="19">
        <v>0</v>
      </c>
      <c r="AD1008" s="19">
        <v>0</v>
      </c>
    </row>
    <row r="1009" spans="1:30" hidden="1" x14ac:dyDescent="0.25">
      <c r="A1009" s="19" t="s">
        <v>1550</v>
      </c>
      <c r="B1009" s="19" t="s">
        <v>1551</v>
      </c>
      <c r="C1009" s="19" t="b">
        <v>1</v>
      </c>
      <c r="D1009" s="19" t="s">
        <v>1257</v>
      </c>
      <c r="E1009" s="19" t="s">
        <v>11082</v>
      </c>
      <c r="F1009" s="19"/>
      <c r="G1009" s="19" t="s">
        <v>11083</v>
      </c>
      <c r="H1009" s="19">
        <v>9</v>
      </c>
      <c r="I1009" s="20">
        <v>42825</v>
      </c>
      <c r="J1009" s="20">
        <v>42388</v>
      </c>
      <c r="K1009" s="19"/>
      <c r="L1009" s="20">
        <v>35672</v>
      </c>
      <c r="M1009" s="19">
        <v>450</v>
      </c>
      <c r="N1009" s="19">
        <v>0</v>
      </c>
      <c r="O1009" s="19">
        <v>0</v>
      </c>
      <c r="P1009" s="19">
        <v>0</v>
      </c>
      <c r="Q1009" s="19">
        <v>0</v>
      </c>
      <c r="R1009" s="19">
        <v>0</v>
      </c>
      <c r="S1009" s="19">
        <v>450</v>
      </c>
      <c r="T1009" s="19">
        <v>0</v>
      </c>
      <c r="U1009" s="19">
        <v>0</v>
      </c>
      <c r="V1009" s="19">
        <v>0</v>
      </c>
      <c r="W1009" s="19">
        <v>0</v>
      </c>
      <c r="X1009" s="19">
        <v>0</v>
      </c>
      <c r="Y1009" s="19">
        <v>0</v>
      </c>
      <c r="Z1009" s="19">
        <v>450</v>
      </c>
      <c r="AA1009" s="19">
        <v>0</v>
      </c>
      <c r="AB1009" s="19">
        <v>0</v>
      </c>
      <c r="AC1009" s="19">
        <v>0</v>
      </c>
      <c r="AD1009" s="19">
        <v>0</v>
      </c>
    </row>
    <row r="1010" spans="1:30" hidden="1" x14ac:dyDescent="0.25">
      <c r="A1010" s="19" t="s">
        <v>1552</v>
      </c>
      <c r="B1010" s="19" t="s">
        <v>1553</v>
      </c>
      <c r="C1010" s="19" t="b">
        <v>1</v>
      </c>
      <c r="D1010" s="19" t="s">
        <v>1257</v>
      </c>
      <c r="E1010" s="19" t="s">
        <v>11082</v>
      </c>
      <c r="F1010" s="19"/>
      <c r="G1010" s="19" t="s">
        <v>11083</v>
      </c>
      <c r="H1010" s="19">
        <v>9</v>
      </c>
      <c r="I1010" s="20">
        <v>42978</v>
      </c>
      <c r="J1010" s="20">
        <v>42388</v>
      </c>
      <c r="K1010" s="19"/>
      <c r="L1010" s="20">
        <v>35703</v>
      </c>
      <c r="M1010" s="19">
        <v>399</v>
      </c>
      <c r="N1010" s="19">
        <v>0</v>
      </c>
      <c r="O1010" s="19">
        <v>0.19</v>
      </c>
      <c r="P1010" s="19">
        <v>2.19</v>
      </c>
      <c r="Q1010" s="19">
        <v>0.18</v>
      </c>
      <c r="R1010" s="19">
        <v>0.92</v>
      </c>
      <c r="S1010" s="19">
        <v>399</v>
      </c>
      <c r="T1010" s="19">
        <v>0</v>
      </c>
      <c r="U1010" s="19">
        <v>0</v>
      </c>
      <c r="V1010" s="19">
        <v>0.19</v>
      </c>
      <c r="W1010" s="19">
        <v>2.19</v>
      </c>
      <c r="X1010" s="19">
        <v>0.18</v>
      </c>
      <c r="Y1010" s="19">
        <v>0.92</v>
      </c>
      <c r="Z1010" s="19">
        <v>399</v>
      </c>
      <c r="AA1010" s="19">
        <v>2.21</v>
      </c>
      <c r="AB1010" s="19">
        <v>0</v>
      </c>
      <c r="AC1010" s="19">
        <v>0</v>
      </c>
      <c r="AD1010" s="19">
        <v>0</v>
      </c>
    </row>
    <row r="1011" spans="1:30" hidden="1" x14ac:dyDescent="0.25">
      <c r="A1011" s="19" t="s">
        <v>1554</v>
      </c>
      <c r="B1011" s="19" t="s">
        <v>1555</v>
      </c>
      <c r="C1011" s="19" t="b">
        <v>1</v>
      </c>
      <c r="D1011" s="19" t="s">
        <v>1257</v>
      </c>
      <c r="E1011" s="19" t="s">
        <v>11082</v>
      </c>
      <c r="F1011" s="19"/>
      <c r="G1011" s="19" t="s">
        <v>11083</v>
      </c>
      <c r="H1011" s="19">
        <v>0</v>
      </c>
      <c r="I1011" s="20">
        <v>43190</v>
      </c>
      <c r="J1011" s="20">
        <v>42388</v>
      </c>
      <c r="K1011" s="19"/>
      <c r="L1011" s="20">
        <v>35884</v>
      </c>
      <c r="M1011" s="19">
        <v>550</v>
      </c>
      <c r="N1011" s="19">
        <v>0</v>
      </c>
      <c r="O1011" s="19">
        <v>0.22</v>
      </c>
      <c r="P1011" s="19">
        <v>2.64</v>
      </c>
      <c r="Q1011" s="19">
        <v>0.22</v>
      </c>
      <c r="R1011" s="19">
        <v>2.64</v>
      </c>
      <c r="S1011" s="19">
        <v>547.6</v>
      </c>
      <c r="T1011" s="19">
        <v>2.4</v>
      </c>
      <c r="U1011" s="19">
        <v>2.4</v>
      </c>
      <c r="V1011" s="19">
        <v>0.22</v>
      </c>
      <c r="W1011" s="19">
        <v>2.64</v>
      </c>
      <c r="X1011" s="19">
        <v>0.22</v>
      </c>
      <c r="Y1011" s="19">
        <v>2.64</v>
      </c>
      <c r="Z1011" s="19">
        <v>547.6</v>
      </c>
      <c r="AA1011" s="19">
        <v>7.9</v>
      </c>
      <c r="AB1011" s="19">
        <v>0</v>
      </c>
      <c r="AC1011" s="19">
        <v>0</v>
      </c>
      <c r="AD1011" s="19">
        <v>0</v>
      </c>
    </row>
    <row r="1012" spans="1:30" hidden="1" x14ac:dyDescent="0.25">
      <c r="A1012" s="19" t="s">
        <v>1556</v>
      </c>
      <c r="B1012" s="19" t="s">
        <v>1557</v>
      </c>
      <c r="C1012" s="19" t="b">
        <v>1</v>
      </c>
      <c r="D1012" s="19" t="s">
        <v>1257</v>
      </c>
      <c r="E1012" s="19" t="s">
        <v>11082</v>
      </c>
      <c r="F1012" s="19"/>
      <c r="G1012" s="19" t="s">
        <v>11083</v>
      </c>
      <c r="H1012" s="19">
        <v>0</v>
      </c>
      <c r="I1012" s="20">
        <v>43190</v>
      </c>
      <c r="J1012" s="20">
        <v>42388</v>
      </c>
      <c r="K1012" s="19"/>
      <c r="L1012" s="20">
        <v>36615</v>
      </c>
      <c r="M1012" s="19">
        <v>799</v>
      </c>
      <c r="N1012" s="19">
        <v>0</v>
      </c>
      <c r="O1012" s="19">
        <v>1.65</v>
      </c>
      <c r="P1012" s="19">
        <v>19.8</v>
      </c>
      <c r="Q1012" s="19">
        <v>1.65</v>
      </c>
      <c r="R1012" s="19">
        <v>19.8</v>
      </c>
      <c r="S1012" s="19">
        <v>780.89</v>
      </c>
      <c r="T1012" s="19">
        <v>18.11</v>
      </c>
      <c r="U1012" s="19">
        <v>18.11</v>
      </c>
      <c r="V1012" s="19">
        <v>1.65</v>
      </c>
      <c r="W1012" s="19">
        <v>19.8</v>
      </c>
      <c r="X1012" s="19">
        <v>1.65</v>
      </c>
      <c r="Y1012" s="19">
        <v>19.8</v>
      </c>
      <c r="Z1012" s="19">
        <v>780.89</v>
      </c>
      <c r="AA1012" s="19">
        <v>59.36</v>
      </c>
      <c r="AB1012" s="19">
        <v>0</v>
      </c>
      <c r="AC1012" s="19">
        <v>0</v>
      </c>
      <c r="AD1012" s="19">
        <v>0</v>
      </c>
    </row>
    <row r="1013" spans="1:30" hidden="1" x14ac:dyDescent="0.25">
      <c r="A1013" s="19" t="s">
        <v>1558</v>
      </c>
      <c r="B1013" s="19" t="s">
        <v>1559</v>
      </c>
      <c r="C1013" s="19" t="b">
        <v>1</v>
      </c>
      <c r="D1013" s="19" t="s">
        <v>1257</v>
      </c>
      <c r="E1013" s="19" t="s">
        <v>11082</v>
      </c>
      <c r="F1013" s="19"/>
      <c r="G1013" s="19" t="s">
        <v>11083</v>
      </c>
      <c r="H1013" s="19">
        <v>9</v>
      </c>
      <c r="I1013" s="20">
        <v>42825</v>
      </c>
      <c r="J1013" s="20">
        <v>42388</v>
      </c>
      <c r="K1013" s="19"/>
      <c r="L1013" s="20">
        <v>39896</v>
      </c>
      <c r="M1013" s="19">
        <v>2390</v>
      </c>
      <c r="N1013" s="19">
        <v>0</v>
      </c>
      <c r="O1013" s="19">
        <v>0</v>
      </c>
      <c r="P1013" s="19">
        <v>0</v>
      </c>
      <c r="Q1013" s="19">
        <v>0</v>
      </c>
      <c r="R1013" s="19">
        <v>0</v>
      </c>
      <c r="S1013" s="19">
        <v>2390</v>
      </c>
      <c r="T1013" s="19">
        <v>0</v>
      </c>
      <c r="U1013" s="19">
        <v>0</v>
      </c>
      <c r="V1013" s="19">
        <v>0</v>
      </c>
      <c r="W1013" s="19">
        <v>0</v>
      </c>
      <c r="X1013" s="19">
        <v>0</v>
      </c>
      <c r="Y1013" s="19">
        <v>0</v>
      </c>
      <c r="Z1013" s="19">
        <v>2390</v>
      </c>
      <c r="AA1013" s="19">
        <v>0</v>
      </c>
      <c r="AB1013" s="19">
        <v>0</v>
      </c>
      <c r="AC1013" s="19">
        <v>0</v>
      </c>
      <c r="AD1013" s="19">
        <v>0</v>
      </c>
    </row>
    <row r="1014" spans="1:30" hidden="1" x14ac:dyDescent="0.25">
      <c r="A1014" s="19" t="s">
        <v>1560</v>
      </c>
      <c r="B1014" s="19" t="s">
        <v>1561</v>
      </c>
      <c r="C1014" s="19" t="b">
        <v>1</v>
      </c>
      <c r="D1014" s="19" t="s">
        <v>1257</v>
      </c>
      <c r="E1014" s="19" t="s">
        <v>11082</v>
      </c>
      <c r="F1014" s="19"/>
      <c r="G1014" s="19" t="s">
        <v>11083</v>
      </c>
      <c r="H1014" s="19">
        <v>0</v>
      </c>
      <c r="I1014" s="20">
        <v>43190</v>
      </c>
      <c r="J1014" s="20">
        <v>42388</v>
      </c>
      <c r="K1014" s="19"/>
      <c r="L1014" s="20">
        <v>40106</v>
      </c>
      <c r="M1014" s="19">
        <v>804.38</v>
      </c>
      <c r="N1014" s="19">
        <v>0</v>
      </c>
      <c r="O1014" s="19">
        <v>1.82</v>
      </c>
      <c r="P1014" s="19">
        <v>21.72</v>
      </c>
      <c r="Q1014" s="19">
        <v>1.81</v>
      </c>
      <c r="R1014" s="19">
        <v>21.75</v>
      </c>
      <c r="S1014" s="19">
        <v>793.49</v>
      </c>
      <c r="T1014" s="19">
        <v>10.89</v>
      </c>
      <c r="U1014" s="19">
        <v>10.89</v>
      </c>
      <c r="V1014" s="19">
        <v>1.82</v>
      </c>
      <c r="W1014" s="19">
        <v>21.72</v>
      </c>
      <c r="X1014" s="19">
        <v>1.81</v>
      </c>
      <c r="Y1014" s="19">
        <v>21.75</v>
      </c>
      <c r="Z1014" s="19">
        <v>793.49</v>
      </c>
      <c r="AA1014" s="19">
        <v>65.22</v>
      </c>
      <c r="AB1014" s="19">
        <v>0</v>
      </c>
      <c r="AC1014" s="19">
        <v>0</v>
      </c>
      <c r="AD1014" s="19">
        <v>0</v>
      </c>
    </row>
    <row r="1015" spans="1:30" hidden="1" x14ac:dyDescent="0.25">
      <c r="A1015" s="19" t="s">
        <v>1562</v>
      </c>
      <c r="B1015" s="19" t="s">
        <v>1563</v>
      </c>
      <c r="C1015" s="19" t="b">
        <v>1</v>
      </c>
      <c r="D1015" s="19" t="s">
        <v>1257</v>
      </c>
      <c r="E1015" s="19" t="s">
        <v>11082</v>
      </c>
      <c r="F1015" s="19"/>
      <c r="G1015" s="19" t="s">
        <v>11083</v>
      </c>
      <c r="H1015" s="19">
        <v>0</v>
      </c>
      <c r="I1015" s="20">
        <v>43190</v>
      </c>
      <c r="J1015" s="20">
        <v>42388</v>
      </c>
      <c r="K1015" s="19"/>
      <c r="L1015" s="20">
        <v>40508</v>
      </c>
      <c r="M1015" s="19">
        <v>3978.6</v>
      </c>
      <c r="N1015" s="19">
        <v>0</v>
      </c>
      <c r="O1015" s="19">
        <v>23.81</v>
      </c>
      <c r="P1015" s="19">
        <v>285.72000000000003</v>
      </c>
      <c r="Q1015" s="19">
        <v>23.81</v>
      </c>
      <c r="R1015" s="19">
        <v>285.72000000000003</v>
      </c>
      <c r="S1015" s="19">
        <v>3811.96</v>
      </c>
      <c r="T1015" s="19">
        <v>166.64</v>
      </c>
      <c r="U1015" s="19">
        <v>166.64</v>
      </c>
      <c r="V1015" s="19">
        <v>23.81</v>
      </c>
      <c r="W1015" s="19">
        <v>285.72000000000003</v>
      </c>
      <c r="X1015" s="19">
        <v>23.81</v>
      </c>
      <c r="Y1015" s="19">
        <v>285.72000000000003</v>
      </c>
      <c r="Z1015" s="19">
        <v>3811.96</v>
      </c>
      <c r="AA1015" s="19">
        <v>857.13</v>
      </c>
      <c r="AB1015" s="19">
        <v>0</v>
      </c>
      <c r="AC1015" s="19">
        <v>0</v>
      </c>
      <c r="AD1015" s="19">
        <v>0</v>
      </c>
    </row>
    <row r="1016" spans="1:30" hidden="1" x14ac:dyDescent="0.25">
      <c r="A1016" s="19" t="s">
        <v>1564</v>
      </c>
      <c r="B1016" s="19" t="s">
        <v>1565</v>
      </c>
      <c r="C1016" s="19" t="b">
        <v>1</v>
      </c>
      <c r="D1016" s="19" t="s">
        <v>1257</v>
      </c>
      <c r="E1016" s="19" t="s">
        <v>11082</v>
      </c>
      <c r="F1016" s="19"/>
      <c r="G1016" s="19" t="s">
        <v>11083</v>
      </c>
      <c r="H1016" s="19">
        <v>9</v>
      </c>
      <c r="I1016" s="20">
        <v>42825</v>
      </c>
      <c r="J1016" s="20">
        <v>42388</v>
      </c>
      <c r="K1016" s="19"/>
      <c r="L1016" s="20">
        <v>35672</v>
      </c>
      <c r="M1016" s="19">
        <v>350</v>
      </c>
      <c r="N1016" s="19">
        <v>0</v>
      </c>
      <c r="O1016" s="19">
        <v>0</v>
      </c>
      <c r="P1016" s="19">
        <v>0</v>
      </c>
      <c r="Q1016" s="19">
        <v>0</v>
      </c>
      <c r="R1016" s="19">
        <v>0</v>
      </c>
      <c r="S1016" s="19">
        <v>350</v>
      </c>
      <c r="T1016" s="19">
        <v>0</v>
      </c>
      <c r="U1016" s="19">
        <v>0</v>
      </c>
      <c r="V1016" s="19">
        <v>0</v>
      </c>
      <c r="W1016" s="19">
        <v>0</v>
      </c>
      <c r="X1016" s="19">
        <v>0</v>
      </c>
      <c r="Y1016" s="19">
        <v>0</v>
      </c>
      <c r="Z1016" s="19">
        <v>350</v>
      </c>
      <c r="AA1016" s="19">
        <v>0</v>
      </c>
      <c r="AB1016" s="19">
        <v>0</v>
      </c>
      <c r="AC1016" s="19">
        <v>0</v>
      </c>
      <c r="AD1016" s="19">
        <v>0</v>
      </c>
    </row>
    <row r="1017" spans="1:30" hidden="1" x14ac:dyDescent="0.25">
      <c r="A1017" s="19" t="s">
        <v>1566</v>
      </c>
      <c r="B1017" s="19" t="s">
        <v>1567</v>
      </c>
      <c r="C1017" s="19" t="b">
        <v>1</v>
      </c>
      <c r="D1017" s="19" t="s">
        <v>1257</v>
      </c>
      <c r="E1017" s="19" t="s">
        <v>11082</v>
      </c>
      <c r="F1017" s="19"/>
      <c r="G1017" s="19" t="s">
        <v>11083</v>
      </c>
      <c r="H1017" s="19">
        <v>9</v>
      </c>
      <c r="I1017" s="20">
        <v>42825</v>
      </c>
      <c r="J1017" s="20">
        <v>42388</v>
      </c>
      <c r="K1017" s="19"/>
      <c r="L1017" s="20">
        <v>35672</v>
      </c>
      <c r="M1017" s="19">
        <v>350</v>
      </c>
      <c r="N1017" s="19">
        <v>0</v>
      </c>
      <c r="O1017" s="19">
        <v>0</v>
      </c>
      <c r="P1017" s="19">
        <v>0</v>
      </c>
      <c r="Q1017" s="19">
        <v>0</v>
      </c>
      <c r="R1017" s="19">
        <v>0</v>
      </c>
      <c r="S1017" s="19">
        <v>350</v>
      </c>
      <c r="T1017" s="19">
        <v>0</v>
      </c>
      <c r="U1017" s="19">
        <v>0</v>
      </c>
      <c r="V1017" s="19">
        <v>0</v>
      </c>
      <c r="W1017" s="19">
        <v>0</v>
      </c>
      <c r="X1017" s="19">
        <v>0</v>
      </c>
      <c r="Y1017" s="19">
        <v>0</v>
      </c>
      <c r="Z1017" s="19">
        <v>350</v>
      </c>
      <c r="AA1017" s="19">
        <v>0</v>
      </c>
      <c r="AB1017" s="19">
        <v>0</v>
      </c>
      <c r="AC1017" s="19">
        <v>0</v>
      </c>
      <c r="AD1017" s="19">
        <v>0</v>
      </c>
    </row>
    <row r="1018" spans="1:30" hidden="1" x14ac:dyDescent="0.25">
      <c r="A1018" s="19" t="s">
        <v>1568</v>
      </c>
      <c r="B1018" s="19" t="s">
        <v>1569</v>
      </c>
      <c r="C1018" s="19" t="b">
        <v>1</v>
      </c>
      <c r="D1018" s="19" t="s">
        <v>1257</v>
      </c>
      <c r="E1018" s="19" t="s">
        <v>11082</v>
      </c>
      <c r="F1018" s="19"/>
      <c r="G1018" s="19" t="s">
        <v>11083</v>
      </c>
      <c r="H1018" s="19">
        <v>9</v>
      </c>
      <c r="I1018" s="20">
        <v>42825</v>
      </c>
      <c r="J1018" s="20">
        <v>42388</v>
      </c>
      <c r="K1018" s="19"/>
      <c r="L1018" s="20">
        <v>35672</v>
      </c>
      <c r="M1018" s="19">
        <v>350</v>
      </c>
      <c r="N1018" s="19">
        <v>0</v>
      </c>
      <c r="O1018" s="19">
        <v>0</v>
      </c>
      <c r="P1018" s="19">
        <v>0</v>
      </c>
      <c r="Q1018" s="19">
        <v>0</v>
      </c>
      <c r="R1018" s="19">
        <v>0</v>
      </c>
      <c r="S1018" s="19">
        <v>350</v>
      </c>
      <c r="T1018" s="19">
        <v>0</v>
      </c>
      <c r="U1018" s="19">
        <v>0</v>
      </c>
      <c r="V1018" s="19">
        <v>0</v>
      </c>
      <c r="W1018" s="19">
        <v>0</v>
      </c>
      <c r="X1018" s="19">
        <v>0</v>
      </c>
      <c r="Y1018" s="19">
        <v>0</v>
      </c>
      <c r="Z1018" s="19">
        <v>350</v>
      </c>
      <c r="AA1018" s="19">
        <v>0</v>
      </c>
      <c r="AB1018" s="19">
        <v>0</v>
      </c>
      <c r="AC1018" s="19">
        <v>0</v>
      </c>
      <c r="AD1018" s="19">
        <v>0</v>
      </c>
    </row>
    <row r="1019" spans="1:30" hidden="1" x14ac:dyDescent="0.25">
      <c r="A1019" s="19" t="s">
        <v>1570</v>
      </c>
      <c r="B1019" s="19" t="s">
        <v>1571</v>
      </c>
      <c r="C1019" s="19" t="b">
        <v>1</v>
      </c>
      <c r="D1019" s="19" t="s">
        <v>1257</v>
      </c>
      <c r="E1019" s="19" t="s">
        <v>11082</v>
      </c>
      <c r="F1019" s="19"/>
      <c r="G1019" s="19" t="s">
        <v>11083</v>
      </c>
      <c r="H1019" s="19">
        <v>9</v>
      </c>
      <c r="I1019" s="20">
        <v>42825</v>
      </c>
      <c r="J1019" s="20">
        <v>42388</v>
      </c>
      <c r="K1019" s="19"/>
      <c r="L1019" s="20">
        <v>35672</v>
      </c>
      <c r="M1019" s="19">
        <v>350</v>
      </c>
      <c r="N1019" s="19">
        <v>0</v>
      </c>
      <c r="O1019" s="19">
        <v>0</v>
      </c>
      <c r="P1019" s="19">
        <v>0</v>
      </c>
      <c r="Q1019" s="19">
        <v>0</v>
      </c>
      <c r="R1019" s="19">
        <v>0</v>
      </c>
      <c r="S1019" s="19">
        <v>350</v>
      </c>
      <c r="T1019" s="19">
        <v>0</v>
      </c>
      <c r="U1019" s="19">
        <v>0</v>
      </c>
      <c r="V1019" s="19">
        <v>0</v>
      </c>
      <c r="W1019" s="19">
        <v>0</v>
      </c>
      <c r="X1019" s="19">
        <v>0</v>
      </c>
      <c r="Y1019" s="19">
        <v>0</v>
      </c>
      <c r="Z1019" s="19">
        <v>350</v>
      </c>
      <c r="AA1019" s="19">
        <v>0</v>
      </c>
      <c r="AB1019" s="19">
        <v>0</v>
      </c>
      <c r="AC1019" s="19">
        <v>0</v>
      </c>
      <c r="AD1019" s="19">
        <v>0</v>
      </c>
    </row>
    <row r="1020" spans="1:30" hidden="1" x14ac:dyDescent="0.25">
      <c r="A1020" s="19" t="s">
        <v>1572</v>
      </c>
      <c r="B1020" s="19" t="s">
        <v>1573</v>
      </c>
      <c r="C1020" s="19" t="b">
        <v>1</v>
      </c>
      <c r="D1020" s="19" t="s">
        <v>1257</v>
      </c>
      <c r="E1020" s="19" t="s">
        <v>11082</v>
      </c>
      <c r="F1020" s="19"/>
      <c r="G1020" s="19" t="s">
        <v>11083</v>
      </c>
      <c r="H1020" s="19">
        <v>9</v>
      </c>
      <c r="I1020" s="20">
        <v>42978</v>
      </c>
      <c r="J1020" s="20">
        <v>42388</v>
      </c>
      <c r="K1020" s="19"/>
      <c r="L1020" s="20">
        <v>35703</v>
      </c>
      <c r="M1020" s="19">
        <v>300</v>
      </c>
      <c r="N1020" s="19">
        <v>0</v>
      </c>
      <c r="O1020" s="19">
        <v>0.19</v>
      </c>
      <c r="P1020" s="19">
        <v>2.21</v>
      </c>
      <c r="Q1020" s="19">
        <v>0.18</v>
      </c>
      <c r="R1020" s="19">
        <v>0.92</v>
      </c>
      <c r="S1020" s="19">
        <v>300</v>
      </c>
      <c r="T1020" s="19">
        <v>0</v>
      </c>
      <c r="U1020" s="19">
        <v>0</v>
      </c>
      <c r="V1020" s="19">
        <v>0.19</v>
      </c>
      <c r="W1020" s="19">
        <v>2.21</v>
      </c>
      <c r="X1020" s="19">
        <v>0.18</v>
      </c>
      <c r="Y1020" s="19">
        <v>0.92</v>
      </c>
      <c r="Z1020" s="19">
        <v>300</v>
      </c>
      <c r="AA1020" s="19">
        <v>2.21</v>
      </c>
      <c r="AB1020" s="19">
        <v>0</v>
      </c>
      <c r="AC1020" s="19">
        <v>0</v>
      </c>
      <c r="AD1020" s="19">
        <v>0</v>
      </c>
    </row>
    <row r="1021" spans="1:30" hidden="1" x14ac:dyDescent="0.25">
      <c r="A1021" s="19" t="s">
        <v>1574</v>
      </c>
      <c r="B1021" s="19" t="s">
        <v>1575</v>
      </c>
      <c r="C1021" s="19" t="b">
        <v>1</v>
      </c>
      <c r="D1021" s="19" t="s">
        <v>1257</v>
      </c>
      <c r="E1021" s="19" t="s">
        <v>11082</v>
      </c>
      <c r="F1021" s="19"/>
      <c r="G1021" s="19" t="s">
        <v>11083</v>
      </c>
      <c r="H1021" s="19">
        <v>9</v>
      </c>
      <c r="I1021" s="20">
        <v>42978</v>
      </c>
      <c r="J1021" s="20">
        <v>42388</v>
      </c>
      <c r="K1021" s="19"/>
      <c r="L1021" s="20">
        <v>35703</v>
      </c>
      <c r="M1021" s="19">
        <v>300</v>
      </c>
      <c r="N1021" s="19">
        <v>0</v>
      </c>
      <c r="O1021" s="19">
        <v>0.19</v>
      </c>
      <c r="P1021" s="19">
        <v>2.21</v>
      </c>
      <c r="Q1021" s="19">
        <v>0.18</v>
      </c>
      <c r="R1021" s="19">
        <v>0.92</v>
      </c>
      <c r="S1021" s="19">
        <v>300</v>
      </c>
      <c r="T1021" s="19">
        <v>0</v>
      </c>
      <c r="U1021" s="19">
        <v>0</v>
      </c>
      <c r="V1021" s="19">
        <v>0.19</v>
      </c>
      <c r="W1021" s="19">
        <v>2.21</v>
      </c>
      <c r="X1021" s="19">
        <v>0.18</v>
      </c>
      <c r="Y1021" s="19">
        <v>0.92</v>
      </c>
      <c r="Z1021" s="19">
        <v>300</v>
      </c>
      <c r="AA1021" s="19">
        <v>2.21</v>
      </c>
      <c r="AB1021" s="19">
        <v>0</v>
      </c>
      <c r="AC1021" s="19">
        <v>0</v>
      </c>
      <c r="AD1021" s="19">
        <v>0</v>
      </c>
    </row>
    <row r="1022" spans="1:30" hidden="1" x14ac:dyDescent="0.25">
      <c r="A1022" s="19" t="s">
        <v>1576</v>
      </c>
      <c r="B1022" s="19" t="s">
        <v>1577</v>
      </c>
      <c r="C1022" s="19" t="b">
        <v>1</v>
      </c>
      <c r="D1022" s="19" t="s">
        <v>1257</v>
      </c>
      <c r="E1022" s="19" t="s">
        <v>11082</v>
      </c>
      <c r="F1022" s="19"/>
      <c r="G1022" s="19" t="s">
        <v>11083</v>
      </c>
      <c r="H1022" s="19">
        <v>9</v>
      </c>
      <c r="I1022" s="20">
        <v>42978</v>
      </c>
      <c r="J1022" s="20">
        <v>42388</v>
      </c>
      <c r="K1022" s="19"/>
      <c r="L1022" s="20">
        <v>35703</v>
      </c>
      <c r="M1022" s="19">
        <v>300</v>
      </c>
      <c r="N1022" s="19">
        <v>0</v>
      </c>
      <c r="O1022" s="19">
        <v>0.19</v>
      </c>
      <c r="P1022" s="19">
        <v>2.21</v>
      </c>
      <c r="Q1022" s="19">
        <v>0.18</v>
      </c>
      <c r="R1022" s="19">
        <v>0.92</v>
      </c>
      <c r="S1022" s="19">
        <v>300</v>
      </c>
      <c r="T1022" s="19">
        <v>0</v>
      </c>
      <c r="U1022" s="19">
        <v>0</v>
      </c>
      <c r="V1022" s="19">
        <v>0.19</v>
      </c>
      <c r="W1022" s="19">
        <v>2.21</v>
      </c>
      <c r="X1022" s="19">
        <v>0.18</v>
      </c>
      <c r="Y1022" s="19">
        <v>0.92</v>
      </c>
      <c r="Z1022" s="19">
        <v>300</v>
      </c>
      <c r="AA1022" s="19">
        <v>2.21</v>
      </c>
      <c r="AB1022" s="19">
        <v>0</v>
      </c>
      <c r="AC1022" s="19">
        <v>0</v>
      </c>
      <c r="AD1022" s="19">
        <v>0</v>
      </c>
    </row>
    <row r="1023" spans="1:30" hidden="1" x14ac:dyDescent="0.25">
      <c r="A1023" s="19" t="s">
        <v>1578</v>
      </c>
      <c r="B1023" s="19" t="s">
        <v>1579</v>
      </c>
      <c r="C1023" s="19" t="b">
        <v>1</v>
      </c>
      <c r="D1023" s="19" t="s">
        <v>1257</v>
      </c>
      <c r="E1023" s="19" t="s">
        <v>11082</v>
      </c>
      <c r="F1023" s="19"/>
      <c r="G1023" s="19" t="s">
        <v>11083</v>
      </c>
      <c r="H1023" s="19">
        <v>9</v>
      </c>
      <c r="I1023" s="20">
        <v>42978</v>
      </c>
      <c r="J1023" s="20">
        <v>42388</v>
      </c>
      <c r="K1023" s="19"/>
      <c r="L1023" s="20">
        <v>35703</v>
      </c>
      <c r="M1023" s="19">
        <v>300</v>
      </c>
      <c r="N1023" s="19">
        <v>0</v>
      </c>
      <c r="O1023" s="19">
        <v>0.19</v>
      </c>
      <c r="P1023" s="19">
        <v>2.21</v>
      </c>
      <c r="Q1023" s="19">
        <v>0.18</v>
      </c>
      <c r="R1023" s="19">
        <v>0.92</v>
      </c>
      <c r="S1023" s="19">
        <v>300</v>
      </c>
      <c r="T1023" s="19">
        <v>0</v>
      </c>
      <c r="U1023" s="19">
        <v>0</v>
      </c>
      <c r="V1023" s="19">
        <v>0.19</v>
      </c>
      <c r="W1023" s="19">
        <v>2.21</v>
      </c>
      <c r="X1023" s="19">
        <v>0.18</v>
      </c>
      <c r="Y1023" s="19">
        <v>0.92</v>
      </c>
      <c r="Z1023" s="19">
        <v>300</v>
      </c>
      <c r="AA1023" s="19">
        <v>2.21</v>
      </c>
      <c r="AB1023" s="19">
        <v>0</v>
      </c>
      <c r="AC1023" s="19">
        <v>0</v>
      </c>
      <c r="AD1023" s="19">
        <v>0</v>
      </c>
    </row>
    <row r="1024" spans="1:30" hidden="1" x14ac:dyDescent="0.25">
      <c r="A1024" s="19" t="s">
        <v>1580</v>
      </c>
      <c r="B1024" s="19" t="s">
        <v>1581</v>
      </c>
      <c r="C1024" s="19" t="b">
        <v>1</v>
      </c>
      <c r="D1024" s="19" t="s">
        <v>1257</v>
      </c>
      <c r="E1024" s="19" t="s">
        <v>11082</v>
      </c>
      <c r="F1024" s="19"/>
      <c r="G1024" s="19" t="s">
        <v>11083</v>
      </c>
      <c r="H1024" s="19">
        <v>9</v>
      </c>
      <c r="I1024" s="20">
        <v>42978</v>
      </c>
      <c r="J1024" s="20">
        <v>42388</v>
      </c>
      <c r="K1024" s="19"/>
      <c r="L1024" s="20">
        <v>35703</v>
      </c>
      <c r="M1024" s="19">
        <v>300</v>
      </c>
      <c r="N1024" s="19">
        <v>0</v>
      </c>
      <c r="O1024" s="19">
        <v>0.19</v>
      </c>
      <c r="P1024" s="19">
        <v>2.21</v>
      </c>
      <c r="Q1024" s="19">
        <v>0.18</v>
      </c>
      <c r="R1024" s="19">
        <v>0.92</v>
      </c>
      <c r="S1024" s="19">
        <v>300</v>
      </c>
      <c r="T1024" s="19">
        <v>0</v>
      </c>
      <c r="U1024" s="19">
        <v>0</v>
      </c>
      <c r="V1024" s="19">
        <v>0.19</v>
      </c>
      <c r="W1024" s="19">
        <v>2.21</v>
      </c>
      <c r="X1024" s="19">
        <v>0.18</v>
      </c>
      <c r="Y1024" s="19">
        <v>0.92</v>
      </c>
      <c r="Z1024" s="19">
        <v>300</v>
      </c>
      <c r="AA1024" s="19">
        <v>2.21</v>
      </c>
      <c r="AB1024" s="19">
        <v>0</v>
      </c>
      <c r="AC1024" s="19">
        <v>0</v>
      </c>
      <c r="AD1024" s="19">
        <v>0</v>
      </c>
    </row>
    <row r="1025" spans="1:30" hidden="1" x14ac:dyDescent="0.25">
      <c r="A1025" s="19" t="s">
        <v>1582</v>
      </c>
      <c r="B1025" s="19" t="s">
        <v>1583</v>
      </c>
      <c r="C1025" s="19" t="b">
        <v>1</v>
      </c>
      <c r="D1025" s="19" t="s">
        <v>1257</v>
      </c>
      <c r="E1025" s="19" t="s">
        <v>11082</v>
      </c>
      <c r="F1025" s="19"/>
      <c r="G1025" s="19" t="s">
        <v>11083</v>
      </c>
      <c r="H1025" s="19">
        <v>9</v>
      </c>
      <c r="I1025" s="20">
        <v>42978</v>
      </c>
      <c r="J1025" s="20">
        <v>42388</v>
      </c>
      <c r="K1025" s="19"/>
      <c r="L1025" s="20">
        <v>35703</v>
      </c>
      <c r="M1025" s="19">
        <v>300</v>
      </c>
      <c r="N1025" s="19">
        <v>0</v>
      </c>
      <c r="O1025" s="19">
        <v>0.19</v>
      </c>
      <c r="P1025" s="19">
        <v>2.21</v>
      </c>
      <c r="Q1025" s="19">
        <v>0.18</v>
      </c>
      <c r="R1025" s="19">
        <v>0.92</v>
      </c>
      <c r="S1025" s="19">
        <v>300</v>
      </c>
      <c r="T1025" s="19">
        <v>0</v>
      </c>
      <c r="U1025" s="19">
        <v>0</v>
      </c>
      <c r="V1025" s="19">
        <v>0.19</v>
      </c>
      <c r="W1025" s="19">
        <v>2.21</v>
      </c>
      <c r="X1025" s="19">
        <v>0.18</v>
      </c>
      <c r="Y1025" s="19">
        <v>0.92</v>
      </c>
      <c r="Z1025" s="19">
        <v>300</v>
      </c>
      <c r="AA1025" s="19">
        <v>2.21</v>
      </c>
      <c r="AB1025" s="19">
        <v>0</v>
      </c>
      <c r="AC1025" s="19">
        <v>0</v>
      </c>
      <c r="AD1025" s="19">
        <v>0</v>
      </c>
    </row>
    <row r="1026" spans="1:30" hidden="1" x14ac:dyDescent="0.25">
      <c r="A1026" s="19" t="s">
        <v>1584</v>
      </c>
      <c r="B1026" s="19" t="s">
        <v>1585</v>
      </c>
      <c r="C1026" s="19" t="b">
        <v>1</v>
      </c>
      <c r="D1026" s="19" t="s">
        <v>1257</v>
      </c>
      <c r="E1026" s="19" t="s">
        <v>11082</v>
      </c>
      <c r="F1026" s="19"/>
      <c r="G1026" s="19" t="s">
        <v>11083</v>
      </c>
      <c r="H1026" s="19">
        <v>9</v>
      </c>
      <c r="I1026" s="20">
        <v>42978</v>
      </c>
      <c r="J1026" s="20">
        <v>42388</v>
      </c>
      <c r="K1026" s="19"/>
      <c r="L1026" s="20">
        <v>35703</v>
      </c>
      <c r="M1026" s="19">
        <v>300</v>
      </c>
      <c r="N1026" s="19">
        <v>0</v>
      </c>
      <c r="O1026" s="19">
        <v>0.19</v>
      </c>
      <c r="P1026" s="19">
        <v>2.21</v>
      </c>
      <c r="Q1026" s="19">
        <v>0.18</v>
      </c>
      <c r="R1026" s="19">
        <v>0.92</v>
      </c>
      <c r="S1026" s="19">
        <v>300</v>
      </c>
      <c r="T1026" s="19">
        <v>0</v>
      </c>
      <c r="U1026" s="19">
        <v>0</v>
      </c>
      <c r="V1026" s="19">
        <v>0.19</v>
      </c>
      <c r="W1026" s="19">
        <v>2.21</v>
      </c>
      <c r="X1026" s="19">
        <v>0.18</v>
      </c>
      <c r="Y1026" s="19">
        <v>0.92</v>
      </c>
      <c r="Z1026" s="19">
        <v>300</v>
      </c>
      <c r="AA1026" s="19">
        <v>2.21</v>
      </c>
      <c r="AB1026" s="19">
        <v>0</v>
      </c>
      <c r="AC1026" s="19">
        <v>0</v>
      </c>
      <c r="AD1026" s="19">
        <v>0</v>
      </c>
    </row>
    <row r="1027" spans="1:30" hidden="1" x14ac:dyDescent="0.25">
      <c r="A1027" s="19" t="s">
        <v>1586</v>
      </c>
      <c r="B1027" s="19" t="s">
        <v>1587</v>
      </c>
      <c r="C1027" s="19" t="b">
        <v>1</v>
      </c>
      <c r="D1027" s="19" t="s">
        <v>1257</v>
      </c>
      <c r="E1027" s="19" t="s">
        <v>11082</v>
      </c>
      <c r="F1027" s="19"/>
      <c r="G1027" s="19" t="s">
        <v>11083</v>
      </c>
      <c r="H1027" s="19">
        <v>9</v>
      </c>
      <c r="I1027" s="20">
        <v>42947</v>
      </c>
      <c r="J1027" s="20">
        <v>42388</v>
      </c>
      <c r="K1027" s="19"/>
      <c r="L1027" s="20">
        <v>36037</v>
      </c>
      <c r="M1027" s="19">
        <v>214.5</v>
      </c>
      <c r="N1027" s="19">
        <v>0</v>
      </c>
      <c r="O1027" s="19">
        <v>0.25</v>
      </c>
      <c r="P1027" s="19">
        <v>3</v>
      </c>
      <c r="Q1027" s="19">
        <v>0.24</v>
      </c>
      <c r="R1027" s="19">
        <v>0.98</v>
      </c>
      <c r="S1027" s="19">
        <v>214.5</v>
      </c>
      <c r="T1027" s="19">
        <v>0</v>
      </c>
      <c r="U1027" s="19">
        <v>0</v>
      </c>
      <c r="V1027" s="19">
        <v>0.25</v>
      </c>
      <c r="W1027" s="19">
        <v>3</v>
      </c>
      <c r="X1027" s="19">
        <v>0.24</v>
      </c>
      <c r="Y1027" s="19">
        <v>0.98</v>
      </c>
      <c r="Z1027" s="19">
        <v>214.5</v>
      </c>
      <c r="AA1027" s="19">
        <v>2.98</v>
      </c>
      <c r="AB1027" s="19">
        <v>0</v>
      </c>
      <c r="AC1027" s="19">
        <v>0</v>
      </c>
      <c r="AD1027" s="19">
        <v>0</v>
      </c>
    </row>
    <row r="1028" spans="1:30" hidden="1" x14ac:dyDescent="0.25">
      <c r="A1028" s="19" t="s">
        <v>1588</v>
      </c>
      <c r="B1028" s="19" t="s">
        <v>1589</v>
      </c>
      <c r="C1028" s="19" t="b">
        <v>1</v>
      </c>
      <c r="D1028" s="19" t="s">
        <v>1257</v>
      </c>
      <c r="E1028" s="19" t="s">
        <v>11082</v>
      </c>
      <c r="F1028" s="19"/>
      <c r="G1028" s="19" t="s">
        <v>11083</v>
      </c>
      <c r="H1028" s="19">
        <v>9</v>
      </c>
      <c r="I1028" s="20">
        <v>43039</v>
      </c>
      <c r="J1028" s="20">
        <v>42388</v>
      </c>
      <c r="K1028" s="19"/>
      <c r="L1028" s="20">
        <v>36129</v>
      </c>
      <c r="M1028" s="19">
        <v>699.5</v>
      </c>
      <c r="N1028" s="19">
        <v>0</v>
      </c>
      <c r="O1028" s="19">
        <v>0.96</v>
      </c>
      <c r="P1028" s="19">
        <v>11.4</v>
      </c>
      <c r="Q1028" s="19">
        <v>0.95</v>
      </c>
      <c r="R1028" s="19">
        <v>6.66</v>
      </c>
      <c r="S1028" s="19">
        <v>699.5</v>
      </c>
      <c r="T1028" s="19">
        <v>0</v>
      </c>
      <c r="U1028" s="19">
        <v>0</v>
      </c>
      <c r="V1028" s="19">
        <v>0.96</v>
      </c>
      <c r="W1028" s="19">
        <v>11.4</v>
      </c>
      <c r="X1028" s="19">
        <v>0.95</v>
      </c>
      <c r="Y1028" s="19">
        <v>6.66</v>
      </c>
      <c r="Z1028" s="19">
        <v>699.5</v>
      </c>
      <c r="AA1028" s="19">
        <v>22.81</v>
      </c>
      <c r="AB1028" s="19">
        <v>0</v>
      </c>
      <c r="AC1028" s="19">
        <v>0</v>
      </c>
      <c r="AD1028" s="19">
        <v>0</v>
      </c>
    </row>
    <row r="1029" spans="1:30" hidden="1" x14ac:dyDescent="0.25">
      <c r="A1029" s="19" t="s">
        <v>1590</v>
      </c>
      <c r="B1029" s="19" t="s">
        <v>1591</v>
      </c>
      <c r="C1029" s="19" t="b">
        <v>1</v>
      </c>
      <c r="D1029" s="19" t="s">
        <v>1257</v>
      </c>
      <c r="E1029" s="19" t="s">
        <v>11082</v>
      </c>
      <c r="F1029" s="19"/>
      <c r="G1029" s="19" t="s">
        <v>11083</v>
      </c>
      <c r="H1029" s="19">
        <v>9</v>
      </c>
      <c r="I1029" s="20">
        <v>42916</v>
      </c>
      <c r="J1029" s="20">
        <v>42388</v>
      </c>
      <c r="K1029" s="19"/>
      <c r="L1029" s="20">
        <v>36006</v>
      </c>
      <c r="M1029" s="19">
        <v>1299</v>
      </c>
      <c r="N1029" s="19">
        <v>0</v>
      </c>
      <c r="O1029" s="19">
        <v>1.38</v>
      </c>
      <c r="P1029" s="19">
        <v>16.5</v>
      </c>
      <c r="Q1029" s="19">
        <v>1.37</v>
      </c>
      <c r="R1029" s="19">
        <v>4.12</v>
      </c>
      <c r="S1029" s="19">
        <v>1299</v>
      </c>
      <c r="T1029" s="19">
        <v>0</v>
      </c>
      <c r="U1029" s="19">
        <v>0</v>
      </c>
      <c r="V1029" s="19">
        <v>1.38</v>
      </c>
      <c r="W1029" s="19">
        <v>16.5</v>
      </c>
      <c r="X1029" s="19">
        <v>1.37</v>
      </c>
      <c r="Y1029" s="19">
        <v>4.12</v>
      </c>
      <c r="Z1029" s="19">
        <v>1299</v>
      </c>
      <c r="AA1029" s="19">
        <v>16.489999999999998</v>
      </c>
      <c r="AB1029" s="19">
        <v>0</v>
      </c>
      <c r="AC1029" s="19">
        <v>0</v>
      </c>
      <c r="AD1029" s="19">
        <v>0</v>
      </c>
    </row>
    <row r="1030" spans="1:30" hidden="1" x14ac:dyDescent="0.25">
      <c r="A1030" s="19" t="s">
        <v>1592</v>
      </c>
      <c r="B1030" s="19" t="s">
        <v>1593</v>
      </c>
      <c r="C1030" s="19" t="b">
        <v>1</v>
      </c>
      <c r="D1030" s="19" t="s">
        <v>1257</v>
      </c>
      <c r="E1030" s="19" t="s">
        <v>11082</v>
      </c>
      <c r="F1030" s="19"/>
      <c r="G1030" s="19" t="s">
        <v>11083</v>
      </c>
      <c r="H1030" s="19">
        <v>0</v>
      </c>
      <c r="I1030" s="20">
        <v>43190</v>
      </c>
      <c r="J1030" s="20">
        <v>42388</v>
      </c>
      <c r="K1030" s="19"/>
      <c r="L1030" s="20">
        <v>35825</v>
      </c>
      <c r="M1030" s="19">
        <v>1500</v>
      </c>
      <c r="N1030" s="19">
        <v>0</v>
      </c>
      <c r="O1030" s="19">
        <v>0.37</v>
      </c>
      <c r="P1030" s="19">
        <v>4.4400000000000004</v>
      </c>
      <c r="Q1030" s="19">
        <v>0.37</v>
      </c>
      <c r="R1030" s="19">
        <v>4.4400000000000004</v>
      </c>
      <c r="S1030" s="19">
        <v>1496.72</v>
      </c>
      <c r="T1030" s="19">
        <v>3.28</v>
      </c>
      <c r="U1030" s="19">
        <v>3.28</v>
      </c>
      <c r="V1030" s="19">
        <v>0.37</v>
      </c>
      <c r="W1030" s="19">
        <v>4.4400000000000004</v>
      </c>
      <c r="X1030" s="19">
        <v>0.37</v>
      </c>
      <c r="Y1030" s="19">
        <v>4.4400000000000004</v>
      </c>
      <c r="Z1030" s="19">
        <v>1496.72</v>
      </c>
      <c r="AA1030" s="19">
        <v>13.27</v>
      </c>
      <c r="AB1030" s="19">
        <v>0</v>
      </c>
      <c r="AC1030" s="19">
        <v>0</v>
      </c>
      <c r="AD1030" s="19">
        <v>0</v>
      </c>
    </row>
    <row r="1031" spans="1:30" hidden="1" x14ac:dyDescent="0.25">
      <c r="A1031" s="19" t="s">
        <v>11157</v>
      </c>
      <c r="B1031" s="19" t="s">
        <v>11158</v>
      </c>
      <c r="C1031" s="19" t="b">
        <v>1</v>
      </c>
      <c r="D1031" s="19" t="s">
        <v>1257</v>
      </c>
      <c r="E1031" s="19" t="s">
        <v>11082</v>
      </c>
      <c r="F1031" s="19"/>
      <c r="G1031" s="19" t="s">
        <v>11083</v>
      </c>
      <c r="H1031" s="19">
        <v>10</v>
      </c>
      <c r="I1031" s="20">
        <v>42460</v>
      </c>
      <c r="J1031" s="20">
        <v>42388</v>
      </c>
      <c r="K1031" s="20">
        <v>42460</v>
      </c>
      <c r="L1031" s="20">
        <v>35703</v>
      </c>
      <c r="M1031" s="19">
        <v>1199</v>
      </c>
      <c r="N1031" s="19">
        <v>0</v>
      </c>
      <c r="O1031" s="19">
        <v>1.18</v>
      </c>
      <c r="P1031" s="19">
        <v>14.17</v>
      </c>
      <c r="Q1031" s="19">
        <v>1.17</v>
      </c>
      <c r="R1031" s="19">
        <v>14.05</v>
      </c>
      <c r="S1031" s="19">
        <v>1191.95</v>
      </c>
      <c r="T1031" s="19">
        <v>7.05</v>
      </c>
      <c r="U1031" s="19">
        <v>7.05</v>
      </c>
      <c r="V1031" s="19">
        <v>1.18</v>
      </c>
      <c r="W1031" s="19">
        <v>14.17</v>
      </c>
      <c r="X1031" s="19">
        <v>1.17</v>
      </c>
      <c r="Y1031" s="19">
        <v>14.05</v>
      </c>
      <c r="Z1031" s="19">
        <v>1191.95</v>
      </c>
      <c r="AA1031" s="19">
        <v>15.25</v>
      </c>
      <c r="AB1031" s="19">
        <v>7.05</v>
      </c>
      <c r="AC1031" s="19">
        <v>0</v>
      </c>
      <c r="AD1031" s="19">
        <v>-7.05</v>
      </c>
    </row>
    <row r="1032" spans="1:30" hidden="1" x14ac:dyDescent="0.25">
      <c r="A1032" s="19" t="s">
        <v>1594</v>
      </c>
      <c r="B1032" s="19" t="s">
        <v>1595</v>
      </c>
      <c r="C1032" s="19" t="b">
        <v>1</v>
      </c>
      <c r="D1032" s="19" t="s">
        <v>1257</v>
      </c>
      <c r="E1032" s="19" t="s">
        <v>11082</v>
      </c>
      <c r="F1032" s="19"/>
      <c r="G1032" s="19" t="s">
        <v>11083</v>
      </c>
      <c r="H1032" s="19">
        <v>9</v>
      </c>
      <c r="I1032" s="20">
        <v>42825</v>
      </c>
      <c r="J1032" s="20">
        <v>42388</v>
      </c>
      <c r="K1032" s="19"/>
      <c r="L1032" s="20">
        <v>35641</v>
      </c>
      <c r="M1032" s="19">
        <v>1399</v>
      </c>
      <c r="N1032" s="19">
        <v>0</v>
      </c>
      <c r="O1032" s="19">
        <v>0</v>
      </c>
      <c r="P1032" s="19">
        <v>0</v>
      </c>
      <c r="Q1032" s="19">
        <v>0</v>
      </c>
      <c r="R1032" s="19">
        <v>0</v>
      </c>
      <c r="S1032" s="19">
        <v>1399</v>
      </c>
      <c r="T1032" s="19">
        <v>0</v>
      </c>
      <c r="U1032" s="19">
        <v>0</v>
      </c>
      <c r="V1032" s="19">
        <v>0</v>
      </c>
      <c r="W1032" s="19">
        <v>0</v>
      </c>
      <c r="X1032" s="19">
        <v>0</v>
      </c>
      <c r="Y1032" s="19">
        <v>0</v>
      </c>
      <c r="Z1032" s="19">
        <v>1399</v>
      </c>
      <c r="AA1032" s="19">
        <v>0</v>
      </c>
      <c r="AB1032" s="19">
        <v>0</v>
      </c>
      <c r="AC1032" s="19">
        <v>0</v>
      </c>
      <c r="AD1032" s="19">
        <v>0</v>
      </c>
    </row>
    <row r="1033" spans="1:30" hidden="1" x14ac:dyDescent="0.25">
      <c r="A1033" s="19" t="s">
        <v>1596</v>
      </c>
      <c r="B1033" s="19" t="s">
        <v>1597</v>
      </c>
      <c r="C1033" s="19" t="b">
        <v>1</v>
      </c>
      <c r="D1033" s="19" t="s">
        <v>1257</v>
      </c>
      <c r="E1033" s="19" t="s">
        <v>11082</v>
      </c>
      <c r="F1033" s="19"/>
      <c r="G1033" s="19" t="s">
        <v>11083</v>
      </c>
      <c r="H1033" s="19">
        <v>9</v>
      </c>
      <c r="I1033" s="20">
        <v>42947</v>
      </c>
      <c r="J1033" s="20">
        <v>42388</v>
      </c>
      <c r="K1033" s="19"/>
      <c r="L1033" s="20">
        <v>36037</v>
      </c>
      <c r="M1033" s="19">
        <v>799</v>
      </c>
      <c r="N1033" s="19">
        <v>0</v>
      </c>
      <c r="O1033" s="19">
        <v>0.93</v>
      </c>
      <c r="P1033" s="19">
        <v>11.09</v>
      </c>
      <c r="Q1033" s="19">
        <v>0.92</v>
      </c>
      <c r="R1033" s="19">
        <v>3.7</v>
      </c>
      <c r="S1033" s="19">
        <v>799</v>
      </c>
      <c r="T1033" s="19">
        <v>0</v>
      </c>
      <c r="U1033" s="19">
        <v>0</v>
      </c>
      <c r="V1033" s="19">
        <v>0.93</v>
      </c>
      <c r="W1033" s="19">
        <v>11.09</v>
      </c>
      <c r="X1033" s="19">
        <v>0.92</v>
      </c>
      <c r="Y1033" s="19">
        <v>3.7</v>
      </c>
      <c r="Z1033" s="19">
        <v>799</v>
      </c>
      <c r="AA1033" s="19">
        <v>11.09</v>
      </c>
      <c r="AB1033" s="19">
        <v>0</v>
      </c>
      <c r="AC1033" s="19">
        <v>0</v>
      </c>
      <c r="AD1033" s="19">
        <v>0</v>
      </c>
    </row>
    <row r="1034" spans="1:30" hidden="1" x14ac:dyDescent="0.25">
      <c r="A1034" s="19" t="s">
        <v>1598</v>
      </c>
      <c r="B1034" s="19" t="s">
        <v>1599</v>
      </c>
      <c r="C1034" s="19" t="b">
        <v>1</v>
      </c>
      <c r="D1034" s="19" t="s">
        <v>1257</v>
      </c>
      <c r="E1034" s="19" t="s">
        <v>11082</v>
      </c>
      <c r="F1034" s="19"/>
      <c r="G1034" s="19" t="s">
        <v>11083</v>
      </c>
      <c r="H1034" s="19">
        <v>9</v>
      </c>
      <c r="I1034" s="20">
        <v>42947</v>
      </c>
      <c r="J1034" s="20">
        <v>42388</v>
      </c>
      <c r="K1034" s="19"/>
      <c r="L1034" s="20">
        <v>36037</v>
      </c>
      <c r="M1034" s="19">
        <v>550</v>
      </c>
      <c r="N1034" s="19">
        <v>0</v>
      </c>
      <c r="O1034" s="19">
        <v>0.64</v>
      </c>
      <c r="P1034" s="19">
        <v>7.61</v>
      </c>
      <c r="Q1034" s="19">
        <v>0.63</v>
      </c>
      <c r="R1034" s="19">
        <v>2.54</v>
      </c>
      <c r="S1034" s="19">
        <v>550</v>
      </c>
      <c r="T1034" s="19">
        <v>0</v>
      </c>
      <c r="U1034" s="19">
        <v>0</v>
      </c>
      <c r="V1034" s="19">
        <v>0.64</v>
      </c>
      <c r="W1034" s="19">
        <v>7.61</v>
      </c>
      <c r="X1034" s="19">
        <v>0.63</v>
      </c>
      <c r="Y1034" s="19">
        <v>2.54</v>
      </c>
      <c r="Z1034" s="19">
        <v>550</v>
      </c>
      <c r="AA1034" s="19">
        <v>7.61</v>
      </c>
      <c r="AB1034" s="19">
        <v>0</v>
      </c>
      <c r="AC1034" s="19">
        <v>0</v>
      </c>
      <c r="AD1034" s="19">
        <v>0</v>
      </c>
    </row>
    <row r="1035" spans="1:30" hidden="1" x14ac:dyDescent="0.25">
      <c r="A1035" s="19" t="s">
        <v>11159</v>
      </c>
      <c r="B1035" s="19" t="s">
        <v>11160</v>
      </c>
      <c r="C1035" s="19" t="b">
        <v>1</v>
      </c>
      <c r="D1035" s="19" t="s">
        <v>1257</v>
      </c>
      <c r="E1035" s="19" t="s">
        <v>11082</v>
      </c>
      <c r="F1035" s="19"/>
      <c r="G1035" s="19" t="s">
        <v>11083</v>
      </c>
      <c r="H1035" s="19">
        <v>10</v>
      </c>
      <c r="I1035" s="20">
        <v>42094</v>
      </c>
      <c r="J1035" s="20">
        <v>42388</v>
      </c>
      <c r="K1035" s="20">
        <v>42443</v>
      </c>
      <c r="L1035" s="20">
        <v>35825</v>
      </c>
      <c r="M1035" s="19">
        <v>450</v>
      </c>
      <c r="N1035" s="19">
        <v>0</v>
      </c>
      <c r="O1035" s="19">
        <v>0</v>
      </c>
      <c r="P1035" s="19">
        <v>2.73</v>
      </c>
      <c r="Q1035" s="19">
        <v>0</v>
      </c>
      <c r="R1035" s="19">
        <v>0</v>
      </c>
      <c r="S1035" s="19">
        <v>445.03</v>
      </c>
      <c r="T1035" s="19">
        <v>4.97</v>
      </c>
      <c r="U1035" s="19">
        <v>4.97</v>
      </c>
      <c r="V1035" s="19">
        <v>0</v>
      </c>
      <c r="W1035" s="19">
        <v>2.73</v>
      </c>
      <c r="X1035" s="19">
        <v>0</v>
      </c>
      <c r="Y1035" s="19">
        <v>0</v>
      </c>
      <c r="Z1035" s="19">
        <v>445.03</v>
      </c>
      <c r="AA1035" s="19">
        <v>4.97</v>
      </c>
      <c r="AB1035" s="19">
        <v>4.97</v>
      </c>
      <c r="AC1035" s="19">
        <v>0</v>
      </c>
      <c r="AD1035" s="19">
        <v>-4.97</v>
      </c>
    </row>
    <row r="1036" spans="1:30" hidden="1" x14ac:dyDescent="0.25">
      <c r="A1036" s="19" t="s">
        <v>1600</v>
      </c>
      <c r="B1036" s="19" t="s">
        <v>1601</v>
      </c>
      <c r="C1036" s="19" t="b">
        <v>1</v>
      </c>
      <c r="D1036" s="19" t="s">
        <v>1257</v>
      </c>
      <c r="E1036" s="19" t="s">
        <v>11082</v>
      </c>
      <c r="F1036" s="19"/>
      <c r="G1036" s="19" t="s">
        <v>11083</v>
      </c>
      <c r="H1036" s="19">
        <v>9</v>
      </c>
      <c r="I1036" s="20">
        <v>42978</v>
      </c>
      <c r="J1036" s="20">
        <v>42388</v>
      </c>
      <c r="K1036" s="19"/>
      <c r="L1036" s="20">
        <v>36433</v>
      </c>
      <c r="M1036" s="19">
        <v>450</v>
      </c>
      <c r="N1036" s="19">
        <v>0</v>
      </c>
      <c r="O1036" s="19">
        <v>1.0900000000000001</v>
      </c>
      <c r="P1036" s="19">
        <v>13.08</v>
      </c>
      <c r="Q1036" s="19">
        <v>1.08</v>
      </c>
      <c r="R1036" s="19">
        <v>5.42</v>
      </c>
      <c r="S1036" s="19">
        <v>450</v>
      </c>
      <c r="T1036" s="19">
        <v>0</v>
      </c>
      <c r="U1036" s="19">
        <v>0</v>
      </c>
      <c r="V1036" s="19">
        <v>1.0900000000000001</v>
      </c>
      <c r="W1036" s="19">
        <v>13.08</v>
      </c>
      <c r="X1036" s="19">
        <v>1.08</v>
      </c>
      <c r="Y1036" s="19">
        <v>5.42</v>
      </c>
      <c r="Z1036" s="19">
        <v>450</v>
      </c>
      <c r="AA1036" s="19">
        <v>13.05</v>
      </c>
      <c r="AB1036" s="19">
        <v>0</v>
      </c>
      <c r="AC1036" s="19">
        <v>0</v>
      </c>
      <c r="AD1036" s="19">
        <v>0</v>
      </c>
    </row>
    <row r="1037" spans="1:30" hidden="1" x14ac:dyDescent="0.25">
      <c r="A1037" s="19" t="s">
        <v>1602</v>
      </c>
      <c r="B1037" s="19" t="s">
        <v>1603</v>
      </c>
      <c r="C1037" s="19" t="b">
        <v>1</v>
      </c>
      <c r="D1037" s="19" t="s">
        <v>1257</v>
      </c>
      <c r="E1037" s="19" t="s">
        <v>11082</v>
      </c>
      <c r="F1037" s="19"/>
      <c r="G1037" s="19" t="s">
        <v>11083</v>
      </c>
      <c r="H1037" s="19">
        <v>0</v>
      </c>
      <c r="I1037" s="20">
        <v>43190</v>
      </c>
      <c r="J1037" s="20">
        <v>42388</v>
      </c>
      <c r="K1037" s="19"/>
      <c r="L1037" s="20">
        <v>40106</v>
      </c>
      <c r="M1037" s="19">
        <v>2312.37</v>
      </c>
      <c r="N1037" s="19">
        <v>0</v>
      </c>
      <c r="O1037" s="19">
        <v>5.21</v>
      </c>
      <c r="P1037" s="19">
        <v>62.52</v>
      </c>
      <c r="Q1037" s="19">
        <v>5.2</v>
      </c>
      <c r="R1037" s="19">
        <v>62.5</v>
      </c>
      <c r="S1037" s="19">
        <v>2281.14</v>
      </c>
      <c r="T1037" s="19">
        <v>31.23</v>
      </c>
      <c r="U1037" s="19">
        <v>31.23</v>
      </c>
      <c r="V1037" s="19">
        <v>5.21</v>
      </c>
      <c r="W1037" s="19">
        <v>62.52</v>
      </c>
      <c r="X1037" s="19">
        <v>5.2</v>
      </c>
      <c r="Y1037" s="19">
        <v>62.5</v>
      </c>
      <c r="Z1037" s="19">
        <v>2281.14</v>
      </c>
      <c r="AA1037" s="19">
        <v>187.51</v>
      </c>
      <c r="AB1037" s="19">
        <v>0</v>
      </c>
      <c r="AC1037" s="19">
        <v>0</v>
      </c>
      <c r="AD1037" s="19">
        <v>0</v>
      </c>
    </row>
    <row r="1038" spans="1:30" hidden="1" x14ac:dyDescent="0.25">
      <c r="A1038" s="19" t="s">
        <v>1604</v>
      </c>
      <c r="B1038" s="19" t="s">
        <v>1605</v>
      </c>
      <c r="C1038" s="19" t="b">
        <v>1</v>
      </c>
      <c r="D1038" s="19" t="s">
        <v>1257</v>
      </c>
      <c r="E1038" s="19" t="s">
        <v>11082</v>
      </c>
      <c r="F1038" s="19"/>
      <c r="G1038" s="19" t="s">
        <v>11083</v>
      </c>
      <c r="H1038" s="19">
        <v>0</v>
      </c>
      <c r="I1038" s="20">
        <v>43190</v>
      </c>
      <c r="J1038" s="20">
        <v>42388</v>
      </c>
      <c r="K1038" s="19"/>
      <c r="L1038" s="20">
        <v>40106</v>
      </c>
      <c r="M1038" s="19">
        <v>1136.58</v>
      </c>
      <c r="N1038" s="19">
        <v>0</v>
      </c>
      <c r="O1038" s="19">
        <v>2.57</v>
      </c>
      <c r="P1038" s="19">
        <v>30.72</v>
      </c>
      <c r="Q1038" s="19">
        <v>2.56</v>
      </c>
      <c r="R1038" s="19">
        <v>30.75</v>
      </c>
      <c r="S1038" s="19">
        <v>1121.19</v>
      </c>
      <c r="T1038" s="19">
        <v>15.39</v>
      </c>
      <c r="U1038" s="19">
        <v>15.39</v>
      </c>
      <c r="V1038" s="19">
        <v>2.57</v>
      </c>
      <c r="W1038" s="19">
        <v>30.72</v>
      </c>
      <c r="X1038" s="19">
        <v>2.56</v>
      </c>
      <c r="Y1038" s="19">
        <v>30.75</v>
      </c>
      <c r="Z1038" s="19">
        <v>1121.19</v>
      </c>
      <c r="AA1038" s="19">
        <v>92.22</v>
      </c>
      <c r="AB1038" s="19">
        <v>0</v>
      </c>
      <c r="AC1038" s="19">
        <v>0</v>
      </c>
      <c r="AD1038" s="19">
        <v>0</v>
      </c>
    </row>
    <row r="1039" spans="1:30" hidden="1" x14ac:dyDescent="0.25">
      <c r="A1039" s="19" t="s">
        <v>1606</v>
      </c>
      <c r="B1039" s="19" t="s">
        <v>1607</v>
      </c>
      <c r="C1039" s="19" t="b">
        <v>1</v>
      </c>
      <c r="D1039" s="19" t="s">
        <v>1257</v>
      </c>
      <c r="E1039" s="19" t="s">
        <v>11082</v>
      </c>
      <c r="F1039" s="19"/>
      <c r="G1039" s="19" t="s">
        <v>11083</v>
      </c>
      <c r="H1039" s="19">
        <v>0</v>
      </c>
      <c r="I1039" s="20">
        <v>43190</v>
      </c>
      <c r="J1039" s="20">
        <v>42388</v>
      </c>
      <c r="K1039" s="19"/>
      <c r="L1039" s="20">
        <v>40106</v>
      </c>
      <c r="M1039" s="19">
        <v>1137.58</v>
      </c>
      <c r="N1039" s="19">
        <v>0</v>
      </c>
      <c r="O1039" s="19">
        <v>2.57</v>
      </c>
      <c r="P1039" s="19">
        <v>30.76</v>
      </c>
      <c r="Q1039" s="19">
        <v>2.56</v>
      </c>
      <c r="R1039" s="19">
        <v>30.78</v>
      </c>
      <c r="S1039" s="19">
        <v>1122.19</v>
      </c>
      <c r="T1039" s="19">
        <v>15.39</v>
      </c>
      <c r="U1039" s="19">
        <v>15.39</v>
      </c>
      <c r="V1039" s="19">
        <v>2.57</v>
      </c>
      <c r="W1039" s="19">
        <v>30.76</v>
      </c>
      <c r="X1039" s="19">
        <v>2.56</v>
      </c>
      <c r="Y1039" s="19">
        <v>30.78</v>
      </c>
      <c r="Z1039" s="19">
        <v>1122.19</v>
      </c>
      <c r="AA1039" s="19">
        <v>92.32</v>
      </c>
      <c r="AB1039" s="19">
        <v>0</v>
      </c>
      <c r="AC1039" s="19">
        <v>0</v>
      </c>
      <c r="AD1039" s="19">
        <v>0</v>
      </c>
    </row>
    <row r="1040" spans="1:30" hidden="1" x14ac:dyDescent="0.25">
      <c r="A1040" s="19" t="s">
        <v>1608</v>
      </c>
      <c r="B1040" s="19" t="s">
        <v>1609</v>
      </c>
      <c r="C1040" s="19" t="b">
        <v>1</v>
      </c>
      <c r="D1040" s="19" t="s">
        <v>1257</v>
      </c>
      <c r="E1040" s="19" t="s">
        <v>11082</v>
      </c>
      <c r="F1040" s="19"/>
      <c r="G1040" s="19" t="s">
        <v>11083</v>
      </c>
      <c r="H1040" s="19">
        <v>9</v>
      </c>
      <c r="I1040" s="20">
        <v>42947</v>
      </c>
      <c r="J1040" s="20">
        <v>42388</v>
      </c>
      <c r="K1040" s="19"/>
      <c r="L1040" s="20">
        <v>35672</v>
      </c>
      <c r="M1040" s="19">
        <v>2999</v>
      </c>
      <c r="N1040" s="19">
        <v>0</v>
      </c>
      <c r="O1040" s="19">
        <v>1.54</v>
      </c>
      <c r="P1040" s="19">
        <v>18.41</v>
      </c>
      <c r="Q1040" s="19">
        <v>1.53</v>
      </c>
      <c r="R1040" s="19">
        <v>6.14</v>
      </c>
      <c r="S1040" s="19">
        <v>2999</v>
      </c>
      <c r="T1040" s="19">
        <v>0</v>
      </c>
      <c r="U1040" s="19">
        <v>0</v>
      </c>
      <c r="V1040" s="19">
        <v>1.54</v>
      </c>
      <c r="W1040" s="19">
        <v>18.41</v>
      </c>
      <c r="X1040" s="19">
        <v>1.53</v>
      </c>
      <c r="Y1040" s="19">
        <v>6.14</v>
      </c>
      <c r="Z1040" s="19">
        <v>2999</v>
      </c>
      <c r="AA1040" s="19">
        <v>18.41</v>
      </c>
      <c r="AB1040" s="19">
        <v>0</v>
      </c>
      <c r="AC1040" s="19">
        <v>0</v>
      </c>
      <c r="AD1040" s="19">
        <v>0</v>
      </c>
    </row>
    <row r="1041" spans="1:30" hidden="1" x14ac:dyDescent="0.25">
      <c r="A1041" s="19" t="s">
        <v>1610</v>
      </c>
      <c r="B1041" s="19" t="s">
        <v>1611</v>
      </c>
      <c r="C1041" s="19" t="b">
        <v>1</v>
      </c>
      <c r="D1041" s="19" t="s">
        <v>1257</v>
      </c>
      <c r="E1041" s="19" t="s">
        <v>11082</v>
      </c>
      <c r="F1041" s="19"/>
      <c r="G1041" s="19" t="s">
        <v>11083</v>
      </c>
      <c r="H1041" s="19">
        <v>9</v>
      </c>
      <c r="I1041" s="20">
        <v>43039</v>
      </c>
      <c r="J1041" s="20">
        <v>42388</v>
      </c>
      <c r="K1041" s="19"/>
      <c r="L1041" s="20">
        <v>36129</v>
      </c>
      <c r="M1041" s="19">
        <v>1999</v>
      </c>
      <c r="N1041" s="19">
        <v>0</v>
      </c>
      <c r="O1041" s="19">
        <v>2.72</v>
      </c>
      <c r="P1041" s="19">
        <v>32.57</v>
      </c>
      <c r="Q1041" s="19">
        <v>2.71</v>
      </c>
      <c r="R1041" s="19">
        <v>19</v>
      </c>
      <c r="S1041" s="19">
        <v>1999</v>
      </c>
      <c r="T1041" s="19">
        <v>0</v>
      </c>
      <c r="U1041" s="19">
        <v>0</v>
      </c>
      <c r="V1041" s="19">
        <v>2.72</v>
      </c>
      <c r="W1041" s="19">
        <v>32.57</v>
      </c>
      <c r="X1041" s="19">
        <v>2.71</v>
      </c>
      <c r="Y1041" s="19">
        <v>19</v>
      </c>
      <c r="Z1041" s="19">
        <v>1999</v>
      </c>
      <c r="AA1041" s="19">
        <v>65.16</v>
      </c>
      <c r="AB1041" s="19">
        <v>0</v>
      </c>
      <c r="AC1041" s="19">
        <v>0</v>
      </c>
      <c r="AD1041" s="19">
        <v>0</v>
      </c>
    </row>
    <row r="1042" spans="1:30" hidden="1" x14ac:dyDescent="0.25">
      <c r="A1042" s="19" t="s">
        <v>1612</v>
      </c>
      <c r="B1042" s="19" t="s">
        <v>1613</v>
      </c>
      <c r="C1042" s="19" t="b">
        <v>1</v>
      </c>
      <c r="D1042" s="19" t="s">
        <v>1257</v>
      </c>
      <c r="E1042" s="19" t="s">
        <v>11082</v>
      </c>
      <c r="F1042" s="19"/>
      <c r="G1042" s="19" t="s">
        <v>11083</v>
      </c>
      <c r="H1042" s="19">
        <v>9</v>
      </c>
      <c r="I1042" s="20">
        <v>42825</v>
      </c>
      <c r="J1042" s="20">
        <v>42388</v>
      </c>
      <c r="K1042" s="19"/>
      <c r="L1042" s="20">
        <v>39896</v>
      </c>
      <c r="M1042" s="19">
        <v>2295</v>
      </c>
      <c r="N1042" s="19">
        <v>0</v>
      </c>
      <c r="O1042" s="19">
        <v>0</v>
      </c>
      <c r="P1042" s="19">
        <v>0</v>
      </c>
      <c r="Q1042" s="19">
        <v>0</v>
      </c>
      <c r="R1042" s="19">
        <v>0</v>
      </c>
      <c r="S1042" s="19">
        <v>2295</v>
      </c>
      <c r="T1042" s="19">
        <v>0</v>
      </c>
      <c r="U1042" s="19">
        <v>0</v>
      </c>
      <c r="V1042" s="19">
        <v>0</v>
      </c>
      <c r="W1042" s="19">
        <v>0</v>
      </c>
      <c r="X1042" s="19">
        <v>0</v>
      </c>
      <c r="Y1042" s="19">
        <v>0</v>
      </c>
      <c r="Z1042" s="19">
        <v>2295</v>
      </c>
      <c r="AA1042" s="19">
        <v>0</v>
      </c>
      <c r="AB1042" s="19">
        <v>0</v>
      </c>
      <c r="AC1042" s="19">
        <v>0</v>
      </c>
      <c r="AD1042" s="19">
        <v>0</v>
      </c>
    </row>
    <row r="1043" spans="1:30" hidden="1" x14ac:dyDescent="0.25">
      <c r="A1043" s="19" t="s">
        <v>1614</v>
      </c>
      <c r="B1043" s="19" t="s">
        <v>1615</v>
      </c>
      <c r="C1043" s="19" t="b">
        <v>1</v>
      </c>
      <c r="D1043" s="19" t="s">
        <v>1257</v>
      </c>
      <c r="E1043" s="19" t="s">
        <v>11082</v>
      </c>
      <c r="F1043" s="19"/>
      <c r="G1043" s="19" t="s">
        <v>11083</v>
      </c>
      <c r="H1043" s="19">
        <v>9</v>
      </c>
      <c r="I1043" s="20">
        <v>42825</v>
      </c>
      <c r="J1043" s="20">
        <v>42388</v>
      </c>
      <c r="K1043" s="19"/>
      <c r="L1043" s="20">
        <v>39896</v>
      </c>
      <c r="M1043" s="19">
        <v>2295</v>
      </c>
      <c r="N1043" s="19">
        <v>0</v>
      </c>
      <c r="O1043" s="19">
        <v>0</v>
      </c>
      <c r="P1043" s="19">
        <v>0</v>
      </c>
      <c r="Q1043" s="19">
        <v>0</v>
      </c>
      <c r="R1043" s="19">
        <v>0</v>
      </c>
      <c r="S1043" s="19">
        <v>2295</v>
      </c>
      <c r="T1043" s="19">
        <v>0</v>
      </c>
      <c r="U1043" s="19">
        <v>0</v>
      </c>
      <c r="V1043" s="19">
        <v>0</v>
      </c>
      <c r="W1043" s="19">
        <v>0</v>
      </c>
      <c r="X1043" s="19">
        <v>0</v>
      </c>
      <c r="Y1043" s="19">
        <v>0</v>
      </c>
      <c r="Z1043" s="19">
        <v>2295</v>
      </c>
      <c r="AA1043" s="19">
        <v>0</v>
      </c>
      <c r="AB1043" s="19">
        <v>0</v>
      </c>
      <c r="AC1043" s="19">
        <v>0</v>
      </c>
      <c r="AD1043" s="19">
        <v>0</v>
      </c>
    </row>
    <row r="1044" spans="1:30" hidden="1" x14ac:dyDescent="0.25">
      <c r="A1044" s="19" t="s">
        <v>1616</v>
      </c>
      <c r="B1044" s="19" t="s">
        <v>1617</v>
      </c>
      <c r="C1044" s="19" t="b">
        <v>1</v>
      </c>
      <c r="D1044" s="19" t="s">
        <v>1257</v>
      </c>
      <c r="E1044" s="19" t="s">
        <v>11082</v>
      </c>
      <c r="F1044" s="19"/>
      <c r="G1044" s="19" t="s">
        <v>11083</v>
      </c>
      <c r="H1044" s="19">
        <v>9</v>
      </c>
      <c r="I1044" s="20">
        <v>42978</v>
      </c>
      <c r="J1044" s="20">
        <v>42388</v>
      </c>
      <c r="K1044" s="19"/>
      <c r="L1044" s="20">
        <v>35703</v>
      </c>
      <c r="M1044" s="19">
        <v>300</v>
      </c>
      <c r="N1044" s="19">
        <v>0</v>
      </c>
      <c r="O1044" s="19">
        <v>0.19</v>
      </c>
      <c r="P1044" s="19">
        <v>2.21</v>
      </c>
      <c r="Q1044" s="19">
        <v>0.18</v>
      </c>
      <c r="R1044" s="19">
        <v>0.92</v>
      </c>
      <c r="S1044" s="19">
        <v>300</v>
      </c>
      <c r="T1044" s="19">
        <v>0</v>
      </c>
      <c r="U1044" s="19">
        <v>0</v>
      </c>
      <c r="V1044" s="19">
        <v>0.19</v>
      </c>
      <c r="W1044" s="19">
        <v>2.21</v>
      </c>
      <c r="X1044" s="19">
        <v>0.18</v>
      </c>
      <c r="Y1044" s="19">
        <v>0.92</v>
      </c>
      <c r="Z1044" s="19">
        <v>300</v>
      </c>
      <c r="AA1044" s="19">
        <v>2.21</v>
      </c>
      <c r="AB1044" s="19">
        <v>0</v>
      </c>
      <c r="AC1044" s="19">
        <v>0</v>
      </c>
      <c r="AD1044" s="19">
        <v>0</v>
      </c>
    </row>
    <row r="1045" spans="1:30" hidden="1" x14ac:dyDescent="0.25">
      <c r="A1045" s="19" t="s">
        <v>1618</v>
      </c>
      <c r="B1045" s="19" t="s">
        <v>1619</v>
      </c>
      <c r="C1045" s="19" t="b">
        <v>1</v>
      </c>
      <c r="D1045" s="19" t="s">
        <v>1257</v>
      </c>
      <c r="E1045" s="19" t="s">
        <v>11082</v>
      </c>
      <c r="F1045" s="19"/>
      <c r="G1045" s="19" t="s">
        <v>11083</v>
      </c>
      <c r="H1045" s="19">
        <v>9</v>
      </c>
      <c r="I1045" s="20">
        <v>42825</v>
      </c>
      <c r="J1045" s="20">
        <v>42388</v>
      </c>
      <c r="K1045" s="19"/>
      <c r="L1045" s="20">
        <v>35641</v>
      </c>
      <c r="M1045" s="19">
        <v>550</v>
      </c>
      <c r="N1045" s="19">
        <v>0</v>
      </c>
      <c r="O1045" s="19">
        <v>0</v>
      </c>
      <c r="P1045" s="19">
        <v>0</v>
      </c>
      <c r="Q1045" s="19">
        <v>0</v>
      </c>
      <c r="R1045" s="19">
        <v>0</v>
      </c>
      <c r="S1045" s="19">
        <v>550</v>
      </c>
      <c r="T1045" s="19">
        <v>0</v>
      </c>
      <c r="U1045" s="19">
        <v>0</v>
      </c>
      <c r="V1045" s="19">
        <v>0</v>
      </c>
      <c r="W1045" s="19">
        <v>0</v>
      </c>
      <c r="X1045" s="19">
        <v>0</v>
      </c>
      <c r="Y1045" s="19">
        <v>0</v>
      </c>
      <c r="Z1045" s="19">
        <v>550</v>
      </c>
      <c r="AA1045" s="19">
        <v>0</v>
      </c>
      <c r="AB1045" s="19">
        <v>0</v>
      </c>
      <c r="AC1045" s="19">
        <v>0</v>
      </c>
      <c r="AD1045" s="19">
        <v>0</v>
      </c>
    </row>
    <row r="1046" spans="1:30" hidden="1" x14ac:dyDescent="0.25">
      <c r="A1046" s="19" t="s">
        <v>1620</v>
      </c>
      <c r="B1046" s="19" t="s">
        <v>1621</v>
      </c>
      <c r="C1046" s="19" t="b">
        <v>1</v>
      </c>
      <c r="D1046" s="19" t="s">
        <v>1257</v>
      </c>
      <c r="E1046" s="19" t="s">
        <v>11082</v>
      </c>
      <c r="F1046" s="19"/>
      <c r="G1046" s="19" t="s">
        <v>11083</v>
      </c>
      <c r="H1046" s="19">
        <v>9</v>
      </c>
      <c r="I1046" s="20">
        <v>43039</v>
      </c>
      <c r="J1046" s="20">
        <v>42388</v>
      </c>
      <c r="K1046" s="19"/>
      <c r="L1046" s="20">
        <v>35764</v>
      </c>
      <c r="M1046" s="19">
        <v>399</v>
      </c>
      <c r="N1046" s="19">
        <v>0</v>
      </c>
      <c r="O1046" s="19">
        <v>0.32</v>
      </c>
      <c r="P1046" s="19">
        <v>3.77</v>
      </c>
      <c r="Q1046" s="19">
        <v>0.31</v>
      </c>
      <c r="R1046" s="19">
        <v>2.2000000000000002</v>
      </c>
      <c r="S1046" s="19">
        <v>399</v>
      </c>
      <c r="T1046" s="19">
        <v>0</v>
      </c>
      <c r="U1046" s="19">
        <v>0</v>
      </c>
      <c r="V1046" s="19">
        <v>0.32</v>
      </c>
      <c r="W1046" s="19">
        <v>3.77</v>
      </c>
      <c r="X1046" s="19">
        <v>0.31</v>
      </c>
      <c r="Y1046" s="19">
        <v>2.2000000000000002</v>
      </c>
      <c r="Z1046" s="19">
        <v>399</v>
      </c>
      <c r="AA1046" s="19">
        <v>7.55</v>
      </c>
      <c r="AB1046" s="19">
        <v>0</v>
      </c>
      <c r="AC1046" s="19">
        <v>0</v>
      </c>
      <c r="AD1046" s="19">
        <v>0</v>
      </c>
    </row>
    <row r="1047" spans="1:30" hidden="1" x14ac:dyDescent="0.25">
      <c r="A1047" s="19" t="s">
        <v>1622</v>
      </c>
      <c r="B1047" s="19" t="s">
        <v>1623</v>
      </c>
      <c r="C1047" s="19" t="b">
        <v>1</v>
      </c>
      <c r="D1047" s="19" t="s">
        <v>1257</v>
      </c>
      <c r="E1047" s="19" t="s">
        <v>11082</v>
      </c>
      <c r="F1047" s="19"/>
      <c r="G1047" s="19" t="s">
        <v>11083</v>
      </c>
      <c r="H1047" s="19">
        <v>0</v>
      </c>
      <c r="I1047" s="20">
        <v>43190</v>
      </c>
      <c r="J1047" s="20">
        <v>42388</v>
      </c>
      <c r="K1047" s="19"/>
      <c r="L1047" s="20">
        <v>35825</v>
      </c>
      <c r="M1047" s="19">
        <v>450</v>
      </c>
      <c r="N1047" s="19">
        <v>0</v>
      </c>
      <c r="O1047" s="19">
        <v>0.11</v>
      </c>
      <c r="P1047" s="19">
        <v>1.32</v>
      </c>
      <c r="Q1047" s="19">
        <v>0.11</v>
      </c>
      <c r="R1047" s="19">
        <v>1.32</v>
      </c>
      <c r="S1047" s="19">
        <v>448.99</v>
      </c>
      <c r="T1047" s="19">
        <v>1.01</v>
      </c>
      <c r="U1047" s="19">
        <v>1.01</v>
      </c>
      <c r="V1047" s="19">
        <v>0.11</v>
      </c>
      <c r="W1047" s="19">
        <v>1.32</v>
      </c>
      <c r="X1047" s="19">
        <v>0.11</v>
      </c>
      <c r="Y1047" s="19">
        <v>1.32</v>
      </c>
      <c r="Z1047" s="19">
        <v>448.99</v>
      </c>
      <c r="AA1047" s="19">
        <v>3.98</v>
      </c>
      <c r="AB1047" s="19">
        <v>0</v>
      </c>
      <c r="AC1047" s="19">
        <v>0</v>
      </c>
      <c r="AD1047" s="19">
        <v>0</v>
      </c>
    </row>
    <row r="1048" spans="1:30" hidden="1" x14ac:dyDescent="0.25">
      <c r="A1048" s="19" t="s">
        <v>1624</v>
      </c>
      <c r="B1048" s="19" t="s">
        <v>1625</v>
      </c>
      <c r="C1048" s="19" t="b">
        <v>1</v>
      </c>
      <c r="D1048" s="19" t="s">
        <v>1257</v>
      </c>
      <c r="E1048" s="19" t="s">
        <v>11082</v>
      </c>
      <c r="F1048" s="19"/>
      <c r="G1048" s="19" t="s">
        <v>11083</v>
      </c>
      <c r="H1048" s="19">
        <v>9</v>
      </c>
      <c r="I1048" s="20">
        <v>42825</v>
      </c>
      <c r="J1048" s="20">
        <v>42388</v>
      </c>
      <c r="K1048" s="19"/>
      <c r="L1048" s="20">
        <v>35641</v>
      </c>
      <c r="M1048" s="19">
        <v>550</v>
      </c>
      <c r="N1048" s="19">
        <v>0</v>
      </c>
      <c r="O1048" s="19">
        <v>0</v>
      </c>
      <c r="P1048" s="19">
        <v>0</v>
      </c>
      <c r="Q1048" s="19">
        <v>0</v>
      </c>
      <c r="R1048" s="19">
        <v>0</v>
      </c>
      <c r="S1048" s="19">
        <v>550</v>
      </c>
      <c r="T1048" s="19">
        <v>0</v>
      </c>
      <c r="U1048" s="19">
        <v>0</v>
      </c>
      <c r="V1048" s="19">
        <v>0</v>
      </c>
      <c r="W1048" s="19">
        <v>0</v>
      </c>
      <c r="X1048" s="19">
        <v>0</v>
      </c>
      <c r="Y1048" s="19">
        <v>0</v>
      </c>
      <c r="Z1048" s="19">
        <v>550</v>
      </c>
      <c r="AA1048" s="19">
        <v>0</v>
      </c>
      <c r="AB1048" s="19">
        <v>0</v>
      </c>
      <c r="AC1048" s="19">
        <v>0</v>
      </c>
      <c r="AD1048" s="19">
        <v>0</v>
      </c>
    </row>
    <row r="1049" spans="1:30" hidden="1" x14ac:dyDescent="0.25">
      <c r="A1049" s="19" t="s">
        <v>1626</v>
      </c>
      <c r="B1049" s="19" t="s">
        <v>1627</v>
      </c>
      <c r="C1049" s="19" t="b">
        <v>1</v>
      </c>
      <c r="D1049" s="19" t="s">
        <v>1257</v>
      </c>
      <c r="E1049" s="19" t="s">
        <v>11082</v>
      </c>
      <c r="F1049" s="19"/>
      <c r="G1049" s="19" t="s">
        <v>11083</v>
      </c>
      <c r="H1049" s="19">
        <v>9</v>
      </c>
      <c r="I1049" s="20">
        <v>42825</v>
      </c>
      <c r="J1049" s="20">
        <v>42388</v>
      </c>
      <c r="K1049" s="19"/>
      <c r="L1049" s="20">
        <v>35641</v>
      </c>
      <c r="M1049" s="19">
        <v>550</v>
      </c>
      <c r="N1049" s="19">
        <v>0</v>
      </c>
      <c r="O1049" s="19">
        <v>0</v>
      </c>
      <c r="P1049" s="19">
        <v>0</v>
      </c>
      <c r="Q1049" s="19">
        <v>0</v>
      </c>
      <c r="R1049" s="19">
        <v>0</v>
      </c>
      <c r="S1049" s="19">
        <v>550</v>
      </c>
      <c r="T1049" s="19">
        <v>0</v>
      </c>
      <c r="U1049" s="19">
        <v>0</v>
      </c>
      <c r="V1049" s="19">
        <v>0</v>
      </c>
      <c r="W1049" s="19">
        <v>0</v>
      </c>
      <c r="X1049" s="19">
        <v>0</v>
      </c>
      <c r="Y1049" s="19">
        <v>0</v>
      </c>
      <c r="Z1049" s="19">
        <v>550</v>
      </c>
      <c r="AA1049" s="19">
        <v>0</v>
      </c>
      <c r="AB1049" s="19">
        <v>0</v>
      </c>
      <c r="AC1049" s="19">
        <v>0</v>
      </c>
      <c r="AD1049" s="19">
        <v>0</v>
      </c>
    </row>
    <row r="1050" spans="1:30" hidden="1" x14ac:dyDescent="0.25">
      <c r="A1050" s="19" t="s">
        <v>1628</v>
      </c>
      <c r="B1050" s="19" t="s">
        <v>1629</v>
      </c>
      <c r="C1050" s="19" t="b">
        <v>1</v>
      </c>
      <c r="D1050" s="19" t="s">
        <v>1257</v>
      </c>
      <c r="E1050" s="19" t="s">
        <v>11082</v>
      </c>
      <c r="F1050" s="19"/>
      <c r="G1050" s="19" t="s">
        <v>11083</v>
      </c>
      <c r="H1050" s="19">
        <v>9</v>
      </c>
      <c r="I1050" s="20">
        <v>42825</v>
      </c>
      <c r="J1050" s="20">
        <v>42388</v>
      </c>
      <c r="K1050" s="19"/>
      <c r="L1050" s="20">
        <v>35641</v>
      </c>
      <c r="M1050" s="19">
        <v>550</v>
      </c>
      <c r="N1050" s="19">
        <v>0</v>
      </c>
      <c r="O1050" s="19">
        <v>0</v>
      </c>
      <c r="P1050" s="19">
        <v>0</v>
      </c>
      <c r="Q1050" s="19">
        <v>0</v>
      </c>
      <c r="R1050" s="19">
        <v>0</v>
      </c>
      <c r="S1050" s="19">
        <v>550</v>
      </c>
      <c r="T1050" s="19">
        <v>0</v>
      </c>
      <c r="U1050" s="19">
        <v>0</v>
      </c>
      <c r="V1050" s="19">
        <v>0</v>
      </c>
      <c r="W1050" s="19">
        <v>0</v>
      </c>
      <c r="X1050" s="19">
        <v>0</v>
      </c>
      <c r="Y1050" s="19">
        <v>0</v>
      </c>
      <c r="Z1050" s="19">
        <v>550</v>
      </c>
      <c r="AA1050" s="19">
        <v>0</v>
      </c>
      <c r="AB1050" s="19">
        <v>0</v>
      </c>
      <c r="AC1050" s="19">
        <v>0</v>
      </c>
      <c r="AD1050" s="19">
        <v>0</v>
      </c>
    </row>
    <row r="1051" spans="1:30" hidden="1" x14ac:dyDescent="0.25">
      <c r="A1051" s="19" t="s">
        <v>1630</v>
      </c>
      <c r="B1051" s="19" t="s">
        <v>1631</v>
      </c>
      <c r="C1051" s="19" t="b">
        <v>1</v>
      </c>
      <c r="D1051" s="19" t="s">
        <v>1257</v>
      </c>
      <c r="E1051" s="19" t="s">
        <v>11082</v>
      </c>
      <c r="F1051" s="19"/>
      <c r="G1051" s="19" t="s">
        <v>11083</v>
      </c>
      <c r="H1051" s="19">
        <v>9</v>
      </c>
      <c r="I1051" s="20">
        <v>43039</v>
      </c>
      <c r="J1051" s="20">
        <v>42388</v>
      </c>
      <c r="K1051" s="19"/>
      <c r="L1051" s="20">
        <v>35764</v>
      </c>
      <c r="M1051" s="19">
        <v>550</v>
      </c>
      <c r="N1051" s="19">
        <v>0</v>
      </c>
      <c r="O1051" s="19">
        <v>0.44</v>
      </c>
      <c r="P1051" s="19">
        <v>5.21</v>
      </c>
      <c r="Q1051" s="19">
        <v>0.43</v>
      </c>
      <c r="R1051" s="19">
        <v>3.04</v>
      </c>
      <c r="S1051" s="19">
        <v>550</v>
      </c>
      <c r="T1051" s="19">
        <v>0</v>
      </c>
      <c r="U1051" s="19">
        <v>0</v>
      </c>
      <c r="V1051" s="19">
        <v>0.44</v>
      </c>
      <c r="W1051" s="19">
        <v>5.21</v>
      </c>
      <c r="X1051" s="19">
        <v>0.43</v>
      </c>
      <c r="Y1051" s="19">
        <v>3.04</v>
      </c>
      <c r="Z1051" s="19">
        <v>550</v>
      </c>
      <c r="AA1051" s="19">
        <v>10.43</v>
      </c>
      <c r="AB1051" s="19">
        <v>0</v>
      </c>
      <c r="AC1051" s="19">
        <v>0</v>
      </c>
      <c r="AD1051" s="19">
        <v>0</v>
      </c>
    </row>
    <row r="1052" spans="1:30" hidden="1" x14ac:dyDescent="0.25">
      <c r="A1052" s="19" t="s">
        <v>1632</v>
      </c>
      <c r="B1052" s="19" t="s">
        <v>1633</v>
      </c>
      <c r="C1052" s="19" t="b">
        <v>1</v>
      </c>
      <c r="D1052" s="19" t="s">
        <v>1257</v>
      </c>
      <c r="E1052" s="19" t="s">
        <v>11082</v>
      </c>
      <c r="F1052" s="19"/>
      <c r="G1052" s="19" t="s">
        <v>11083</v>
      </c>
      <c r="H1052" s="19">
        <v>9</v>
      </c>
      <c r="I1052" s="20">
        <v>42978</v>
      </c>
      <c r="J1052" s="20">
        <v>42388</v>
      </c>
      <c r="K1052" s="19"/>
      <c r="L1052" s="20">
        <v>36068</v>
      </c>
      <c r="M1052" s="19">
        <v>200</v>
      </c>
      <c r="N1052" s="19">
        <v>0</v>
      </c>
      <c r="O1052" s="19">
        <v>0.24</v>
      </c>
      <c r="P1052" s="19">
        <v>2.82</v>
      </c>
      <c r="Q1052" s="19">
        <v>0.23</v>
      </c>
      <c r="R1052" s="19">
        <v>1.17</v>
      </c>
      <c r="S1052" s="19">
        <v>200</v>
      </c>
      <c r="T1052" s="19">
        <v>0</v>
      </c>
      <c r="U1052" s="19">
        <v>0</v>
      </c>
      <c r="V1052" s="19">
        <v>0.24</v>
      </c>
      <c r="W1052" s="19">
        <v>2.82</v>
      </c>
      <c r="X1052" s="19">
        <v>0.23</v>
      </c>
      <c r="Y1052" s="19">
        <v>1.17</v>
      </c>
      <c r="Z1052" s="19">
        <v>200</v>
      </c>
      <c r="AA1052" s="19">
        <v>2.81</v>
      </c>
      <c r="AB1052" s="19">
        <v>0</v>
      </c>
      <c r="AC1052" s="19">
        <v>0</v>
      </c>
      <c r="AD1052" s="19">
        <v>0</v>
      </c>
    </row>
    <row r="1053" spans="1:30" hidden="1" x14ac:dyDescent="0.25">
      <c r="A1053" s="19" t="s">
        <v>11161</v>
      </c>
      <c r="B1053" s="19" t="s">
        <v>11162</v>
      </c>
      <c r="C1053" s="19" t="b">
        <v>1</v>
      </c>
      <c r="D1053" s="19" t="s">
        <v>1257</v>
      </c>
      <c r="E1053" s="19" t="s">
        <v>11082</v>
      </c>
      <c r="F1053" s="19"/>
      <c r="G1053" s="19" t="s">
        <v>11083</v>
      </c>
      <c r="H1053" s="19">
        <v>10</v>
      </c>
      <c r="I1053" s="20">
        <v>42094</v>
      </c>
      <c r="J1053" s="20">
        <v>42388</v>
      </c>
      <c r="K1053" s="20">
        <v>42443</v>
      </c>
      <c r="L1053" s="20">
        <v>36615</v>
      </c>
      <c r="M1053" s="19">
        <v>999</v>
      </c>
      <c r="N1053" s="19">
        <v>0</v>
      </c>
      <c r="O1053" s="19">
        <v>0</v>
      </c>
      <c r="P1053" s="19">
        <v>48.8</v>
      </c>
      <c r="Q1053" s="19">
        <v>0</v>
      </c>
      <c r="R1053" s="19">
        <v>0</v>
      </c>
      <c r="S1053" s="19">
        <v>902.07</v>
      </c>
      <c r="T1053" s="19">
        <v>96.93</v>
      </c>
      <c r="U1053" s="19">
        <v>96.93</v>
      </c>
      <c r="V1053" s="19">
        <v>0</v>
      </c>
      <c r="W1053" s="19">
        <v>48.8</v>
      </c>
      <c r="X1053" s="19">
        <v>0</v>
      </c>
      <c r="Y1053" s="19">
        <v>0</v>
      </c>
      <c r="Z1053" s="19">
        <v>902.07</v>
      </c>
      <c r="AA1053" s="19">
        <v>96.93</v>
      </c>
      <c r="AB1053" s="19">
        <v>96.93</v>
      </c>
      <c r="AC1053" s="19">
        <v>0</v>
      </c>
      <c r="AD1053" s="19">
        <v>-96.93</v>
      </c>
    </row>
    <row r="1054" spans="1:30" hidden="1" x14ac:dyDescent="0.25">
      <c r="A1054" s="19" t="s">
        <v>1634</v>
      </c>
      <c r="B1054" s="19" t="s">
        <v>1635</v>
      </c>
      <c r="C1054" s="19" t="b">
        <v>1</v>
      </c>
      <c r="D1054" s="19" t="s">
        <v>1257</v>
      </c>
      <c r="E1054" s="19" t="s">
        <v>11082</v>
      </c>
      <c r="F1054" s="19"/>
      <c r="G1054" s="19" t="s">
        <v>11083</v>
      </c>
      <c r="H1054" s="19">
        <v>0</v>
      </c>
      <c r="I1054" s="20">
        <v>43190</v>
      </c>
      <c r="J1054" s="20">
        <v>42388</v>
      </c>
      <c r="K1054" s="19"/>
      <c r="L1054" s="20">
        <v>39899</v>
      </c>
      <c r="M1054" s="19">
        <v>2575.94</v>
      </c>
      <c r="N1054" s="19">
        <v>0</v>
      </c>
      <c r="O1054" s="19">
        <v>0</v>
      </c>
      <c r="P1054" s="19">
        <v>0</v>
      </c>
      <c r="Q1054" s="19">
        <v>0</v>
      </c>
      <c r="R1054" s="19">
        <v>0</v>
      </c>
      <c r="S1054" s="19">
        <v>2575.9</v>
      </c>
      <c r="T1054" s="19">
        <v>0.04</v>
      </c>
      <c r="U1054" s="19">
        <v>0.04</v>
      </c>
      <c r="V1054" s="19">
        <v>0</v>
      </c>
      <c r="W1054" s="19">
        <v>0</v>
      </c>
      <c r="X1054" s="19">
        <v>0</v>
      </c>
      <c r="Y1054" s="19">
        <v>0</v>
      </c>
      <c r="Z1054" s="19">
        <v>2575.9</v>
      </c>
      <c r="AA1054" s="19">
        <v>0.04</v>
      </c>
      <c r="AB1054" s="19">
        <v>0</v>
      </c>
      <c r="AC1054" s="19">
        <v>0</v>
      </c>
      <c r="AD1054" s="19">
        <v>0</v>
      </c>
    </row>
    <row r="1055" spans="1:30" hidden="1" x14ac:dyDescent="0.25">
      <c r="A1055" s="19" t="s">
        <v>1636</v>
      </c>
      <c r="B1055" s="19" t="s">
        <v>1637</v>
      </c>
      <c r="C1055" s="19" t="b">
        <v>1</v>
      </c>
      <c r="D1055" s="19" t="s">
        <v>1257</v>
      </c>
      <c r="E1055" s="19" t="s">
        <v>11082</v>
      </c>
      <c r="F1055" s="19"/>
      <c r="G1055" s="19" t="s">
        <v>11083</v>
      </c>
      <c r="H1055" s="19">
        <v>0</v>
      </c>
      <c r="I1055" s="20">
        <v>43190</v>
      </c>
      <c r="J1055" s="20">
        <v>42388</v>
      </c>
      <c r="K1055" s="19"/>
      <c r="L1055" s="20">
        <v>39782</v>
      </c>
      <c r="M1055" s="19">
        <v>1542.86</v>
      </c>
      <c r="N1055" s="19">
        <v>0</v>
      </c>
      <c r="O1055" s="19">
        <v>0</v>
      </c>
      <c r="P1055" s="19">
        <v>0</v>
      </c>
      <c r="Q1055" s="19">
        <v>0.01</v>
      </c>
      <c r="R1055" s="19">
        <v>0.03</v>
      </c>
      <c r="S1055" s="19">
        <v>1542.83</v>
      </c>
      <c r="T1055" s="19">
        <v>0.03</v>
      </c>
      <c r="U1055" s="19">
        <v>0.03</v>
      </c>
      <c r="V1055" s="19">
        <v>0</v>
      </c>
      <c r="W1055" s="19">
        <v>0</v>
      </c>
      <c r="X1055" s="19">
        <v>0.01</v>
      </c>
      <c r="Y1055" s="19">
        <v>0.03</v>
      </c>
      <c r="Z1055" s="19">
        <v>1542.83</v>
      </c>
      <c r="AA1055" s="19">
        <v>0.06</v>
      </c>
      <c r="AB1055" s="19">
        <v>0</v>
      </c>
      <c r="AC1055" s="19">
        <v>0</v>
      </c>
      <c r="AD1055" s="19">
        <v>0</v>
      </c>
    </row>
    <row r="1056" spans="1:30" hidden="1" x14ac:dyDescent="0.25">
      <c r="A1056" s="19" t="s">
        <v>1638</v>
      </c>
      <c r="B1056" s="19" t="s">
        <v>1639</v>
      </c>
      <c r="C1056" s="19" t="b">
        <v>1</v>
      </c>
      <c r="D1056" s="19" t="s">
        <v>1257</v>
      </c>
      <c r="E1056" s="19" t="s">
        <v>11082</v>
      </c>
      <c r="F1056" s="19"/>
      <c r="G1056" s="19" t="s">
        <v>11083</v>
      </c>
      <c r="H1056" s="19">
        <v>9</v>
      </c>
      <c r="I1056" s="20">
        <v>42825</v>
      </c>
      <c r="J1056" s="20">
        <v>42388</v>
      </c>
      <c r="K1056" s="19"/>
      <c r="L1056" s="20">
        <v>35641</v>
      </c>
      <c r="M1056" s="19">
        <v>799</v>
      </c>
      <c r="N1056" s="19">
        <v>0</v>
      </c>
      <c r="O1056" s="19">
        <v>0</v>
      </c>
      <c r="P1056" s="19">
        <v>0</v>
      </c>
      <c r="Q1056" s="19">
        <v>0</v>
      </c>
      <c r="R1056" s="19">
        <v>0</v>
      </c>
      <c r="S1056" s="19">
        <v>799</v>
      </c>
      <c r="T1056" s="19">
        <v>0</v>
      </c>
      <c r="U1056" s="19">
        <v>0</v>
      </c>
      <c r="V1056" s="19">
        <v>0</v>
      </c>
      <c r="W1056" s="19">
        <v>0</v>
      </c>
      <c r="X1056" s="19">
        <v>0</v>
      </c>
      <c r="Y1056" s="19">
        <v>0</v>
      </c>
      <c r="Z1056" s="19">
        <v>799</v>
      </c>
      <c r="AA1056" s="19">
        <v>0</v>
      </c>
      <c r="AB1056" s="19">
        <v>0</v>
      </c>
      <c r="AC1056" s="19">
        <v>0</v>
      </c>
      <c r="AD1056" s="19">
        <v>0</v>
      </c>
    </row>
    <row r="1057" spans="1:30" hidden="1" x14ac:dyDescent="0.25">
      <c r="A1057" s="19" t="s">
        <v>1640</v>
      </c>
      <c r="B1057" s="19" t="s">
        <v>1641</v>
      </c>
      <c r="C1057" s="19" t="b">
        <v>1</v>
      </c>
      <c r="D1057" s="19" t="s">
        <v>1257</v>
      </c>
      <c r="E1057" s="19" t="s">
        <v>11082</v>
      </c>
      <c r="F1057" s="19"/>
      <c r="G1057" s="19" t="s">
        <v>11083</v>
      </c>
      <c r="H1057" s="19">
        <v>9</v>
      </c>
      <c r="I1057" s="20">
        <v>42978</v>
      </c>
      <c r="J1057" s="20">
        <v>42388</v>
      </c>
      <c r="K1057" s="19"/>
      <c r="L1057" s="20">
        <v>35703</v>
      </c>
      <c r="M1057" s="19">
        <v>599</v>
      </c>
      <c r="N1057" s="19">
        <v>0</v>
      </c>
      <c r="O1057" s="19">
        <v>0.37</v>
      </c>
      <c r="P1057" s="19">
        <v>4.38</v>
      </c>
      <c r="Q1057" s="19">
        <v>0.36</v>
      </c>
      <c r="R1057" s="19">
        <v>1.82</v>
      </c>
      <c r="S1057" s="19">
        <v>599</v>
      </c>
      <c r="T1057" s="19">
        <v>0</v>
      </c>
      <c r="U1057" s="19">
        <v>0</v>
      </c>
      <c r="V1057" s="19">
        <v>0.37</v>
      </c>
      <c r="W1057" s="19">
        <v>4.38</v>
      </c>
      <c r="X1057" s="19">
        <v>0.36</v>
      </c>
      <c r="Y1057" s="19">
        <v>1.82</v>
      </c>
      <c r="Z1057" s="19">
        <v>599</v>
      </c>
      <c r="AA1057" s="19">
        <v>4.37</v>
      </c>
      <c r="AB1057" s="19">
        <v>0</v>
      </c>
      <c r="AC1057" s="19">
        <v>0</v>
      </c>
      <c r="AD1057" s="19">
        <v>0</v>
      </c>
    </row>
    <row r="1058" spans="1:30" hidden="1" x14ac:dyDescent="0.25">
      <c r="A1058" s="19" t="s">
        <v>1642</v>
      </c>
      <c r="B1058" s="19" t="s">
        <v>1643</v>
      </c>
      <c r="C1058" s="19" t="b">
        <v>1</v>
      </c>
      <c r="D1058" s="19" t="s">
        <v>1257</v>
      </c>
      <c r="E1058" s="19" t="s">
        <v>11082</v>
      </c>
      <c r="F1058" s="19"/>
      <c r="G1058" s="19" t="s">
        <v>11083</v>
      </c>
      <c r="H1058" s="19">
        <v>9</v>
      </c>
      <c r="I1058" s="20">
        <v>42825</v>
      </c>
      <c r="J1058" s="20">
        <v>42388</v>
      </c>
      <c r="K1058" s="19"/>
      <c r="L1058" s="20">
        <v>35641</v>
      </c>
      <c r="M1058" s="19">
        <v>913.16</v>
      </c>
      <c r="N1058" s="19">
        <v>0</v>
      </c>
      <c r="O1058" s="19">
        <v>0</v>
      </c>
      <c r="P1058" s="19">
        <v>0</v>
      </c>
      <c r="Q1058" s="19">
        <v>0</v>
      </c>
      <c r="R1058" s="19">
        <v>0</v>
      </c>
      <c r="S1058" s="19">
        <v>913.16</v>
      </c>
      <c r="T1058" s="19">
        <v>0</v>
      </c>
      <c r="U1058" s="19">
        <v>0</v>
      </c>
      <c r="V1058" s="19">
        <v>0</v>
      </c>
      <c r="W1058" s="19">
        <v>0</v>
      </c>
      <c r="X1058" s="19">
        <v>0</v>
      </c>
      <c r="Y1058" s="19">
        <v>0</v>
      </c>
      <c r="Z1058" s="19">
        <v>913.16</v>
      </c>
      <c r="AA1058" s="19">
        <v>0</v>
      </c>
      <c r="AB1058" s="19">
        <v>0</v>
      </c>
      <c r="AC1058" s="19">
        <v>0</v>
      </c>
      <c r="AD1058" s="19">
        <v>0</v>
      </c>
    </row>
    <row r="1059" spans="1:30" hidden="1" x14ac:dyDescent="0.25">
      <c r="A1059" s="19" t="s">
        <v>1644</v>
      </c>
      <c r="B1059" s="19" t="s">
        <v>1645</v>
      </c>
      <c r="C1059" s="19" t="b">
        <v>1</v>
      </c>
      <c r="D1059" s="19" t="s">
        <v>1257</v>
      </c>
      <c r="E1059" s="19" t="s">
        <v>11082</v>
      </c>
      <c r="F1059" s="19"/>
      <c r="G1059" s="19" t="s">
        <v>11083</v>
      </c>
      <c r="H1059" s="19">
        <v>9</v>
      </c>
      <c r="I1059" s="20">
        <v>42978</v>
      </c>
      <c r="J1059" s="20">
        <v>42388</v>
      </c>
      <c r="K1059" s="19"/>
      <c r="L1059" s="20">
        <v>35703</v>
      </c>
      <c r="M1059" s="19">
        <v>599</v>
      </c>
      <c r="N1059" s="19">
        <v>0</v>
      </c>
      <c r="O1059" s="19">
        <v>0.37</v>
      </c>
      <c r="P1059" s="19">
        <v>4.38</v>
      </c>
      <c r="Q1059" s="19">
        <v>0.36</v>
      </c>
      <c r="R1059" s="19">
        <v>1.82</v>
      </c>
      <c r="S1059" s="19">
        <v>599</v>
      </c>
      <c r="T1059" s="19">
        <v>0</v>
      </c>
      <c r="U1059" s="19">
        <v>0</v>
      </c>
      <c r="V1059" s="19">
        <v>0.37</v>
      </c>
      <c r="W1059" s="19">
        <v>4.38</v>
      </c>
      <c r="X1059" s="19">
        <v>0.36</v>
      </c>
      <c r="Y1059" s="19">
        <v>1.82</v>
      </c>
      <c r="Z1059" s="19">
        <v>599</v>
      </c>
      <c r="AA1059" s="19">
        <v>4.37</v>
      </c>
      <c r="AB1059" s="19">
        <v>0</v>
      </c>
      <c r="AC1059" s="19">
        <v>0</v>
      </c>
      <c r="AD1059" s="19">
        <v>0</v>
      </c>
    </row>
    <row r="1060" spans="1:30" hidden="1" x14ac:dyDescent="0.25">
      <c r="A1060" s="19" t="s">
        <v>1646</v>
      </c>
      <c r="B1060" s="19" t="s">
        <v>1647</v>
      </c>
      <c r="C1060" s="19" t="b">
        <v>1</v>
      </c>
      <c r="D1060" s="19" t="s">
        <v>1257</v>
      </c>
      <c r="E1060" s="19" t="s">
        <v>11082</v>
      </c>
      <c r="F1060" s="19"/>
      <c r="G1060" s="19" t="s">
        <v>11083</v>
      </c>
      <c r="H1060" s="19">
        <v>9</v>
      </c>
      <c r="I1060" s="20">
        <v>42978</v>
      </c>
      <c r="J1060" s="20">
        <v>42388</v>
      </c>
      <c r="K1060" s="19"/>
      <c r="L1060" s="20">
        <v>35703</v>
      </c>
      <c r="M1060" s="19">
        <v>300</v>
      </c>
      <c r="N1060" s="19">
        <v>0</v>
      </c>
      <c r="O1060" s="19">
        <v>0.19</v>
      </c>
      <c r="P1060" s="19">
        <v>2.21</v>
      </c>
      <c r="Q1060" s="19">
        <v>0.18</v>
      </c>
      <c r="R1060" s="19">
        <v>0.92</v>
      </c>
      <c r="S1060" s="19">
        <v>300</v>
      </c>
      <c r="T1060" s="19">
        <v>0</v>
      </c>
      <c r="U1060" s="19">
        <v>0</v>
      </c>
      <c r="V1060" s="19">
        <v>0.19</v>
      </c>
      <c r="W1060" s="19">
        <v>2.21</v>
      </c>
      <c r="X1060" s="19">
        <v>0.18</v>
      </c>
      <c r="Y1060" s="19">
        <v>0.92</v>
      </c>
      <c r="Z1060" s="19">
        <v>300</v>
      </c>
      <c r="AA1060" s="19">
        <v>2.21</v>
      </c>
      <c r="AB1060" s="19">
        <v>0</v>
      </c>
      <c r="AC1060" s="19">
        <v>0</v>
      </c>
      <c r="AD1060" s="19">
        <v>0</v>
      </c>
    </row>
    <row r="1061" spans="1:30" hidden="1" x14ac:dyDescent="0.25">
      <c r="A1061" s="19" t="s">
        <v>1648</v>
      </c>
      <c r="B1061" s="19" t="s">
        <v>1649</v>
      </c>
      <c r="C1061" s="19" t="b">
        <v>1</v>
      </c>
      <c r="D1061" s="19" t="s">
        <v>1257</v>
      </c>
      <c r="E1061" s="19" t="s">
        <v>11082</v>
      </c>
      <c r="F1061" s="19"/>
      <c r="G1061" s="19" t="s">
        <v>11083</v>
      </c>
      <c r="H1061" s="19">
        <v>9</v>
      </c>
      <c r="I1061" s="20">
        <v>42978</v>
      </c>
      <c r="J1061" s="20">
        <v>42388</v>
      </c>
      <c r="K1061" s="19"/>
      <c r="L1061" s="20">
        <v>35703</v>
      </c>
      <c r="M1061" s="19">
        <v>300</v>
      </c>
      <c r="N1061" s="19">
        <v>0</v>
      </c>
      <c r="O1061" s="19">
        <v>0.19</v>
      </c>
      <c r="P1061" s="19">
        <v>2.21</v>
      </c>
      <c r="Q1061" s="19">
        <v>0.18</v>
      </c>
      <c r="R1061" s="19">
        <v>0.92</v>
      </c>
      <c r="S1061" s="19">
        <v>300</v>
      </c>
      <c r="T1061" s="19">
        <v>0</v>
      </c>
      <c r="U1061" s="19">
        <v>0</v>
      </c>
      <c r="V1061" s="19">
        <v>0.19</v>
      </c>
      <c r="W1061" s="19">
        <v>2.21</v>
      </c>
      <c r="X1061" s="19">
        <v>0.18</v>
      </c>
      <c r="Y1061" s="19">
        <v>0.92</v>
      </c>
      <c r="Z1061" s="19">
        <v>300</v>
      </c>
      <c r="AA1061" s="19">
        <v>2.21</v>
      </c>
      <c r="AB1061" s="19">
        <v>0</v>
      </c>
      <c r="AC1061" s="19">
        <v>0</v>
      </c>
      <c r="AD1061" s="19">
        <v>0</v>
      </c>
    </row>
    <row r="1062" spans="1:30" hidden="1" x14ac:dyDescent="0.25">
      <c r="A1062" s="19" t="s">
        <v>1650</v>
      </c>
      <c r="B1062" s="19" t="s">
        <v>1651</v>
      </c>
      <c r="C1062" s="19" t="b">
        <v>1</v>
      </c>
      <c r="D1062" s="19" t="s">
        <v>1257</v>
      </c>
      <c r="E1062" s="19" t="s">
        <v>11082</v>
      </c>
      <c r="F1062" s="19"/>
      <c r="G1062" s="19" t="s">
        <v>11083</v>
      </c>
      <c r="H1062" s="19">
        <v>9</v>
      </c>
      <c r="I1062" s="20">
        <v>42978</v>
      </c>
      <c r="J1062" s="20">
        <v>42388</v>
      </c>
      <c r="K1062" s="19"/>
      <c r="L1062" s="20">
        <v>35703</v>
      </c>
      <c r="M1062" s="19">
        <v>300</v>
      </c>
      <c r="N1062" s="19">
        <v>0</v>
      </c>
      <c r="O1062" s="19">
        <v>0.19</v>
      </c>
      <c r="P1062" s="19">
        <v>2.21</v>
      </c>
      <c r="Q1062" s="19">
        <v>0.18</v>
      </c>
      <c r="R1062" s="19">
        <v>0.92</v>
      </c>
      <c r="S1062" s="19">
        <v>300</v>
      </c>
      <c r="T1062" s="19">
        <v>0</v>
      </c>
      <c r="U1062" s="19">
        <v>0</v>
      </c>
      <c r="V1062" s="19">
        <v>0.19</v>
      </c>
      <c r="W1062" s="19">
        <v>2.21</v>
      </c>
      <c r="X1062" s="19">
        <v>0.18</v>
      </c>
      <c r="Y1062" s="19">
        <v>0.92</v>
      </c>
      <c r="Z1062" s="19">
        <v>300</v>
      </c>
      <c r="AA1062" s="19">
        <v>2.21</v>
      </c>
      <c r="AB1062" s="19">
        <v>0</v>
      </c>
      <c r="AC1062" s="19">
        <v>0</v>
      </c>
      <c r="AD1062" s="19">
        <v>0</v>
      </c>
    </row>
    <row r="1063" spans="1:30" hidden="1" x14ac:dyDescent="0.25">
      <c r="A1063" s="19" t="s">
        <v>1652</v>
      </c>
      <c r="B1063" s="19" t="s">
        <v>1653</v>
      </c>
      <c r="C1063" s="19" t="b">
        <v>1</v>
      </c>
      <c r="D1063" s="19" t="s">
        <v>1257</v>
      </c>
      <c r="E1063" s="19" t="s">
        <v>11082</v>
      </c>
      <c r="F1063" s="19"/>
      <c r="G1063" s="19" t="s">
        <v>11083</v>
      </c>
      <c r="H1063" s="19">
        <v>9</v>
      </c>
      <c r="I1063" s="20">
        <v>42978</v>
      </c>
      <c r="J1063" s="20">
        <v>42388</v>
      </c>
      <c r="K1063" s="19"/>
      <c r="L1063" s="20">
        <v>35703</v>
      </c>
      <c r="M1063" s="19">
        <v>300</v>
      </c>
      <c r="N1063" s="19">
        <v>0</v>
      </c>
      <c r="O1063" s="19">
        <v>0.19</v>
      </c>
      <c r="P1063" s="19">
        <v>2.21</v>
      </c>
      <c r="Q1063" s="19">
        <v>0.18</v>
      </c>
      <c r="R1063" s="19">
        <v>0.92</v>
      </c>
      <c r="S1063" s="19">
        <v>300</v>
      </c>
      <c r="T1063" s="19">
        <v>0</v>
      </c>
      <c r="U1063" s="19">
        <v>0</v>
      </c>
      <c r="V1063" s="19">
        <v>0.19</v>
      </c>
      <c r="W1063" s="19">
        <v>2.21</v>
      </c>
      <c r="X1063" s="19">
        <v>0.18</v>
      </c>
      <c r="Y1063" s="19">
        <v>0.92</v>
      </c>
      <c r="Z1063" s="19">
        <v>300</v>
      </c>
      <c r="AA1063" s="19">
        <v>2.21</v>
      </c>
      <c r="AB1063" s="19">
        <v>0</v>
      </c>
      <c r="AC1063" s="19">
        <v>0</v>
      </c>
      <c r="AD1063" s="19">
        <v>0</v>
      </c>
    </row>
    <row r="1064" spans="1:30" hidden="1" x14ac:dyDescent="0.25">
      <c r="A1064" s="19" t="s">
        <v>1654</v>
      </c>
      <c r="B1064" s="19" t="s">
        <v>1655</v>
      </c>
      <c r="C1064" s="19" t="b">
        <v>1</v>
      </c>
      <c r="D1064" s="19" t="s">
        <v>1257</v>
      </c>
      <c r="E1064" s="19" t="s">
        <v>11082</v>
      </c>
      <c r="F1064" s="19"/>
      <c r="G1064" s="19" t="s">
        <v>11083</v>
      </c>
      <c r="H1064" s="19">
        <v>9</v>
      </c>
      <c r="I1064" s="20">
        <v>42978</v>
      </c>
      <c r="J1064" s="20">
        <v>42388</v>
      </c>
      <c r="K1064" s="19"/>
      <c r="L1064" s="20">
        <v>35703</v>
      </c>
      <c r="M1064" s="19">
        <v>300</v>
      </c>
      <c r="N1064" s="19">
        <v>0</v>
      </c>
      <c r="O1064" s="19">
        <v>0.19</v>
      </c>
      <c r="P1064" s="19">
        <v>2.21</v>
      </c>
      <c r="Q1064" s="19">
        <v>0.18</v>
      </c>
      <c r="R1064" s="19">
        <v>0.92</v>
      </c>
      <c r="S1064" s="19">
        <v>300</v>
      </c>
      <c r="T1064" s="19">
        <v>0</v>
      </c>
      <c r="U1064" s="19">
        <v>0</v>
      </c>
      <c r="V1064" s="19">
        <v>0.19</v>
      </c>
      <c r="W1064" s="19">
        <v>2.21</v>
      </c>
      <c r="X1064" s="19">
        <v>0.18</v>
      </c>
      <c r="Y1064" s="19">
        <v>0.92</v>
      </c>
      <c r="Z1064" s="19">
        <v>300</v>
      </c>
      <c r="AA1064" s="19">
        <v>2.21</v>
      </c>
      <c r="AB1064" s="19">
        <v>0</v>
      </c>
      <c r="AC1064" s="19">
        <v>0</v>
      </c>
      <c r="AD1064" s="19">
        <v>0</v>
      </c>
    </row>
    <row r="1065" spans="1:30" hidden="1" x14ac:dyDescent="0.25">
      <c r="A1065" s="19" t="s">
        <v>1656</v>
      </c>
      <c r="B1065" s="19" t="s">
        <v>1657</v>
      </c>
      <c r="C1065" s="19" t="b">
        <v>1</v>
      </c>
      <c r="D1065" s="19" t="s">
        <v>1257</v>
      </c>
      <c r="E1065" s="19" t="s">
        <v>11082</v>
      </c>
      <c r="F1065" s="19"/>
      <c r="G1065" s="19" t="s">
        <v>11083</v>
      </c>
      <c r="H1065" s="19">
        <v>9</v>
      </c>
      <c r="I1065" s="20">
        <v>42978</v>
      </c>
      <c r="J1065" s="20">
        <v>42388</v>
      </c>
      <c r="K1065" s="19"/>
      <c r="L1065" s="20">
        <v>35703</v>
      </c>
      <c r="M1065" s="19">
        <v>300</v>
      </c>
      <c r="N1065" s="19">
        <v>0</v>
      </c>
      <c r="O1065" s="19">
        <v>0.19</v>
      </c>
      <c r="P1065" s="19">
        <v>2.21</v>
      </c>
      <c r="Q1065" s="19">
        <v>0.18</v>
      </c>
      <c r="R1065" s="19">
        <v>0.92</v>
      </c>
      <c r="S1065" s="19">
        <v>300</v>
      </c>
      <c r="T1065" s="19">
        <v>0</v>
      </c>
      <c r="U1065" s="19">
        <v>0</v>
      </c>
      <c r="V1065" s="19">
        <v>0.19</v>
      </c>
      <c r="W1065" s="19">
        <v>2.21</v>
      </c>
      <c r="X1065" s="19">
        <v>0.18</v>
      </c>
      <c r="Y1065" s="19">
        <v>0.92</v>
      </c>
      <c r="Z1065" s="19">
        <v>300</v>
      </c>
      <c r="AA1065" s="19">
        <v>2.21</v>
      </c>
      <c r="AB1065" s="19">
        <v>0</v>
      </c>
      <c r="AC1065" s="19">
        <v>0</v>
      </c>
      <c r="AD1065" s="19">
        <v>0</v>
      </c>
    </row>
    <row r="1066" spans="1:30" hidden="1" x14ac:dyDescent="0.25">
      <c r="A1066" s="19" t="s">
        <v>1658</v>
      </c>
      <c r="B1066" s="19" t="s">
        <v>1659</v>
      </c>
      <c r="C1066" s="19" t="b">
        <v>1</v>
      </c>
      <c r="D1066" s="19" t="s">
        <v>1257</v>
      </c>
      <c r="E1066" s="19" t="s">
        <v>11082</v>
      </c>
      <c r="F1066" s="19"/>
      <c r="G1066" s="19" t="s">
        <v>11083</v>
      </c>
      <c r="H1066" s="19">
        <v>9</v>
      </c>
      <c r="I1066" s="20">
        <v>42978</v>
      </c>
      <c r="J1066" s="20">
        <v>42388</v>
      </c>
      <c r="K1066" s="19"/>
      <c r="L1066" s="20">
        <v>35703</v>
      </c>
      <c r="M1066" s="19">
        <v>300</v>
      </c>
      <c r="N1066" s="19">
        <v>0</v>
      </c>
      <c r="O1066" s="19">
        <v>0.19</v>
      </c>
      <c r="P1066" s="19">
        <v>2.21</v>
      </c>
      <c r="Q1066" s="19">
        <v>0.18</v>
      </c>
      <c r="R1066" s="19">
        <v>0.92</v>
      </c>
      <c r="S1066" s="19">
        <v>300</v>
      </c>
      <c r="T1066" s="19">
        <v>0</v>
      </c>
      <c r="U1066" s="19">
        <v>0</v>
      </c>
      <c r="V1066" s="19">
        <v>0.19</v>
      </c>
      <c r="W1066" s="19">
        <v>2.21</v>
      </c>
      <c r="X1066" s="19">
        <v>0.18</v>
      </c>
      <c r="Y1066" s="19">
        <v>0.92</v>
      </c>
      <c r="Z1066" s="19">
        <v>300</v>
      </c>
      <c r="AA1066" s="19">
        <v>2.21</v>
      </c>
      <c r="AB1066" s="19">
        <v>0</v>
      </c>
      <c r="AC1066" s="19">
        <v>0</v>
      </c>
      <c r="AD1066" s="19">
        <v>0</v>
      </c>
    </row>
    <row r="1067" spans="1:30" hidden="1" x14ac:dyDescent="0.25">
      <c r="A1067" s="19" t="s">
        <v>1660</v>
      </c>
      <c r="B1067" s="19" t="s">
        <v>1661</v>
      </c>
      <c r="C1067" s="19" t="b">
        <v>1</v>
      </c>
      <c r="D1067" s="19" t="s">
        <v>1257</v>
      </c>
      <c r="E1067" s="19" t="s">
        <v>11082</v>
      </c>
      <c r="F1067" s="19"/>
      <c r="G1067" s="19" t="s">
        <v>11083</v>
      </c>
      <c r="H1067" s="19">
        <v>9</v>
      </c>
      <c r="I1067" s="20">
        <v>42978</v>
      </c>
      <c r="J1067" s="20">
        <v>42388</v>
      </c>
      <c r="K1067" s="19"/>
      <c r="L1067" s="20">
        <v>35703</v>
      </c>
      <c r="M1067" s="19">
        <v>300</v>
      </c>
      <c r="N1067" s="19">
        <v>0</v>
      </c>
      <c r="O1067" s="19">
        <v>0.19</v>
      </c>
      <c r="P1067" s="19">
        <v>2.21</v>
      </c>
      <c r="Q1067" s="19">
        <v>0.18</v>
      </c>
      <c r="R1067" s="19">
        <v>0.92</v>
      </c>
      <c r="S1067" s="19">
        <v>300</v>
      </c>
      <c r="T1067" s="19">
        <v>0</v>
      </c>
      <c r="U1067" s="19">
        <v>0</v>
      </c>
      <c r="V1067" s="19">
        <v>0.19</v>
      </c>
      <c r="W1067" s="19">
        <v>2.21</v>
      </c>
      <c r="X1067" s="19">
        <v>0.18</v>
      </c>
      <c r="Y1067" s="19">
        <v>0.92</v>
      </c>
      <c r="Z1067" s="19">
        <v>300</v>
      </c>
      <c r="AA1067" s="19">
        <v>2.21</v>
      </c>
      <c r="AB1067" s="19">
        <v>0</v>
      </c>
      <c r="AC1067" s="19">
        <v>0</v>
      </c>
      <c r="AD1067" s="19">
        <v>0</v>
      </c>
    </row>
    <row r="1068" spans="1:30" hidden="1" x14ac:dyDescent="0.25">
      <c r="A1068" s="19" t="s">
        <v>1662</v>
      </c>
      <c r="B1068" s="19" t="s">
        <v>1663</v>
      </c>
      <c r="C1068" s="19" t="b">
        <v>1</v>
      </c>
      <c r="D1068" s="19" t="s">
        <v>1257</v>
      </c>
      <c r="E1068" s="19" t="s">
        <v>11082</v>
      </c>
      <c r="F1068" s="19"/>
      <c r="G1068" s="19" t="s">
        <v>11083</v>
      </c>
      <c r="H1068" s="19">
        <v>9</v>
      </c>
      <c r="I1068" s="20">
        <v>42978</v>
      </c>
      <c r="J1068" s="20">
        <v>42388</v>
      </c>
      <c r="K1068" s="19"/>
      <c r="L1068" s="20">
        <v>35703</v>
      </c>
      <c r="M1068" s="19">
        <v>300</v>
      </c>
      <c r="N1068" s="19">
        <v>0</v>
      </c>
      <c r="O1068" s="19">
        <v>0.19</v>
      </c>
      <c r="P1068" s="19">
        <v>2.21</v>
      </c>
      <c r="Q1068" s="19">
        <v>0.18</v>
      </c>
      <c r="R1068" s="19">
        <v>0.92</v>
      </c>
      <c r="S1068" s="19">
        <v>300</v>
      </c>
      <c r="T1068" s="19">
        <v>0</v>
      </c>
      <c r="U1068" s="19">
        <v>0</v>
      </c>
      <c r="V1068" s="19">
        <v>0.19</v>
      </c>
      <c r="W1068" s="19">
        <v>2.21</v>
      </c>
      <c r="X1068" s="19">
        <v>0.18</v>
      </c>
      <c r="Y1068" s="19">
        <v>0.92</v>
      </c>
      <c r="Z1068" s="19">
        <v>300</v>
      </c>
      <c r="AA1068" s="19">
        <v>2.21</v>
      </c>
      <c r="AB1068" s="19">
        <v>0</v>
      </c>
      <c r="AC1068" s="19">
        <v>0</v>
      </c>
      <c r="AD1068" s="19">
        <v>0</v>
      </c>
    </row>
    <row r="1069" spans="1:30" hidden="1" x14ac:dyDescent="0.25">
      <c r="A1069" s="19" t="s">
        <v>1664</v>
      </c>
      <c r="B1069" s="19" t="s">
        <v>1665</v>
      </c>
      <c r="C1069" s="19" t="b">
        <v>1</v>
      </c>
      <c r="D1069" s="19" t="s">
        <v>1257</v>
      </c>
      <c r="E1069" s="19" t="s">
        <v>11082</v>
      </c>
      <c r="F1069" s="19"/>
      <c r="G1069" s="19" t="s">
        <v>11083</v>
      </c>
      <c r="H1069" s="19">
        <v>9</v>
      </c>
      <c r="I1069" s="20">
        <v>42978</v>
      </c>
      <c r="J1069" s="20">
        <v>42388</v>
      </c>
      <c r="K1069" s="19"/>
      <c r="L1069" s="20">
        <v>35703</v>
      </c>
      <c r="M1069" s="19">
        <v>300</v>
      </c>
      <c r="N1069" s="19">
        <v>0</v>
      </c>
      <c r="O1069" s="19">
        <v>0.19</v>
      </c>
      <c r="P1069" s="19">
        <v>2.21</v>
      </c>
      <c r="Q1069" s="19">
        <v>0.18</v>
      </c>
      <c r="R1069" s="19">
        <v>0.92</v>
      </c>
      <c r="S1069" s="19">
        <v>300</v>
      </c>
      <c r="T1069" s="19">
        <v>0</v>
      </c>
      <c r="U1069" s="19">
        <v>0</v>
      </c>
      <c r="V1069" s="19">
        <v>0.19</v>
      </c>
      <c r="W1069" s="19">
        <v>2.21</v>
      </c>
      <c r="X1069" s="19">
        <v>0.18</v>
      </c>
      <c r="Y1069" s="19">
        <v>0.92</v>
      </c>
      <c r="Z1069" s="19">
        <v>300</v>
      </c>
      <c r="AA1069" s="19">
        <v>2.21</v>
      </c>
      <c r="AB1069" s="19">
        <v>0</v>
      </c>
      <c r="AC1069" s="19">
        <v>0</v>
      </c>
      <c r="AD1069" s="19">
        <v>0</v>
      </c>
    </row>
    <row r="1070" spans="1:30" hidden="1" x14ac:dyDescent="0.25">
      <c r="A1070" s="19" t="s">
        <v>1666</v>
      </c>
      <c r="B1070" s="19" t="s">
        <v>1667</v>
      </c>
      <c r="C1070" s="19" t="b">
        <v>1</v>
      </c>
      <c r="D1070" s="19" t="s">
        <v>1257</v>
      </c>
      <c r="E1070" s="19" t="s">
        <v>11082</v>
      </c>
      <c r="F1070" s="19"/>
      <c r="G1070" s="19" t="s">
        <v>11083</v>
      </c>
      <c r="H1070" s="19">
        <v>0</v>
      </c>
      <c r="I1070" s="20">
        <v>43190</v>
      </c>
      <c r="J1070" s="20">
        <v>42388</v>
      </c>
      <c r="K1070" s="19"/>
      <c r="L1070" s="20">
        <v>42094</v>
      </c>
      <c r="M1070" s="19">
        <v>2164.86</v>
      </c>
      <c r="N1070" s="19">
        <v>0</v>
      </c>
      <c r="O1070" s="19">
        <v>36.08</v>
      </c>
      <c r="P1070" s="19">
        <v>432.96</v>
      </c>
      <c r="Q1070" s="19">
        <v>36.08</v>
      </c>
      <c r="R1070" s="19">
        <v>432.96</v>
      </c>
      <c r="S1070" s="19">
        <v>1300.07</v>
      </c>
      <c r="T1070" s="19">
        <v>864.79</v>
      </c>
      <c r="U1070" s="19">
        <v>864.79</v>
      </c>
      <c r="V1070" s="19">
        <v>36.08</v>
      </c>
      <c r="W1070" s="19">
        <v>432.96</v>
      </c>
      <c r="X1070" s="19">
        <v>36.08</v>
      </c>
      <c r="Y1070" s="19">
        <v>432.96</v>
      </c>
      <c r="Z1070" s="19">
        <v>1300.07</v>
      </c>
      <c r="AA1070" s="19">
        <v>1766.79</v>
      </c>
      <c r="AB1070" s="19">
        <v>0</v>
      </c>
      <c r="AC1070" s="19">
        <v>0</v>
      </c>
      <c r="AD1070" s="19">
        <v>0</v>
      </c>
    </row>
    <row r="1071" spans="1:30" hidden="1" x14ac:dyDescent="0.25">
      <c r="A1071" s="19" t="s">
        <v>1668</v>
      </c>
      <c r="B1071" s="19" t="s">
        <v>1669</v>
      </c>
      <c r="C1071" s="19" t="b">
        <v>1</v>
      </c>
      <c r="D1071" s="19" t="s">
        <v>1257</v>
      </c>
      <c r="E1071" s="19" t="s">
        <v>11082</v>
      </c>
      <c r="F1071" s="19"/>
      <c r="G1071" s="19" t="s">
        <v>11083</v>
      </c>
      <c r="H1071" s="19">
        <v>0</v>
      </c>
      <c r="I1071" s="20">
        <v>43190</v>
      </c>
      <c r="J1071" s="20">
        <v>42388</v>
      </c>
      <c r="K1071" s="19"/>
      <c r="L1071" s="20">
        <v>42090</v>
      </c>
      <c r="M1071" s="19">
        <v>1933.38</v>
      </c>
      <c r="N1071" s="19">
        <v>0</v>
      </c>
      <c r="O1071" s="19">
        <v>10.74</v>
      </c>
      <c r="P1071" s="19">
        <v>128.88</v>
      </c>
      <c r="Q1071" s="19">
        <v>10.74</v>
      </c>
      <c r="R1071" s="19">
        <v>128.88</v>
      </c>
      <c r="S1071" s="19">
        <v>388.42</v>
      </c>
      <c r="T1071" s="19">
        <v>1544.96</v>
      </c>
      <c r="U1071" s="19">
        <v>1544.96</v>
      </c>
      <c r="V1071" s="19">
        <v>10.74</v>
      </c>
      <c r="W1071" s="19">
        <v>128.88</v>
      </c>
      <c r="X1071" s="19">
        <v>10.74</v>
      </c>
      <c r="Y1071" s="19">
        <v>128.88</v>
      </c>
      <c r="Z1071" s="19">
        <v>388.42</v>
      </c>
      <c r="AA1071" s="19">
        <v>1813.46</v>
      </c>
      <c r="AB1071" s="19">
        <v>0</v>
      </c>
      <c r="AC1071" s="19">
        <v>0</v>
      </c>
      <c r="AD1071" s="19">
        <v>0</v>
      </c>
    </row>
    <row r="1072" spans="1:30" hidden="1" x14ac:dyDescent="0.25">
      <c r="A1072" s="19" t="s">
        <v>1670</v>
      </c>
      <c r="B1072" s="19" t="s">
        <v>1669</v>
      </c>
      <c r="C1072" s="19" t="b">
        <v>1</v>
      </c>
      <c r="D1072" s="19" t="s">
        <v>1257</v>
      </c>
      <c r="E1072" s="19" t="s">
        <v>11082</v>
      </c>
      <c r="F1072" s="19"/>
      <c r="G1072" s="19" t="s">
        <v>11083</v>
      </c>
      <c r="H1072" s="19">
        <v>0</v>
      </c>
      <c r="I1072" s="20">
        <v>43190</v>
      </c>
      <c r="J1072" s="20">
        <v>42388</v>
      </c>
      <c r="K1072" s="19"/>
      <c r="L1072" s="20">
        <v>42090</v>
      </c>
      <c r="M1072" s="19">
        <v>1933.38</v>
      </c>
      <c r="N1072" s="19">
        <v>0</v>
      </c>
      <c r="O1072" s="19">
        <v>10.74</v>
      </c>
      <c r="P1072" s="19">
        <v>128.88</v>
      </c>
      <c r="Q1072" s="19">
        <v>10.74</v>
      </c>
      <c r="R1072" s="19">
        <v>128.88</v>
      </c>
      <c r="S1072" s="19">
        <v>388.42</v>
      </c>
      <c r="T1072" s="19">
        <v>1544.96</v>
      </c>
      <c r="U1072" s="19">
        <v>1544.96</v>
      </c>
      <c r="V1072" s="19">
        <v>10.74</v>
      </c>
      <c r="W1072" s="19">
        <v>128.88</v>
      </c>
      <c r="X1072" s="19">
        <v>10.74</v>
      </c>
      <c r="Y1072" s="19">
        <v>128.88</v>
      </c>
      <c r="Z1072" s="19">
        <v>388.42</v>
      </c>
      <c r="AA1072" s="19">
        <v>1813.46</v>
      </c>
      <c r="AB1072" s="19">
        <v>0</v>
      </c>
      <c r="AC1072" s="19">
        <v>0</v>
      </c>
      <c r="AD1072" s="19">
        <v>0</v>
      </c>
    </row>
    <row r="1073" spans="1:30" hidden="1" x14ac:dyDescent="0.25">
      <c r="A1073" s="19" t="s">
        <v>1671</v>
      </c>
      <c r="B1073" s="19" t="s">
        <v>1669</v>
      </c>
      <c r="C1073" s="19" t="b">
        <v>1</v>
      </c>
      <c r="D1073" s="19" t="s">
        <v>1257</v>
      </c>
      <c r="E1073" s="19" t="s">
        <v>11082</v>
      </c>
      <c r="F1073" s="19"/>
      <c r="G1073" s="19" t="s">
        <v>11083</v>
      </c>
      <c r="H1073" s="19">
        <v>0</v>
      </c>
      <c r="I1073" s="20">
        <v>43190</v>
      </c>
      <c r="J1073" s="20">
        <v>42388</v>
      </c>
      <c r="K1073" s="19"/>
      <c r="L1073" s="20">
        <v>42090</v>
      </c>
      <c r="M1073" s="19">
        <v>1933.38</v>
      </c>
      <c r="N1073" s="19">
        <v>0</v>
      </c>
      <c r="O1073" s="19">
        <v>10.74</v>
      </c>
      <c r="P1073" s="19">
        <v>128.88</v>
      </c>
      <c r="Q1073" s="19">
        <v>10.74</v>
      </c>
      <c r="R1073" s="19">
        <v>128.88</v>
      </c>
      <c r="S1073" s="19">
        <v>388.42</v>
      </c>
      <c r="T1073" s="19">
        <v>1544.96</v>
      </c>
      <c r="U1073" s="19">
        <v>1544.96</v>
      </c>
      <c r="V1073" s="19">
        <v>10.74</v>
      </c>
      <c r="W1073" s="19">
        <v>128.88</v>
      </c>
      <c r="X1073" s="19">
        <v>10.74</v>
      </c>
      <c r="Y1073" s="19">
        <v>128.88</v>
      </c>
      <c r="Z1073" s="19">
        <v>388.42</v>
      </c>
      <c r="AA1073" s="19">
        <v>1813.46</v>
      </c>
      <c r="AB1073" s="19">
        <v>0</v>
      </c>
      <c r="AC1073" s="19">
        <v>0</v>
      </c>
      <c r="AD1073" s="19">
        <v>0</v>
      </c>
    </row>
    <row r="1074" spans="1:30" hidden="1" x14ac:dyDescent="0.25">
      <c r="A1074" s="19" t="s">
        <v>1672</v>
      </c>
      <c r="B1074" s="19" t="s">
        <v>1669</v>
      </c>
      <c r="C1074" s="19" t="b">
        <v>1</v>
      </c>
      <c r="D1074" s="19" t="s">
        <v>1257</v>
      </c>
      <c r="E1074" s="19" t="s">
        <v>11082</v>
      </c>
      <c r="F1074" s="19"/>
      <c r="G1074" s="19" t="s">
        <v>11083</v>
      </c>
      <c r="H1074" s="19">
        <v>0</v>
      </c>
      <c r="I1074" s="20">
        <v>43190</v>
      </c>
      <c r="J1074" s="20">
        <v>42388</v>
      </c>
      <c r="K1074" s="19"/>
      <c r="L1074" s="20">
        <v>42090</v>
      </c>
      <c r="M1074" s="19">
        <v>1933.38</v>
      </c>
      <c r="N1074" s="19">
        <v>0</v>
      </c>
      <c r="O1074" s="19">
        <v>10.74</v>
      </c>
      <c r="P1074" s="19">
        <v>128.88</v>
      </c>
      <c r="Q1074" s="19">
        <v>10.74</v>
      </c>
      <c r="R1074" s="19">
        <v>128.88</v>
      </c>
      <c r="S1074" s="19">
        <v>388.42</v>
      </c>
      <c r="T1074" s="19">
        <v>1544.96</v>
      </c>
      <c r="U1074" s="19">
        <v>1544.96</v>
      </c>
      <c r="V1074" s="19">
        <v>10.74</v>
      </c>
      <c r="W1074" s="19">
        <v>128.88</v>
      </c>
      <c r="X1074" s="19">
        <v>10.74</v>
      </c>
      <c r="Y1074" s="19">
        <v>128.88</v>
      </c>
      <c r="Z1074" s="19">
        <v>388.42</v>
      </c>
      <c r="AA1074" s="19">
        <v>1813.46</v>
      </c>
      <c r="AB1074" s="19">
        <v>0</v>
      </c>
      <c r="AC1074" s="19">
        <v>0</v>
      </c>
      <c r="AD1074" s="19">
        <v>0</v>
      </c>
    </row>
    <row r="1075" spans="1:30" hidden="1" x14ac:dyDescent="0.25">
      <c r="A1075" s="19" t="s">
        <v>1673</v>
      </c>
      <c r="B1075" s="19" t="s">
        <v>1669</v>
      </c>
      <c r="C1075" s="19" t="b">
        <v>1</v>
      </c>
      <c r="D1075" s="19" t="s">
        <v>1257</v>
      </c>
      <c r="E1075" s="19" t="s">
        <v>11082</v>
      </c>
      <c r="F1075" s="19"/>
      <c r="G1075" s="19" t="s">
        <v>11083</v>
      </c>
      <c r="H1075" s="19">
        <v>0</v>
      </c>
      <c r="I1075" s="20">
        <v>43190</v>
      </c>
      <c r="J1075" s="20">
        <v>42388</v>
      </c>
      <c r="K1075" s="19"/>
      <c r="L1075" s="20">
        <v>42090</v>
      </c>
      <c r="M1075" s="19">
        <v>1933.38</v>
      </c>
      <c r="N1075" s="19">
        <v>0</v>
      </c>
      <c r="O1075" s="19">
        <v>10.74</v>
      </c>
      <c r="P1075" s="19">
        <v>128.88</v>
      </c>
      <c r="Q1075" s="19">
        <v>10.74</v>
      </c>
      <c r="R1075" s="19">
        <v>128.88</v>
      </c>
      <c r="S1075" s="19">
        <v>388.42</v>
      </c>
      <c r="T1075" s="19">
        <v>1544.96</v>
      </c>
      <c r="U1075" s="19">
        <v>1544.96</v>
      </c>
      <c r="V1075" s="19">
        <v>10.74</v>
      </c>
      <c r="W1075" s="19">
        <v>128.88</v>
      </c>
      <c r="X1075" s="19">
        <v>10.74</v>
      </c>
      <c r="Y1075" s="19">
        <v>128.88</v>
      </c>
      <c r="Z1075" s="19">
        <v>388.42</v>
      </c>
      <c r="AA1075" s="19">
        <v>1813.46</v>
      </c>
      <c r="AB1075" s="19">
        <v>0</v>
      </c>
      <c r="AC1075" s="19">
        <v>0</v>
      </c>
      <c r="AD1075" s="19">
        <v>0</v>
      </c>
    </row>
    <row r="1076" spans="1:30" hidden="1" x14ac:dyDescent="0.25">
      <c r="A1076" s="19" t="s">
        <v>1674</v>
      </c>
      <c r="B1076" s="19" t="s">
        <v>1669</v>
      </c>
      <c r="C1076" s="19" t="b">
        <v>1</v>
      </c>
      <c r="D1076" s="19" t="s">
        <v>1257</v>
      </c>
      <c r="E1076" s="19" t="s">
        <v>11082</v>
      </c>
      <c r="F1076" s="19"/>
      <c r="G1076" s="19" t="s">
        <v>11083</v>
      </c>
      <c r="H1076" s="19">
        <v>0</v>
      </c>
      <c r="I1076" s="20">
        <v>43190</v>
      </c>
      <c r="J1076" s="20">
        <v>42388</v>
      </c>
      <c r="K1076" s="19"/>
      <c r="L1076" s="20">
        <v>42090</v>
      </c>
      <c r="M1076" s="19">
        <v>1933.38</v>
      </c>
      <c r="N1076" s="19">
        <v>0</v>
      </c>
      <c r="O1076" s="19">
        <v>10.74</v>
      </c>
      <c r="P1076" s="19">
        <v>128.88</v>
      </c>
      <c r="Q1076" s="19">
        <v>10.74</v>
      </c>
      <c r="R1076" s="19">
        <v>128.88</v>
      </c>
      <c r="S1076" s="19">
        <v>388.42</v>
      </c>
      <c r="T1076" s="19">
        <v>1544.96</v>
      </c>
      <c r="U1076" s="19">
        <v>1544.96</v>
      </c>
      <c r="V1076" s="19">
        <v>10.74</v>
      </c>
      <c r="W1076" s="19">
        <v>128.88</v>
      </c>
      <c r="X1076" s="19">
        <v>10.74</v>
      </c>
      <c r="Y1076" s="19">
        <v>128.88</v>
      </c>
      <c r="Z1076" s="19">
        <v>388.42</v>
      </c>
      <c r="AA1076" s="19">
        <v>1813.46</v>
      </c>
      <c r="AB1076" s="19">
        <v>0</v>
      </c>
      <c r="AC1076" s="19">
        <v>0</v>
      </c>
      <c r="AD1076" s="19">
        <v>0</v>
      </c>
    </row>
    <row r="1077" spans="1:30" hidden="1" x14ac:dyDescent="0.25">
      <c r="A1077" s="19" t="s">
        <v>1675</v>
      </c>
      <c r="B1077" s="19" t="s">
        <v>1669</v>
      </c>
      <c r="C1077" s="19" t="b">
        <v>1</v>
      </c>
      <c r="D1077" s="19" t="s">
        <v>1257</v>
      </c>
      <c r="E1077" s="19" t="s">
        <v>11082</v>
      </c>
      <c r="F1077" s="19"/>
      <c r="G1077" s="19" t="s">
        <v>11083</v>
      </c>
      <c r="H1077" s="19">
        <v>0</v>
      </c>
      <c r="I1077" s="20">
        <v>43190</v>
      </c>
      <c r="J1077" s="20">
        <v>42388</v>
      </c>
      <c r="K1077" s="19"/>
      <c r="L1077" s="20">
        <v>42090</v>
      </c>
      <c r="M1077" s="19">
        <v>1933.38</v>
      </c>
      <c r="N1077" s="19">
        <v>0</v>
      </c>
      <c r="O1077" s="19">
        <v>10.74</v>
      </c>
      <c r="P1077" s="19">
        <v>128.88</v>
      </c>
      <c r="Q1077" s="19">
        <v>10.74</v>
      </c>
      <c r="R1077" s="19">
        <v>128.88</v>
      </c>
      <c r="S1077" s="19">
        <v>388.42</v>
      </c>
      <c r="T1077" s="19">
        <v>1544.96</v>
      </c>
      <c r="U1077" s="19">
        <v>1544.96</v>
      </c>
      <c r="V1077" s="19">
        <v>10.74</v>
      </c>
      <c r="W1077" s="19">
        <v>128.88</v>
      </c>
      <c r="X1077" s="19">
        <v>10.74</v>
      </c>
      <c r="Y1077" s="19">
        <v>128.88</v>
      </c>
      <c r="Z1077" s="19">
        <v>388.42</v>
      </c>
      <c r="AA1077" s="19">
        <v>1813.46</v>
      </c>
      <c r="AB1077" s="19">
        <v>0</v>
      </c>
      <c r="AC1077" s="19">
        <v>0</v>
      </c>
      <c r="AD1077" s="19">
        <v>0</v>
      </c>
    </row>
    <row r="1078" spans="1:30" hidden="1" x14ac:dyDescent="0.25">
      <c r="A1078" s="19" t="s">
        <v>1676</v>
      </c>
      <c r="B1078" s="19" t="s">
        <v>1669</v>
      </c>
      <c r="C1078" s="19" t="b">
        <v>1</v>
      </c>
      <c r="D1078" s="19" t="s">
        <v>1257</v>
      </c>
      <c r="E1078" s="19" t="s">
        <v>11082</v>
      </c>
      <c r="F1078" s="19"/>
      <c r="G1078" s="19" t="s">
        <v>11083</v>
      </c>
      <c r="H1078" s="19">
        <v>0</v>
      </c>
      <c r="I1078" s="20">
        <v>43190</v>
      </c>
      <c r="J1078" s="20">
        <v>42388</v>
      </c>
      <c r="K1078" s="19"/>
      <c r="L1078" s="20">
        <v>42090</v>
      </c>
      <c r="M1078" s="19">
        <v>1933.38</v>
      </c>
      <c r="N1078" s="19">
        <v>0</v>
      </c>
      <c r="O1078" s="19">
        <v>10.74</v>
      </c>
      <c r="P1078" s="19">
        <v>128.88</v>
      </c>
      <c r="Q1078" s="19">
        <v>10.74</v>
      </c>
      <c r="R1078" s="19">
        <v>128.88</v>
      </c>
      <c r="S1078" s="19">
        <v>388.42</v>
      </c>
      <c r="T1078" s="19">
        <v>1544.96</v>
      </c>
      <c r="U1078" s="19">
        <v>1544.96</v>
      </c>
      <c r="V1078" s="19">
        <v>10.74</v>
      </c>
      <c r="W1078" s="19">
        <v>128.88</v>
      </c>
      <c r="X1078" s="19">
        <v>10.74</v>
      </c>
      <c r="Y1078" s="19">
        <v>128.88</v>
      </c>
      <c r="Z1078" s="19">
        <v>388.42</v>
      </c>
      <c r="AA1078" s="19">
        <v>1813.46</v>
      </c>
      <c r="AB1078" s="19">
        <v>0</v>
      </c>
      <c r="AC1078" s="19">
        <v>0</v>
      </c>
      <c r="AD1078" s="19">
        <v>0</v>
      </c>
    </row>
    <row r="1079" spans="1:30" hidden="1" x14ac:dyDescent="0.25">
      <c r="A1079" s="19" t="s">
        <v>1677</v>
      </c>
      <c r="B1079" s="19" t="s">
        <v>1669</v>
      </c>
      <c r="C1079" s="19" t="b">
        <v>1</v>
      </c>
      <c r="D1079" s="19" t="s">
        <v>1257</v>
      </c>
      <c r="E1079" s="19" t="s">
        <v>11082</v>
      </c>
      <c r="F1079" s="19"/>
      <c r="G1079" s="19" t="s">
        <v>11083</v>
      </c>
      <c r="H1079" s="19">
        <v>0</v>
      </c>
      <c r="I1079" s="20">
        <v>43190</v>
      </c>
      <c r="J1079" s="20">
        <v>42388</v>
      </c>
      <c r="K1079" s="19"/>
      <c r="L1079" s="20">
        <v>42090</v>
      </c>
      <c r="M1079" s="19">
        <v>1933.38</v>
      </c>
      <c r="N1079" s="19">
        <v>0</v>
      </c>
      <c r="O1079" s="19">
        <v>10.74</v>
      </c>
      <c r="P1079" s="19">
        <v>128.88</v>
      </c>
      <c r="Q1079" s="19">
        <v>10.74</v>
      </c>
      <c r="R1079" s="19">
        <v>128.88</v>
      </c>
      <c r="S1079" s="19">
        <v>388.42</v>
      </c>
      <c r="T1079" s="19">
        <v>1544.96</v>
      </c>
      <c r="U1079" s="19">
        <v>1544.96</v>
      </c>
      <c r="V1079" s="19">
        <v>10.74</v>
      </c>
      <c r="W1079" s="19">
        <v>128.88</v>
      </c>
      <c r="X1079" s="19">
        <v>10.74</v>
      </c>
      <c r="Y1079" s="19">
        <v>128.88</v>
      </c>
      <c r="Z1079" s="19">
        <v>388.42</v>
      </c>
      <c r="AA1079" s="19">
        <v>1813.46</v>
      </c>
      <c r="AB1079" s="19">
        <v>0</v>
      </c>
      <c r="AC1079" s="19">
        <v>0</v>
      </c>
      <c r="AD1079" s="19">
        <v>0</v>
      </c>
    </row>
    <row r="1080" spans="1:30" hidden="1" x14ac:dyDescent="0.25">
      <c r="A1080" s="19" t="s">
        <v>1678</v>
      </c>
      <c r="B1080" s="19" t="s">
        <v>1669</v>
      </c>
      <c r="C1080" s="19" t="b">
        <v>1</v>
      </c>
      <c r="D1080" s="19" t="s">
        <v>1257</v>
      </c>
      <c r="E1080" s="19" t="s">
        <v>11082</v>
      </c>
      <c r="F1080" s="19"/>
      <c r="G1080" s="19" t="s">
        <v>11083</v>
      </c>
      <c r="H1080" s="19">
        <v>0</v>
      </c>
      <c r="I1080" s="20">
        <v>43190</v>
      </c>
      <c r="J1080" s="20">
        <v>42388</v>
      </c>
      <c r="K1080" s="19"/>
      <c r="L1080" s="20">
        <v>42090</v>
      </c>
      <c r="M1080" s="19">
        <v>1933.38</v>
      </c>
      <c r="N1080" s="19">
        <v>0</v>
      </c>
      <c r="O1080" s="19">
        <v>10.74</v>
      </c>
      <c r="P1080" s="19">
        <v>128.88</v>
      </c>
      <c r="Q1080" s="19">
        <v>10.74</v>
      </c>
      <c r="R1080" s="19">
        <v>128.88</v>
      </c>
      <c r="S1080" s="19">
        <v>388.42</v>
      </c>
      <c r="T1080" s="19">
        <v>1544.96</v>
      </c>
      <c r="U1080" s="19">
        <v>1544.96</v>
      </c>
      <c r="V1080" s="19">
        <v>10.74</v>
      </c>
      <c r="W1080" s="19">
        <v>128.88</v>
      </c>
      <c r="X1080" s="19">
        <v>10.74</v>
      </c>
      <c r="Y1080" s="19">
        <v>128.88</v>
      </c>
      <c r="Z1080" s="19">
        <v>388.42</v>
      </c>
      <c r="AA1080" s="19">
        <v>1813.46</v>
      </c>
      <c r="AB1080" s="19">
        <v>0</v>
      </c>
      <c r="AC1080" s="19">
        <v>0</v>
      </c>
      <c r="AD1080" s="19">
        <v>0</v>
      </c>
    </row>
    <row r="1081" spans="1:30" hidden="1" x14ac:dyDescent="0.25">
      <c r="A1081" s="19" t="s">
        <v>1679</v>
      </c>
      <c r="B1081" s="19" t="s">
        <v>1669</v>
      </c>
      <c r="C1081" s="19" t="b">
        <v>1</v>
      </c>
      <c r="D1081" s="19" t="s">
        <v>1257</v>
      </c>
      <c r="E1081" s="19" t="s">
        <v>11082</v>
      </c>
      <c r="F1081" s="19"/>
      <c r="G1081" s="19" t="s">
        <v>11083</v>
      </c>
      <c r="H1081" s="19">
        <v>0</v>
      </c>
      <c r="I1081" s="20">
        <v>43190</v>
      </c>
      <c r="J1081" s="20">
        <v>42388</v>
      </c>
      <c r="K1081" s="19"/>
      <c r="L1081" s="20">
        <v>42090</v>
      </c>
      <c r="M1081" s="19">
        <v>1933.38</v>
      </c>
      <c r="N1081" s="19">
        <v>0</v>
      </c>
      <c r="O1081" s="19">
        <v>10.74</v>
      </c>
      <c r="P1081" s="19">
        <v>128.88</v>
      </c>
      <c r="Q1081" s="19">
        <v>10.74</v>
      </c>
      <c r="R1081" s="19">
        <v>128.88</v>
      </c>
      <c r="S1081" s="19">
        <v>388.42</v>
      </c>
      <c r="T1081" s="19">
        <v>1544.96</v>
      </c>
      <c r="U1081" s="19">
        <v>1544.96</v>
      </c>
      <c r="V1081" s="19">
        <v>10.74</v>
      </c>
      <c r="W1081" s="19">
        <v>128.88</v>
      </c>
      <c r="X1081" s="19">
        <v>10.74</v>
      </c>
      <c r="Y1081" s="19">
        <v>128.88</v>
      </c>
      <c r="Z1081" s="19">
        <v>388.42</v>
      </c>
      <c r="AA1081" s="19">
        <v>1813.46</v>
      </c>
      <c r="AB1081" s="19">
        <v>0</v>
      </c>
      <c r="AC1081" s="19">
        <v>0</v>
      </c>
      <c r="AD1081" s="19">
        <v>0</v>
      </c>
    </row>
    <row r="1082" spans="1:30" hidden="1" x14ac:dyDescent="0.25">
      <c r="A1082" s="19" t="s">
        <v>1680</v>
      </c>
      <c r="B1082" s="19" t="s">
        <v>1669</v>
      </c>
      <c r="C1082" s="19" t="b">
        <v>1</v>
      </c>
      <c r="D1082" s="19" t="s">
        <v>1257</v>
      </c>
      <c r="E1082" s="19" t="s">
        <v>11082</v>
      </c>
      <c r="F1082" s="19"/>
      <c r="G1082" s="19" t="s">
        <v>11083</v>
      </c>
      <c r="H1082" s="19">
        <v>0</v>
      </c>
      <c r="I1082" s="20">
        <v>43190</v>
      </c>
      <c r="J1082" s="20">
        <v>42388</v>
      </c>
      <c r="K1082" s="19"/>
      <c r="L1082" s="20">
        <v>42090</v>
      </c>
      <c r="M1082" s="19">
        <v>1933.38</v>
      </c>
      <c r="N1082" s="19">
        <v>0</v>
      </c>
      <c r="O1082" s="19">
        <v>10.74</v>
      </c>
      <c r="P1082" s="19">
        <v>128.88</v>
      </c>
      <c r="Q1082" s="19">
        <v>10.74</v>
      </c>
      <c r="R1082" s="19">
        <v>128.88</v>
      </c>
      <c r="S1082" s="19">
        <v>388.42</v>
      </c>
      <c r="T1082" s="19">
        <v>1544.96</v>
      </c>
      <c r="U1082" s="19">
        <v>1544.96</v>
      </c>
      <c r="V1082" s="19">
        <v>10.74</v>
      </c>
      <c r="W1082" s="19">
        <v>128.88</v>
      </c>
      <c r="X1082" s="19">
        <v>10.74</v>
      </c>
      <c r="Y1082" s="19">
        <v>128.88</v>
      </c>
      <c r="Z1082" s="19">
        <v>388.42</v>
      </c>
      <c r="AA1082" s="19">
        <v>1813.46</v>
      </c>
      <c r="AB1082" s="19">
        <v>0</v>
      </c>
      <c r="AC1082" s="19">
        <v>0</v>
      </c>
      <c r="AD1082" s="19">
        <v>0</v>
      </c>
    </row>
    <row r="1083" spans="1:30" hidden="1" x14ac:dyDescent="0.25">
      <c r="A1083" s="19" t="s">
        <v>1681</v>
      </c>
      <c r="B1083" s="19" t="s">
        <v>1669</v>
      </c>
      <c r="C1083" s="19" t="b">
        <v>1</v>
      </c>
      <c r="D1083" s="19" t="s">
        <v>1257</v>
      </c>
      <c r="E1083" s="19" t="s">
        <v>11082</v>
      </c>
      <c r="F1083" s="19"/>
      <c r="G1083" s="19" t="s">
        <v>11083</v>
      </c>
      <c r="H1083" s="19">
        <v>0</v>
      </c>
      <c r="I1083" s="20">
        <v>43190</v>
      </c>
      <c r="J1083" s="20">
        <v>42388</v>
      </c>
      <c r="K1083" s="19"/>
      <c r="L1083" s="20">
        <v>42090</v>
      </c>
      <c r="M1083" s="19">
        <v>1933.38</v>
      </c>
      <c r="N1083" s="19">
        <v>0</v>
      </c>
      <c r="O1083" s="19">
        <v>10.74</v>
      </c>
      <c r="P1083" s="19">
        <v>128.88</v>
      </c>
      <c r="Q1083" s="19">
        <v>10.74</v>
      </c>
      <c r="R1083" s="19">
        <v>128.88</v>
      </c>
      <c r="S1083" s="19">
        <v>388.42</v>
      </c>
      <c r="T1083" s="19">
        <v>1544.96</v>
      </c>
      <c r="U1083" s="19">
        <v>1544.96</v>
      </c>
      <c r="V1083" s="19">
        <v>10.74</v>
      </c>
      <c r="W1083" s="19">
        <v>128.88</v>
      </c>
      <c r="X1083" s="19">
        <v>10.74</v>
      </c>
      <c r="Y1083" s="19">
        <v>128.88</v>
      </c>
      <c r="Z1083" s="19">
        <v>388.42</v>
      </c>
      <c r="AA1083" s="19">
        <v>1813.46</v>
      </c>
      <c r="AB1083" s="19">
        <v>0</v>
      </c>
      <c r="AC1083" s="19">
        <v>0</v>
      </c>
      <c r="AD1083" s="19">
        <v>0</v>
      </c>
    </row>
    <row r="1084" spans="1:30" hidden="1" x14ac:dyDescent="0.25">
      <c r="A1084" s="19" t="s">
        <v>1682</v>
      </c>
      <c r="B1084" s="19" t="s">
        <v>1669</v>
      </c>
      <c r="C1084" s="19" t="b">
        <v>1</v>
      </c>
      <c r="D1084" s="19" t="s">
        <v>1257</v>
      </c>
      <c r="E1084" s="19" t="s">
        <v>11082</v>
      </c>
      <c r="F1084" s="19"/>
      <c r="G1084" s="19" t="s">
        <v>11083</v>
      </c>
      <c r="H1084" s="19">
        <v>0</v>
      </c>
      <c r="I1084" s="20">
        <v>43190</v>
      </c>
      <c r="J1084" s="20">
        <v>42388</v>
      </c>
      <c r="K1084" s="19"/>
      <c r="L1084" s="20">
        <v>42090</v>
      </c>
      <c r="M1084" s="19">
        <v>1933.38</v>
      </c>
      <c r="N1084" s="19">
        <v>0</v>
      </c>
      <c r="O1084" s="19">
        <v>10.74</v>
      </c>
      <c r="P1084" s="19">
        <v>128.88</v>
      </c>
      <c r="Q1084" s="19">
        <v>10.74</v>
      </c>
      <c r="R1084" s="19">
        <v>128.88</v>
      </c>
      <c r="S1084" s="19">
        <v>388.42</v>
      </c>
      <c r="T1084" s="19">
        <v>1544.96</v>
      </c>
      <c r="U1084" s="19">
        <v>1544.96</v>
      </c>
      <c r="V1084" s="19">
        <v>10.74</v>
      </c>
      <c r="W1084" s="19">
        <v>128.88</v>
      </c>
      <c r="X1084" s="19">
        <v>10.74</v>
      </c>
      <c r="Y1084" s="19">
        <v>128.88</v>
      </c>
      <c r="Z1084" s="19">
        <v>388.42</v>
      </c>
      <c r="AA1084" s="19">
        <v>1813.46</v>
      </c>
      <c r="AB1084" s="19">
        <v>0</v>
      </c>
      <c r="AC1084" s="19">
        <v>0</v>
      </c>
      <c r="AD1084" s="19">
        <v>0</v>
      </c>
    </row>
    <row r="1085" spans="1:30" hidden="1" x14ac:dyDescent="0.25">
      <c r="A1085" s="19" t="s">
        <v>1683</v>
      </c>
      <c r="B1085" s="19" t="s">
        <v>1669</v>
      </c>
      <c r="C1085" s="19" t="b">
        <v>1</v>
      </c>
      <c r="D1085" s="19" t="s">
        <v>1257</v>
      </c>
      <c r="E1085" s="19" t="s">
        <v>11082</v>
      </c>
      <c r="F1085" s="19"/>
      <c r="G1085" s="19" t="s">
        <v>11083</v>
      </c>
      <c r="H1085" s="19">
        <v>0</v>
      </c>
      <c r="I1085" s="20">
        <v>43190</v>
      </c>
      <c r="J1085" s="20">
        <v>42388</v>
      </c>
      <c r="K1085" s="19"/>
      <c r="L1085" s="20">
        <v>42090</v>
      </c>
      <c r="M1085" s="19">
        <v>1933.38</v>
      </c>
      <c r="N1085" s="19">
        <v>0</v>
      </c>
      <c r="O1085" s="19">
        <v>10.74</v>
      </c>
      <c r="P1085" s="19">
        <v>128.88</v>
      </c>
      <c r="Q1085" s="19">
        <v>10.74</v>
      </c>
      <c r="R1085" s="19">
        <v>128.88</v>
      </c>
      <c r="S1085" s="19">
        <v>388.42</v>
      </c>
      <c r="T1085" s="19">
        <v>1544.96</v>
      </c>
      <c r="U1085" s="19">
        <v>1544.96</v>
      </c>
      <c r="V1085" s="19">
        <v>10.74</v>
      </c>
      <c r="W1085" s="19">
        <v>128.88</v>
      </c>
      <c r="X1085" s="19">
        <v>10.74</v>
      </c>
      <c r="Y1085" s="19">
        <v>128.88</v>
      </c>
      <c r="Z1085" s="19">
        <v>388.42</v>
      </c>
      <c r="AA1085" s="19">
        <v>1813.46</v>
      </c>
      <c r="AB1085" s="19">
        <v>0</v>
      </c>
      <c r="AC1085" s="19">
        <v>0</v>
      </c>
      <c r="AD1085" s="19">
        <v>0</v>
      </c>
    </row>
    <row r="1086" spans="1:30" hidden="1" x14ac:dyDescent="0.25">
      <c r="A1086" s="19" t="s">
        <v>1684</v>
      </c>
      <c r="B1086" s="19" t="s">
        <v>1669</v>
      </c>
      <c r="C1086" s="19" t="b">
        <v>1</v>
      </c>
      <c r="D1086" s="19" t="s">
        <v>1257</v>
      </c>
      <c r="E1086" s="19" t="s">
        <v>11082</v>
      </c>
      <c r="F1086" s="19"/>
      <c r="G1086" s="19" t="s">
        <v>11083</v>
      </c>
      <c r="H1086" s="19">
        <v>0</v>
      </c>
      <c r="I1086" s="20">
        <v>43190</v>
      </c>
      <c r="J1086" s="20">
        <v>42388</v>
      </c>
      <c r="K1086" s="19"/>
      <c r="L1086" s="20">
        <v>42090</v>
      </c>
      <c r="M1086" s="19">
        <v>1933.38</v>
      </c>
      <c r="N1086" s="19">
        <v>0</v>
      </c>
      <c r="O1086" s="19">
        <v>10.74</v>
      </c>
      <c r="P1086" s="19">
        <v>128.88</v>
      </c>
      <c r="Q1086" s="19">
        <v>10.74</v>
      </c>
      <c r="R1086" s="19">
        <v>128.88</v>
      </c>
      <c r="S1086" s="19">
        <v>388.42</v>
      </c>
      <c r="T1086" s="19">
        <v>1544.96</v>
      </c>
      <c r="U1086" s="19">
        <v>1544.96</v>
      </c>
      <c r="V1086" s="19">
        <v>10.74</v>
      </c>
      <c r="W1086" s="19">
        <v>128.88</v>
      </c>
      <c r="X1086" s="19">
        <v>10.74</v>
      </c>
      <c r="Y1086" s="19">
        <v>128.88</v>
      </c>
      <c r="Z1086" s="19">
        <v>388.42</v>
      </c>
      <c r="AA1086" s="19">
        <v>1813.46</v>
      </c>
      <c r="AB1086" s="19">
        <v>0</v>
      </c>
      <c r="AC1086" s="19">
        <v>0</v>
      </c>
      <c r="AD1086" s="19">
        <v>0</v>
      </c>
    </row>
    <row r="1087" spans="1:30" hidden="1" x14ac:dyDescent="0.25">
      <c r="A1087" s="19" t="s">
        <v>1685</v>
      </c>
      <c r="B1087" s="19" t="s">
        <v>1669</v>
      </c>
      <c r="C1087" s="19" t="b">
        <v>1</v>
      </c>
      <c r="D1087" s="19" t="s">
        <v>1257</v>
      </c>
      <c r="E1087" s="19" t="s">
        <v>11082</v>
      </c>
      <c r="F1087" s="19"/>
      <c r="G1087" s="19" t="s">
        <v>11083</v>
      </c>
      <c r="H1087" s="19">
        <v>0</v>
      </c>
      <c r="I1087" s="20">
        <v>43190</v>
      </c>
      <c r="J1087" s="20">
        <v>42388</v>
      </c>
      <c r="K1087" s="19"/>
      <c r="L1087" s="20">
        <v>42090</v>
      </c>
      <c r="M1087" s="19">
        <v>1933.38</v>
      </c>
      <c r="N1087" s="19">
        <v>0</v>
      </c>
      <c r="O1087" s="19">
        <v>10.74</v>
      </c>
      <c r="P1087" s="19">
        <v>128.88</v>
      </c>
      <c r="Q1087" s="19">
        <v>10.74</v>
      </c>
      <c r="R1087" s="19">
        <v>128.88</v>
      </c>
      <c r="S1087" s="19">
        <v>388.42</v>
      </c>
      <c r="T1087" s="19">
        <v>1544.96</v>
      </c>
      <c r="U1087" s="19">
        <v>1544.96</v>
      </c>
      <c r="V1087" s="19">
        <v>10.74</v>
      </c>
      <c r="W1087" s="19">
        <v>128.88</v>
      </c>
      <c r="X1087" s="19">
        <v>10.74</v>
      </c>
      <c r="Y1087" s="19">
        <v>128.88</v>
      </c>
      <c r="Z1087" s="19">
        <v>388.42</v>
      </c>
      <c r="AA1087" s="19">
        <v>1813.46</v>
      </c>
      <c r="AB1087" s="19">
        <v>0</v>
      </c>
      <c r="AC1087" s="19">
        <v>0</v>
      </c>
      <c r="AD1087" s="19">
        <v>0</v>
      </c>
    </row>
    <row r="1088" spans="1:30" hidden="1" x14ac:dyDescent="0.25">
      <c r="A1088" s="19" t="s">
        <v>1686</v>
      </c>
      <c r="B1088" s="19" t="s">
        <v>1669</v>
      </c>
      <c r="C1088" s="19" t="b">
        <v>1</v>
      </c>
      <c r="D1088" s="19" t="s">
        <v>1257</v>
      </c>
      <c r="E1088" s="19" t="s">
        <v>11082</v>
      </c>
      <c r="F1088" s="19"/>
      <c r="G1088" s="19" t="s">
        <v>11083</v>
      </c>
      <c r="H1088" s="19">
        <v>0</v>
      </c>
      <c r="I1088" s="20">
        <v>43190</v>
      </c>
      <c r="J1088" s="20">
        <v>42388</v>
      </c>
      <c r="K1088" s="19"/>
      <c r="L1088" s="20">
        <v>42090</v>
      </c>
      <c r="M1088" s="19">
        <v>1933.38</v>
      </c>
      <c r="N1088" s="19">
        <v>0</v>
      </c>
      <c r="O1088" s="19">
        <v>10.74</v>
      </c>
      <c r="P1088" s="19">
        <v>128.88</v>
      </c>
      <c r="Q1088" s="19">
        <v>10.74</v>
      </c>
      <c r="R1088" s="19">
        <v>128.88</v>
      </c>
      <c r="S1088" s="19">
        <v>388.42</v>
      </c>
      <c r="T1088" s="19">
        <v>1544.96</v>
      </c>
      <c r="U1088" s="19">
        <v>1544.96</v>
      </c>
      <c r="V1088" s="19">
        <v>10.74</v>
      </c>
      <c r="W1088" s="19">
        <v>128.88</v>
      </c>
      <c r="X1088" s="19">
        <v>10.74</v>
      </c>
      <c r="Y1088" s="19">
        <v>128.88</v>
      </c>
      <c r="Z1088" s="19">
        <v>388.42</v>
      </c>
      <c r="AA1088" s="19">
        <v>1813.46</v>
      </c>
      <c r="AB1088" s="19">
        <v>0</v>
      </c>
      <c r="AC1088" s="19">
        <v>0</v>
      </c>
      <c r="AD1088" s="19">
        <v>0</v>
      </c>
    </row>
    <row r="1089" spans="1:30" hidden="1" x14ac:dyDescent="0.25">
      <c r="A1089" s="19" t="s">
        <v>1687</v>
      </c>
      <c r="B1089" s="19" t="s">
        <v>1669</v>
      </c>
      <c r="C1089" s="19" t="b">
        <v>1</v>
      </c>
      <c r="D1089" s="19" t="s">
        <v>1257</v>
      </c>
      <c r="E1089" s="19" t="s">
        <v>11082</v>
      </c>
      <c r="F1089" s="19"/>
      <c r="G1089" s="19" t="s">
        <v>11083</v>
      </c>
      <c r="H1089" s="19">
        <v>0</v>
      </c>
      <c r="I1089" s="20">
        <v>43190</v>
      </c>
      <c r="J1089" s="20">
        <v>42388</v>
      </c>
      <c r="K1089" s="19"/>
      <c r="L1089" s="20">
        <v>42090</v>
      </c>
      <c r="M1089" s="19">
        <v>1933.38</v>
      </c>
      <c r="N1089" s="19">
        <v>0</v>
      </c>
      <c r="O1089" s="19">
        <v>10.74</v>
      </c>
      <c r="P1089" s="19">
        <v>128.88</v>
      </c>
      <c r="Q1089" s="19">
        <v>10.74</v>
      </c>
      <c r="R1089" s="19">
        <v>128.88</v>
      </c>
      <c r="S1089" s="19">
        <v>388.42</v>
      </c>
      <c r="T1089" s="19">
        <v>1544.96</v>
      </c>
      <c r="U1089" s="19">
        <v>1544.96</v>
      </c>
      <c r="V1089" s="19">
        <v>10.74</v>
      </c>
      <c r="W1089" s="19">
        <v>128.88</v>
      </c>
      <c r="X1089" s="19">
        <v>10.74</v>
      </c>
      <c r="Y1089" s="19">
        <v>128.88</v>
      </c>
      <c r="Z1089" s="19">
        <v>388.42</v>
      </c>
      <c r="AA1089" s="19">
        <v>1813.46</v>
      </c>
      <c r="AB1089" s="19">
        <v>0</v>
      </c>
      <c r="AC1089" s="19">
        <v>0</v>
      </c>
      <c r="AD1089" s="19">
        <v>0</v>
      </c>
    </row>
    <row r="1090" spans="1:30" hidden="1" x14ac:dyDescent="0.25">
      <c r="A1090" s="19" t="s">
        <v>1688</v>
      </c>
      <c r="B1090" s="19" t="s">
        <v>1669</v>
      </c>
      <c r="C1090" s="19" t="b">
        <v>1</v>
      </c>
      <c r="D1090" s="19" t="s">
        <v>1257</v>
      </c>
      <c r="E1090" s="19" t="s">
        <v>11082</v>
      </c>
      <c r="F1090" s="19"/>
      <c r="G1090" s="19" t="s">
        <v>11083</v>
      </c>
      <c r="H1090" s="19">
        <v>0</v>
      </c>
      <c r="I1090" s="20">
        <v>43190</v>
      </c>
      <c r="J1090" s="20">
        <v>42388</v>
      </c>
      <c r="K1090" s="19"/>
      <c r="L1090" s="20">
        <v>42090</v>
      </c>
      <c r="M1090" s="19">
        <v>1933.38</v>
      </c>
      <c r="N1090" s="19">
        <v>0</v>
      </c>
      <c r="O1090" s="19">
        <v>10.74</v>
      </c>
      <c r="P1090" s="19">
        <v>128.88</v>
      </c>
      <c r="Q1090" s="19">
        <v>10.74</v>
      </c>
      <c r="R1090" s="19">
        <v>128.88</v>
      </c>
      <c r="S1090" s="19">
        <v>388.42</v>
      </c>
      <c r="T1090" s="19">
        <v>1544.96</v>
      </c>
      <c r="U1090" s="19">
        <v>1544.96</v>
      </c>
      <c r="V1090" s="19">
        <v>10.74</v>
      </c>
      <c r="W1090" s="19">
        <v>128.88</v>
      </c>
      <c r="X1090" s="19">
        <v>10.74</v>
      </c>
      <c r="Y1090" s="19">
        <v>128.88</v>
      </c>
      <c r="Z1090" s="19">
        <v>388.42</v>
      </c>
      <c r="AA1090" s="19">
        <v>1813.46</v>
      </c>
      <c r="AB1090" s="19">
        <v>0</v>
      </c>
      <c r="AC1090" s="19">
        <v>0</v>
      </c>
      <c r="AD1090" s="19">
        <v>0</v>
      </c>
    </row>
    <row r="1091" spans="1:30" hidden="1" x14ac:dyDescent="0.25">
      <c r="A1091" s="19" t="s">
        <v>1689</v>
      </c>
      <c r="B1091" s="19" t="s">
        <v>1669</v>
      </c>
      <c r="C1091" s="19" t="b">
        <v>1</v>
      </c>
      <c r="D1091" s="19" t="s">
        <v>1257</v>
      </c>
      <c r="E1091" s="19" t="s">
        <v>11082</v>
      </c>
      <c r="F1091" s="19"/>
      <c r="G1091" s="19" t="s">
        <v>11083</v>
      </c>
      <c r="H1091" s="19">
        <v>0</v>
      </c>
      <c r="I1091" s="20">
        <v>43190</v>
      </c>
      <c r="J1091" s="20">
        <v>42388</v>
      </c>
      <c r="K1091" s="19"/>
      <c r="L1091" s="20">
        <v>42090</v>
      </c>
      <c r="M1091" s="19">
        <v>1933.38</v>
      </c>
      <c r="N1091" s="19">
        <v>0</v>
      </c>
      <c r="O1091" s="19">
        <v>10.74</v>
      </c>
      <c r="P1091" s="19">
        <v>128.88</v>
      </c>
      <c r="Q1091" s="19">
        <v>10.74</v>
      </c>
      <c r="R1091" s="19">
        <v>128.88</v>
      </c>
      <c r="S1091" s="19">
        <v>388.42</v>
      </c>
      <c r="T1091" s="19">
        <v>1544.96</v>
      </c>
      <c r="U1091" s="19">
        <v>1544.96</v>
      </c>
      <c r="V1091" s="19">
        <v>10.74</v>
      </c>
      <c r="W1091" s="19">
        <v>128.88</v>
      </c>
      <c r="X1091" s="19">
        <v>10.74</v>
      </c>
      <c r="Y1091" s="19">
        <v>128.88</v>
      </c>
      <c r="Z1091" s="19">
        <v>388.42</v>
      </c>
      <c r="AA1091" s="19">
        <v>1813.46</v>
      </c>
      <c r="AB1091" s="19">
        <v>0</v>
      </c>
      <c r="AC1091" s="19">
        <v>0</v>
      </c>
      <c r="AD1091" s="19">
        <v>0</v>
      </c>
    </row>
    <row r="1092" spans="1:30" hidden="1" x14ac:dyDescent="0.25">
      <c r="A1092" s="19" t="s">
        <v>1690</v>
      </c>
      <c r="B1092" s="19" t="s">
        <v>1669</v>
      </c>
      <c r="C1092" s="19" t="b">
        <v>1</v>
      </c>
      <c r="D1092" s="19" t="s">
        <v>1257</v>
      </c>
      <c r="E1092" s="19" t="s">
        <v>11082</v>
      </c>
      <c r="F1092" s="19"/>
      <c r="G1092" s="19" t="s">
        <v>11083</v>
      </c>
      <c r="H1092" s="19">
        <v>0</v>
      </c>
      <c r="I1092" s="20">
        <v>43190</v>
      </c>
      <c r="J1092" s="20">
        <v>42388</v>
      </c>
      <c r="K1092" s="19"/>
      <c r="L1092" s="20">
        <v>42090</v>
      </c>
      <c r="M1092" s="19">
        <v>1933.38</v>
      </c>
      <c r="N1092" s="19">
        <v>0</v>
      </c>
      <c r="O1092" s="19">
        <v>10.74</v>
      </c>
      <c r="P1092" s="19">
        <v>128.88</v>
      </c>
      <c r="Q1092" s="19">
        <v>10.74</v>
      </c>
      <c r="R1092" s="19">
        <v>128.88</v>
      </c>
      <c r="S1092" s="19">
        <v>388.42</v>
      </c>
      <c r="T1092" s="19">
        <v>1544.96</v>
      </c>
      <c r="U1092" s="19">
        <v>1544.96</v>
      </c>
      <c r="V1092" s="19">
        <v>10.74</v>
      </c>
      <c r="W1092" s="19">
        <v>128.88</v>
      </c>
      <c r="X1092" s="19">
        <v>10.74</v>
      </c>
      <c r="Y1092" s="19">
        <v>128.88</v>
      </c>
      <c r="Z1092" s="19">
        <v>388.42</v>
      </c>
      <c r="AA1092" s="19">
        <v>1813.46</v>
      </c>
      <c r="AB1092" s="19">
        <v>0</v>
      </c>
      <c r="AC1092" s="19">
        <v>0</v>
      </c>
      <c r="AD1092" s="19">
        <v>0</v>
      </c>
    </row>
    <row r="1093" spans="1:30" hidden="1" x14ac:dyDescent="0.25">
      <c r="A1093" s="19" t="s">
        <v>1691</v>
      </c>
      <c r="B1093" s="19" t="s">
        <v>1669</v>
      </c>
      <c r="C1093" s="19" t="b">
        <v>1</v>
      </c>
      <c r="D1093" s="19" t="s">
        <v>1257</v>
      </c>
      <c r="E1093" s="19" t="s">
        <v>11082</v>
      </c>
      <c r="F1093" s="19"/>
      <c r="G1093" s="19" t="s">
        <v>11083</v>
      </c>
      <c r="H1093" s="19">
        <v>0</v>
      </c>
      <c r="I1093" s="20">
        <v>43190</v>
      </c>
      <c r="J1093" s="20">
        <v>42388</v>
      </c>
      <c r="K1093" s="19"/>
      <c r="L1093" s="20">
        <v>42090</v>
      </c>
      <c r="M1093" s="19">
        <v>1933.38</v>
      </c>
      <c r="N1093" s="19">
        <v>0</v>
      </c>
      <c r="O1093" s="19">
        <v>10.74</v>
      </c>
      <c r="P1093" s="19">
        <v>128.88</v>
      </c>
      <c r="Q1093" s="19">
        <v>10.74</v>
      </c>
      <c r="R1093" s="19">
        <v>128.88</v>
      </c>
      <c r="S1093" s="19">
        <v>388.42</v>
      </c>
      <c r="T1093" s="19">
        <v>1544.96</v>
      </c>
      <c r="U1093" s="19">
        <v>1544.96</v>
      </c>
      <c r="V1093" s="19">
        <v>10.74</v>
      </c>
      <c r="W1093" s="19">
        <v>128.88</v>
      </c>
      <c r="X1093" s="19">
        <v>10.74</v>
      </c>
      <c r="Y1093" s="19">
        <v>128.88</v>
      </c>
      <c r="Z1093" s="19">
        <v>388.42</v>
      </c>
      <c r="AA1093" s="19">
        <v>1813.46</v>
      </c>
      <c r="AB1093" s="19">
        <v>0</v>
      </c>
      <c r="AC1093" s="19">
        <v>0</v>
      </c>
      <c r="AD1093" s="19">
        <v>0</v>
      </c>
    </row>
    <row r="1094" spans="1:30" hidden="1" x14ac:dyDescent="0.25">
      <c r="A1094" s="19" t="s">
        <v>1692</v>
      </c>
      <c r="B1094" s="19" t="s">
        <v>1669</v>
      </c>
      <c r="C1094" s="19" t="b">
        <v>1</v>
      </c>
      <c r="D1094" s="19" t="s">
        <v>1257</v>
      </c>
      <c r="E1094" s="19" t="s">
        <v>11082</v>
      </c>
      <c r="F1094" s="19"/>
      <c r="G1094" s="19" t="s">
        <v>11083</v>
      </c>
      <c r="H1094" s="19">
        <v>0</v>
      </c>
      <c r="I1094" s="20">
        <v>43190</v>
      </c>
      <c r="J1094" s="20">
        <v>42388</v>
      </c>
      <c r="K1094" s="19"/>
      <c r="L1094" s="20">
        <v>42090</v>
      </c>
      <c r="M1094" s="19">
        <v>1933.38</v>
      </c>
      <c r="N1094" s="19">
        <v>0</v>
      </c>
      <c r="O1094" s="19">
        <v>10.74</v>
      </c>
      <c r="P1094" s="19">
        <v>128.88</v>
      </c>
      <c r="Q1094" s="19">
        <v>10.74</v>
      </c>
      <c r="R1094" s="19">
        <v>128.88</v>
      </c>
      <c r="S1094" s="19">
        <v>388.42</v>
      </c>
      <c r="T1094" s="19">
        <v>1544.96</v>
      </c>
      <c r="U1094" s="19">
        <v>1544.96</v>
      </c>
      <c r="V1094" s="19">
        <v>10.74</v>
      </c>
      <c r="W1094" s="19">
        <v>128.88</v>
      </c>
      <c r="X1094" s="19">
        <v>10.74</v>
      </c>
      <c r="Y1094" s="19">
        <v>128.88</v>
      </c>
      <c r="Z1094" s="19">
        <v>388.42</v>
      </c>
      <c r="AA1094" s="19">
        <v>1813.46</v>
      </c>
      <c r="AB1094" s="19">
        <v>0</v>
      </c>
      <c r="AC1094" s="19">
        <v>0</v>
      </c>
      <c r="AD1094" s="19">
        <v>0</v>
      </c>
    </row>
    <row r="1095" spans="1:30" hidden="1" x14ac:dyDescent="0.25">
      <c r="A1095" s="19" t="s">
        <v>1693</v>
      </c>
      <c r="B1095" s="19" t="s">
        <v>1669</v>
      </c>
      <c r="C1095" s="19" t="b">
        <v>1</v>
      </c>
      <c r="D1095" s="19" t="s">
        <v>1257</v>
      </c>
      <c r="E1095" s="19" t="s">
        <v>11082</v>
      </c>
      <c r="F1095" s="19"/>
      <c r="G1095" s="19" t="s">
        <v>11083</v>
      </c>
      <c r="H1095" s="19">
        <v>0</v>
      </c>
      <c r="I1095" s="20">
        <v>43190</v>
      </c>
      <c r="J1095" s="20">
        <v>42388</v>
      </c>
      <c r="K1095" s="19"/>
      <c r="L1095" s="20">
        <v>42090</v>
      </c>
      <c r="M1095" s="19">
        <v>1933.38</v>
      </c>
      <c r="N1095" s="19">
        <v>0</v>
      </c>
      <c r="O1095" s="19">
        <v>10.74</v>
      </c>
      <c r="P1095" s="19">
        <v>128.88</v>
      </c>
      <c r="Q1095" s="19">
        <v>10.74</v>
      </c>
      <c r="R1095" s="19">
        <v>128.88</v>
      </c>
      <c r="S1095" s="19">
        <v>388.42</v>
      </c>
      <c r="T1095" s="19">
        <v>1544.96</v>
      </c>
      <c r="U1095" s="19">
        <v>1544.96</v>
      </c>
      <c r="V1095" s="19">
        <v>10.74</v>
      </c>
      <c r="W1095" s="19">
        <v>128.88</v>
      </c>
      <c r="X1095" s="19">
        <v>10.74</v>
      </c>
      <c r="Y1095" s="19">
        <v>128.88</v>
      </c>
      <c r="Z1095" s="19">
        <v>388.42</v>
      </c>
      <c r="AA1095" s="19">
        <v>1813.46</v>
      </c>
      <c r="AB1095" s="19">
        <v>0</v>
      </c>
      <c r="AC1095" s="19">
        <v>0</v>
      </c>
      <c r="AD1095" s="19">
        <v>0</v>
      </c>
    </row>
    <row r="1096" spans="1:30" hidden="1" x14ac:dyDescent="0.25">
      <c r="A1096" s="19" t="s">
        <v>1694</v>
      </c>
      <c r="B1096" s="19" t="s">
        <v>1669</v>
      </c>
      <c r="C1096" s="19" t="b">
        <v>1</v>
      </c>
      <c r="D1096" s="19" t="s">
        <v>1257</v>
      </c>
      <c r="E1096" s="19" t="s">
        <v>11082</v>
      </c>
      <c r="F1096" s="19"/>
      <c r="G1096" s="19" t="s">
        <v>11083</v>
      </c>
      <c r="H1096" s="19">
        <v>0</v>
      </c>
      <c r="I1096" s="20">
        <v>43190</v>
      </c>
      <c r="J1096" s="20">
        <v>42388</v>
      </c>
      <c r="K1096" s="19"/>
      <c r="L1096" s="20">
        <v>42090</v>
      </c>
      <c r="M1096" s="19">
        <v>1933.38</v>
      </c>
      <c r="N1096" s="19">
        <v>0</v>
      </c>
      <c r="O1096" s="19">
        <v>10.74</v>
      </c>
      <c r="P1096" s="19">
        <v>128.88</v>
      </c>
      <c r="Q1096" s="19">
        <v>10.74</v>
      </c>
      <c r="R1096" s="19">
        <v>128.88</v>
      </c>
      <c r="S1096" s="19">
        <v>388.42</v>
      </c>
      <c r="T1096" s="19">
        <v>1544.96</v>
      </c>
      <c r="U1096" s="19">
        <v>1544.96</v>
      </c>
      <c r="V1096" s="19">
        <v>10.74</v>
      </c>
      <c r="W1096" s="19">
        <v>128.88</v>
      </c>
      <c r="X1096" s="19">
        <v>10.74</v>
      </c>
      <c r="Y1096" s="19">
        <v>128.88</v>
      </c>
      <c r="Z1096" s="19">
        <v>388.42</v>
      </c>
      <c r="AA1096" s="19">
        <v>1813.46</v>
      </c>
      <c r="AB1096" s="19">
        <v>0</v>
      </c>
      <c r="AC1096" s="19">
        <v>0</v>
      </c>
      <c r="AD1096" s="19">
        <v>0</v>
      </c>
    </row>
    <row r="1097" spans="1:30" hidden="1" x14ac:dyDescent="0.25">
      <c r="A1097" s="19" t="s">
        <v>1695</v>
      </c>
      <c r="B1097" s="19" t="s">
        <v>1669</v>
      </c>
      <c r="C1097" s="19" t="b">
        <v>1</v>
      </c>
      <c r="D1097" s="19" t="s">
        <v>1257</v>
      </c>
      <c r="E1097" s="19" t="s">
        <v>11082</v>
      </c>
      <c r="F1097" s="19"/>
      <c r="G1097" s="19" t="s">
        <v>11083</v>
      </c>
      <c r="H1097" s="19">
        <v>0</v>
      </c>
      <c r="I1097" s="20">
        <v>43190</v>
      </c>
      <c r="J1097" s="20">
        <v>42388</v>
      </c>
      <c r="K1097" s="19"/>
      <c r="L1097" s="20">
        <v>42090</v>
      </c>
      <c r="M1097" s="19">
        <v>1933.38</v>
      </c>
      <c r="N1097" s="19">
        <v>0</v>
      </c>
      <c r="O1097" s="19">
        <v>10.74</v>
      </c>
      <c r="P1097" s="19">
        <v>128.88</v>
      </c>
      <c r="Q1097" s="19">
        <v>10.74</v>
      </c>
      <c r="R1097" s="19">
        <v>128.88</v>
      </c>
      <c r="S1097" s="19">
        <v>388.42</v>
      </c>
      <c r="T1097" s="19">
        <v>1544.96</v>
      </c>
      <c r="U1097" s="19">
        <v>1544.96</v>
      </c>
      <c r="V1097" s="19">
        <v>10.74</v>
      </c>
      <c r="W1097" s="19">
        <v>128.88</v>
      </c>
      <c r="X1097" s="19">
        <v>10.74</v>
      </c>
      <c r="Y1097" s="19">
        <v>128.88</v>
      </c>
      <c r="Z1097" s="19">
        <v>388.42</v>
      </c>
      <c r="AA1097" s="19">
        <v>1813.46</v>
      </c>
      <c r="AB1097" s="19">
        <v>0</v>
      </c>
      <c r="AC1097" s="19">
        <v>0</v>
      </c>
      <c r="AD1097" s="19">
        <v>0</v>
      </c>
    </row>
    <row r="1098" spans="1:30" hidden="1" x14ac:dyDescent="0.25">
      <c r="A1098" s="19" t="s">
        <v>1696</v>
      </c>
      <c r="B1098" s="19" t="s">
        <v>1669</v>
      </c>
      <c r="C1098" s="19" t="b">
        <v>1</v>
      </c>
      <c r="D1098" s="19" t="s">
        <v>1257</v>
      </c>
      <c r="E1098" s="19" t="s">
        <v>11082</v>
      </c>
      <c r="F1098" s="19"/>
      <c r="G1098" s="19" t="s">
        <v>11083</v>
      </c>
      <c r="H1098" s="19">
        <v>0</v>
      </c>
      <c r="I1098" s="20">
        <v>43190</v>
      </c>
      <c r="J1098" s="20">
        <v>42388</v>
      </c>
      <c r="K1098" s="19"/>
      <c r="L1098" s="20">
        <v>42090</v>
      </c>
      <c r="M1098" s="19">
        <v>1933.38</v>
      </c>
      <c r="N1098" s="19">
        <v>0</v>
      </c>
      <c r="O1098" s="19">
        <v>10.74</v>
      </c>
      <c r="P1098" s="19">
        <v>128.88</v>
      </c>
      <c r="Q1098" s="19">
        <v>10.74</v>
      </c>
      <c r="R1098" s="19">
        <v>128.88</v>
      </c>
      <c r="S1098" s="19">
        <v>388.42</v>
      </c>
      <c r="T1098" s="19">
        <v>1544.96</v>
      </c>
      <c r="U1098" s="19">
        <v>1544.96</v>
      </c>
      <c r="V1098" s="19">
        <v>10.74</v>
      </c>
      <c r="W1098" s="19">
        <v>128.88</v>
      </c>
      <c r="X1098" s="19">
        <v>10.74</v>
      </c>
      <c r="Y1098" s="19">
        <v>128.88</v>
      </c>
      <c r="Z1098" s="19">
        <v>388.42</v>
      </c>
      <c r="AA1098" s="19">
        <v>1813.46</v>
      </c>
      <c r="AB1098" s="19">
        <v>0</v>
      </c>
      <c r="AC1098" s="19">
        <v>0</v>
      </c>
      <c r="AD1098" s="19">
        <v>0</v>
      </c>
    </row>
    <row r="1099" spans="1:30" hidden="1" x14ac:dyDescent="0.25">
      <c r="A1099" s="19" t="s">
        <v>1697</v>
      </c>
      <c r="B1099" s="19" t="s">
        <v>1669</v>
      </c>
      <c r="C1099" s="19" t="b">
        <v>1</v>
      </c>
      <c r="D1099" s="19" t="s">
        <v>1257</v>
      </c>
      <c r="E1099" s="19" t="s">
        <v>11082</v>
      </c>
      <c r="F1099" s="19"/>
      <c r="G1099" s="19" t="s">
        <v>11083</v>
      </c>
      <c r="H1099" s="19">
        <v>0</v>
      </c>
      <c r="I1099" s="20">
        <v>43190</v>
      </c>
      <c r="J1099" s="20">
        <v>42388</v>
      </c>
      <c r="K1099" s="19"/>
      <c r="L1099" s="20">
        <v>42090</v>
      </c>
      <c r="M1099" s="19">
        <v>1933.38</v>
      </c>
      <c r="N1099" s="19">
        <v>0</v>
      </c>
      <c r="O1099" s="19">
        <v>10.74</v>
      </c>
      <c r="P1099" s="19">
        <v>128.88</v>
      </c>
      <c r="Q1099" s="19">
        <v>10.74</v>
      </c>
      <c r="R1099" s="19">
        <v>128.88</v>
      </c>
      <c r="S1099" s="19">
        <v>388.42</v>
      </c>
      <c r="T1099" s="19">
        <v>1544.96</v>
      </c>
      <c r="U1099" s="19">
        <v>1544.96</v>
      </c>
      <c r="V1099" s="19">
        <v>10.74</v>
      </c>
      <c r="W1099" s="19">
        <v>128.88</v>
      </c>
      <c r="X1099" s="19">
        <v>10.74</v>
      </c>
      <c r="Y1099" s="19">
        <v>128.88</v>
      </c>
      <c r="Z1099" s="19">
        <v>388.42</v>
      </c>
      <c r="AA1099" s="19">
        <v>1813.46</v>
      </c>
      <c r="AB1099" s="19">
        <v>0</v>
      </c>
      <c r="AC1099" s="19">
        <v>0</v>
      </c>
      <c r="AD1099" s="19">
        <v>0</v>
      </c>
    </row>
    <row r="1100" spans="1:30" hidden="1" x14ac:dyDescent="0.25">
      <c r="A1100" s="19" t="s">
        <v>1698</v>
      </c>
      <c r="B1100" s="19" t="s">
        <v>1669</v>
      </c>
      <c r="C1100" s="19" t="b">
        <v>1</v>
      </c>
      <c r="D1100" s="19" t="s">
        <v>1257</v>
      </c>
      <c r="E1100" s="19" t="s">
        <v>11082</v>
      </c>
      <c r="F1100" s="19"/>
      <c r="G1100" s="19" t="s">
        <v>11083</v>
      </c>
      <c r="H1100" s="19">
        <v>0</v>
      </c>
      <c r="I1100" s="20">
        <v>43190</v>
      </c>
      <c r="J1100" s="20">
        <v>42388</v>
      </c>
      <c r="K1100" s="19"/>
      <c r="L1100" s="20">
        <v>42090</v>
      </c>
      <c r="M1100" s="19">
        <v>1933.38</v>
      </c>
      <c r="N1100" s="19">
        <v>0</v>
      </c>
      <c r="O1100" s="19">
        <v>10.74</v>
      </c>
      <c r="P1100" s="19">
        <v>128.88</v>
      </c>
      <c r="Q1100" s="19">
        <v>10.74</v>
      </c>
      <c r="R1100" s="19">
        <v>128.88</v>
      </c>
      <c r="S1100" s="19">
        <v>388.42</v>
      </c>
      <c r="T1100" s="19">
        <v>1544.96</v>
      </c>
      <c r="U1100" s="19">
        <v>1544.96</v>
      </c>
      <c r="V1100" s="19">
        <v>10.74</v>
      </c>
      <c r="W1100" s="19">
        <v>128.88</v>
      </c>
      <c r="X1100" s="19">
        <v>10.74</v>
      </c>
      <c r="Y1100" s="19">
        <v>128.88</v>
      </c>
      <c r="Z1100" s="19">
        <v>388.42</v>
      </c>
      <c r="AA1100" s="19">
        <v>1813.46</v>
      </c>
      <c r="AB1100" s="19">
        <v>0</v>
      </c>
      <c r="AC1100" s="19">
        <v>0</v>
      </c>
      <c r="AD1100" s="19">
        <v>0</v>
      </c>
    </row>
    <row r="1101" spans="1:30" hidden="1" x14ac:dyDescent="0.25">
      <c r="A1101" s="19" t="s">
        <v>1699</v>
      </c>
      <c r="B1101" s="19" t="s">
        <v>1669</v>
      </c>
      <c r="C1101" s="19" t="b">
        <v>1</v>
      </c>
      <c r="D1101" s="19" t="s">
        <v>1257</v>
      </c>
      <c r="E1101" s="19" t="s">
        <v>11082</v>
      </c>
      <c r="F1101" s="19"/>
      <c r="G1101" s="19" t="s">
        <v>11083</v>
      </c>
      <c r="H1101" s="19">
        <v>0</v>
      </c>
      <c r="I1101" s="20">
        <v>43190</v>
      </c>
      <c r="J1101" s="20">
        <v>42388</v>
      </c>
      <c r="K1101" s="19"/>
      <c r="L1101" s="20">
        <v>42090</v>
      </c>
      <c r="M1101" s="19">
        <v>1933.38</v>
      </c>
      <c r="N1101" s="19">
        <v>0</v>
      </c>
      <c r="O1101" s="19">
        <v>10.74</v>
      </c>
      <c r="P1101" s="19">
        <v>128.88</v>
      </c>
      <c r="Q1101" s="19">
        <v>10.74</v>
      </c>
      <c r="R1101" s="19">
        <v>128.88</v>
      </c>
      <c r="S1101" s="19">
        <v>388.42</v>
      </c>
      <c r="T1101" s="19">
        <v>1544.96</v>
      </c>
      <c r="U1101" s="19">
        <v>1544.96</v>
      </c>
      <c r="V1101" s="19">
        <v>10.74</v>
      </c>
      <c r="W1101" s="19">
        <v>128.88</v>
      </c>
      <c r="X1101" s="19">
        <v>10.74</v>
      </c>
      <c r="Y1101" s="19">
        <v>128.88</v>
      </c>
      <c r="Z1101" s="19">
        <v>388.42</v>
      </c>
      <c r="AA1101" s="19">
        <v>1813.46</v>
      </c>
      <c r="AB1101" s="19">
        <v>0</v>
      </c>
      <c r="AC1101" s="19">
        <v>0</v>
      </c>
      <c r="AD1101" s="19">
        <v>0</v>
      </c>
    </row>
    <row r="1102" spans="1:30" hidden="1" x14ac:dyDescent="0.25">
      <c r="A1102" s="19" t="s">
        <v>1700</v>
      </c>
      <c r="B1102" s="19" t="s">
        <v>1669</v>
      </c>
      <c r="C1102" s="19" t="b">
        <v>1</v>
      </c>
      <c r="D1102" s="19" t="s">
        <v>1257</v>
      </c>
      <c r="E1102" s="19" t="s">
        <v>11082</v>
      </c>
      <c r="F1102" s="19"/>
      <c r="G1102" s="19" t="s">
        <v>11083</v>
      </c>
      <c r="H1102" s="19">
        <v>0</v>
      </c>
      <c r="I1102" s="20">
        <v>43190</v>
      </c>
      <c r="J1102" s="20">
        <v>42388</v>
      </c>
      <c r="K1102" s="19"/>
      <c r="L1102" s="20">
        <v>42090</v>
      </c>
      <c r="M1102" s="19">
        <v>1933.38</v>
      </c>
      <c r="N1102" s="19">
        <v>0</v>
      </c>
      <c r="O1102" s="19">
        <v>10.74</v>
      </c>
      <c r="P1102" s="19">
        <v>128.88</v>
      </c>
      <c r="Q1102" s="19">
        <v>10.74</v>
      </c>
      <c r="R1102" s="19">
        <v>128.88</v>
      </c>
      <c r="S1102" s="19">
        <v>388.42</v>
      </c>
      <c r="T1102" s="19">
        <v>1544.96</v>
      </c>
      <c r="U1102" s="19">
        <v>1544.96</v>
      </c>
      <c r="V1102" s="19">
        <v>10.74</v>
      </c>
      <c r="W1102" s="19">
        <v>128.88</v>
      </c>
      <c r="X1102" s="19">
        <v>10.74</v>
      </c>
      <c r="Y1102" s="19">
        <v>128.88</v>
      </c>
      <c r="Z1102" s="19">
        <v>388.42</v>
      </c>
      <c r="AA1102" s="19">
        <v>1813.46</v>
      </c>
      <c r="AB1102" s="19">
        <v>0</v>
      </c>
      <c r="AC1102" s="19">
        <v>0</v>
      </c>
      <c r="AD1102" s="19">
        <v>0</v>
      </c>
    </row>
    <row r="1103" spans="1:30" hidden="1" x14ac:dyDescent="0.25">
      <c r="A1103" s="19" t="s">
        <v>1701</v>
      </c>
      <c r="B1103" s="19" t="s">
        <v>1669</v>
      </c>
      <c r="C1103" s="19" t="b">
        <v>1</v>
      </c>
      <c r="D1103" s="19" t="s">
        <v>1257</v>
      </c>
      <c r="E1103" s="19" t="s">
        <v>11082</v>
      </c>
      <c r="F1103" s="19"/>
      <c r="G1103" s="19" t="s">
        <v>11083</v>
      </c>
      <c r="H1103" s="19">
        <v>0</v>
      </c>
      <c r="I1103" s="20">
        <v>43190</v>
      </c>
      <c r="J1103" s="20">
        <v>42388</v>
      </c>
      <c r="K1103" s="19"/>
      <c r="L1103" s="20">
        <v>42090</v>
      </c>
      <c r="M1103" s="19">
        <v>1933.38</v>
      </c>
      <c r="N1103" s="19">
        <v>0</v>
      </c>
      <c r="O1103" s="19">
        <v>10.74</v>
      </c>
      <c r="P1103" s="19">
        <v>128.88</v>
      </c>
      <c r="Q1103" s="19">
        <v>10.74</v>
      </c>
      <c r="R1103" s="19">
        <v>128.88</v>
      </c>
      <c r="S1103" s="19">
        <v>388.42</v>
      </c>
      <c r="T1103" s="19">
        <v>1544.96</v>
      </c>
      <c r="U1103" s="19">
        <v>1544.96</v>
      </c>
      <c r="V1103" s="19">
        <v>10.74</v>
      </c>
      <c r="W1103" s="19">
        <v>128.88</v>
      </c>
      <c r="X1103" s="19">
        <v>10.74</v>
      </c>
      <c r="Y1103" s="19">
        <v>128.88</v>
      </c>
      <c r="Z1103" s="19">
        <v>388.42</v>
      </c>
      <c r="AA1103" s="19">
        <v>1813.46</v>
      </c>
      <c r="AB1103" s="19">
        <v>0</v>
      </c>
      <c r="AC1103" s="19">
        <v>0</v>
      </c>
      <c r="AD1103" s="19">
        <v>0</v>
      </c>
    </row>
    <row r="1104" spans="1:30" hidden="1" x14ac:dyDescent="0.25">
      <c r="A1104" s="19" t="s">
        <v>1702</v>
      </c>
      <c r="B1104" s="19" t="s">
        <v>1669</v>
      </c>
      <c r="C1104" s="19" t="b">
        <v>1</v>
      </c>
      <c r="D1104" s="19" t="s">
        <v>1257</v>
      </c>
      <c r="E1104" s="19" t="s">
        <v>11082</v>
      </c>
      <c r="F1104" s="19"/>
      <c r="G1104" s="19" t="s">
        <v>11083</v>
      </c>
      <c r="H1104" s="19">
        <v>0</v>
      </c>
      <c r="I1104" s="20">
        <v>43190</v>
      </c>
      <c r="J1104" s="20">
        <v>42388</v>
      </c>
      <c r="K1104" s="19"/>
      <c r="L1104" s="20">
        <v>42090</v>
      </c>
      <c r="M1104" s="19">
        <v>1933.38</v>
      </c>
      <c r="N1104" s="19">
        <v>0</v>
      </c>
      <c r="O1104" s="19">
        <v>10.74</v>
      </c>
      <c r="P1104" s="19">
        <v>128.88</v>
      </c>
      <c r="Q1104" s="19">
        <v>10.74</v>
      </c>
      <c r="R1104" s="19">
        <v>128.88</v>
      </c>
      <c r="S1104" s="19">
        <v>388.42</v>
      </c>
      <c r="T1104" s="19">
        <v>1544.96</v>
      </c>
      <c r="U1104" s="19">
        <v>1544.96</v>
      </c>
      <c r="V1104" s="19">
        <v>10.74</v>
      </c>
      <c r="W1104" s="19">
        <v>128.88</v>
      </c>
      <c r="X1104" s="19">
        <v>10.74</v>
      </c>
      <c r="Y1104" s="19">
        <v>128.88</v>
      </c>
      <c r="Z1104" s="19">
        <v>388.42</v>
      </c>
      <c r="AA1104" s="19">
        <v>1813.46</v>
      </c>
      <c r="AB1104" s="19">
        <v>0</v>
      </c>
      <c r="AC1104" s="19">
        <v>0</v>
      </c>
      <c r="AD1104" s="19">
        <v>0</v>
      </c>
    </row>
    <row r="1105" spans="1:30" hidden="1" x14ac:dyDescent="0.25">
      <c r="A1105" s="19" t="s">
        <v>1703</v>
      </c>
      <c r="B1105" s="19" t="s">
        <v>1669</v>
      </c>
      <c r="C1105" s="19" t="b">
        <v>1</v>
      </c>
      <c r="D1105" s="19" t="s">
        <v>1257</v>
      </c>
      <c r="E1105" s="19" t="s">
        <v>11082</v>
      </c>
      <c r="F1105" s="19"/>
      <c r="G1105" s="19" t="s">
        <v>11083</v>
      </c>
      <c r="H1105" s="19">
        <v>0</v>
      </c>
      <c r="I1105" s="20">
        <v>43190</v>
      </c>
      <c r="J1105" s="20">
        <v>42388</v>
      </c>
      <c r="K1105" s="19"/>
      <c r="L1105" s="20">
        <v>42090</v>
      </c>
      <c r="M1105" s="19">
        <v>1933.38</v>
      </c>
      <c r="N1105" s="19">
        <v>0</v>
      </c>
      <c r="O1105" s="19">
        <v>10.74</v>
      </c>
      <c r="P1105" s="19">
        <v>128.88</v>
      </c>
      <c r="Q1105" s="19">
        <v>10.74</v>
      </c>
      <c r="R1105" s="19">
        <v>128.88</v>
      </c>
      <c r="S1105" s="19">
        <v>388.42</v>
      </c>
      <c r="T1105" s="19">
        <v>1544.96</v>
      </c>
      <c r="U1105" s="19">
        <v>1544.96</v>
      </c>
      <c r="V1105" s="19">
        <v>10.74</v>
      </c>
      <c r="W1105" s="19">
        <v>128.88</v>
      </c>
      <c r="X1105" s="19">
        <v>10.74</v>
      </c>
      <c r="Y1105" s="19">
        <v>128.88</v>
      </c>
      <c r="Z1105" s="19">
        <v>388.42</v>
      </c>
      <c r="AA1105" s="19">
        <v>1813.46</v>
      </c>
      <c r="AB1105" s="19">
        <v>0</v>
      </c>
      <c r="AC1105" s="19">
        <v>0</v>
      </c>
      <c r="AD1105" s="19">
        <v>0</v>
      </c>
    </row>
    <row r="1106" spans="1:30" hidden="1" x14ac:dyDescent="0.25">
      <c r="A1106" s="19" t="s">
        <v>1704</v>
      </c>
      <c r="B1106" s="19" t="s">
        <v>1669</v>
      </c>
      <c r="C1106" s="19" t="b">
        <v>1</v>
      </c>
      <c r="D1106" s="19" t="s">
        <v>1257</v>
      </c>
      <c r="E1106" s="19" t="s">
        <v>11082</v>
      </c>
      <c r="F1106" s="19"/>
      <c r="G1106" s="19" t="s">
        <v>11083</v>
      </c>
      <c r="H1106" s="19">
        <v>0</v>
      </c>
      <c r="I1106" s="20">
        <v>43190</v>
      </c>
      <c r="J1106" s="20">
        <v>42388</v>
      </c>
      <c r="K1106" s="19"/>
      <c r="L1106" s="20">
        <v>42090</v>
      </c>
      <c r="M1106" s="19">
        <v>1933.38</v>
      </c>
      <c r="N1106" s="19">
        <v>0</v>
      </c>
      <c r="O1106" s="19">
        <v>10.74</v>
      </c>
      <c r="P1106" s="19">
        <v>128.88</v>
      </c>
      <c r="Q1106" s="19">
        <v>10.74</v>
      </c>
      <c r="R1106" s="19">
        <v>128.88</v>
      </c>
      <c r="S1106" s="19">
        <v>388.42</v>
      </c>
      <c r="T1106" s="19">
        <v>1544.96</v>
      </c>
      <c r="U1106" s="19">
        <v>1544.96</v>
      </c>
      <c r="V1106" s="19">
        <v>10.74</v>
      </c>
      <c r="W1106" s="19">
        <v>128.88</v>
      </c>
      <c r="X1106" s="19">
        <v>10.74</v>
      </c>
      <c r="Y1106" s="19">
        <v>128.88</v>
      </c>
      <c r="Z1106" s="19">
        <v>388.42</v>
      </c>
      <c r="AA1106" s="19">
        <v>1813.46</v>
      </c>
      <c r="AB1106" s="19">
        <v>0</v>
      </c>
      <c r="AC1106" s="19">
        <v>0</v>
      </c>
      <c r="AD1106" s="19">
        <v>0</v>
      </c>
    </row>
    <row r="1107" spans="1:30" hidden="1" x14ac:dyDescent="0.25">
      <c r="A1107" s="19" t="s">
        <v>1705</v>
      </c>
      <c r="B1107" s="19" t="s">
        <v>1669</v>
      </c>
      <c r="C1107" s="19" t="b">
        <v>1</v>
      </c>
      <c r="D1107" s="19" t="s">
        <v>1257</v>
      </c>
      <c r="E1107" s="19" t="s">
        <v>11082</v>
      </c>
      <c r="F1107" s="19"/>
      <c r="G1107" s="19" t="s">
        <v>11083</v>
      </c>
      <c r="H1107" s="19">
        <v>0</v>
      </c>
      <c r="I1107" s="20">
        <v>43190</v>
      </c>
      <c r="J1107" s="20">
        <v>42388</v>
      </c>
      <c r="K1107" s="19"/>
      <c r="L1107" s="20">
        <v>42090</v>
      </c>
      <c r="M1107" s="19">
        <v>1933.38</v>
      </c>
      <c r="N1107" s="19">
        <v>0</v>
      </c>
      <c r="O1107" s="19">
        <v>10.74</v>
      </c>
      <c r="P1107" s="19">
        <v>128.88</v>
      </c>
      <c r="Q1107" s="19">
        <v>10.74</v>
      </c>
      <c r="R1107" s="19">
        <v>128.88</v>
      </c>
      <c r="S1107" s="19">
        <v>388.42</v>
      </c>
      <c r="T1107" s="19">
        <v>1544.96</v>
      </c>
      <c r="U1107" s="19">
        <v>1544.96</v>
      </c>
      <c r="V1107" s="19">
        <v>10.74</v>
      </c>
      <c r="W1107" s="19">
        <v>128.88</v>
      </c>
      <c r="X1107" s="19">
        <v>10.74</v>
      </c>
      <c r="Y1107" s="19">
        <v>128.88</v>
      </c>
      <c r="Z1107" s="19">
        <v>388.42</v>
      </c>
      <c r="AA1107" s="19">
        <v>1813.46</v>
      </c>
      <c r="AB1107" s="19">
        <v>0</v>
      </c>
      <c r="AC1107" s="19">
        <v>0</v>
      </c>
      <c r="AD1107" s="19">
        <v>0</v>
      </c>
    </row>
    <row r="1108" spans="1:30" hidden="1" x14ac:dyDescent="0.25">
      <c r="A1108" s="19" t="s">
        <v>11163</v>
      </c>
      <c r="B1108" s="19" t="s">
        <v>1706</v>
      </c>
      <c r="C1108" s="19" t="b">
        <v>1</v>
      </c>
      <c r="D1108" s="19" t="s">
        <v>1257</v>
      </c>
      <c r="E1108" s="19" t="s">
        <v>11082</v>
      </c>
      <c r="F1108" s="19"/>
      <c r="G1108" s="19" t="s">
        <v>11083</v>
      </c>
      <c r="H1108" s="19">
        <v>0</v>
      </c>
      <c r="I1108" s="20">
        <v>43190</v>
      </c>
      <c r="J1108" s="20">
        <v>42388</v>
      </c>
      <c r="K1108" s="19"/>
      <c r="L1108" s="20">
        <v>42090</v>
      </c>
      <c r="M1108" s="19">
        <v>19546.73</v>
      </c>
      <c r="N1108" s="19">
        <v>0</v>
      </c>
      <c r="O1108" s="19">
        <v>108.59</v>
      </c>
      <c r="P1108" s="19">
        <v>1303.08</v>
      </c>
      <c r="Q1108" s="19">
        <v>108.59</v>
      </c>
      <c r="R1108" s="19">
        <v>1303.08</v>
      </c>
      <c r="S1108" s="19">
        <v>3927.97</v>
      </c>
      <c r="T1108" s="19">
        <v>15618.76</v>
      </c>
      <c r="U1108" s="19">
        <v>15618.76</v>
      </c>
      <c r="V1108" s="19">
        <v>108.59</v>
      </c>
      <c r="W1108" s="19">
        <v>1303.08</v>
      </c>
      <c r="X1108" s="19">
        <v>108.59</v>
      </c>
      <c r="Y1108" s="19">
        <v>1303.08</v>
      </c>
      <c r="Z1108" s="19">
        <v>3927.97</v>
      </c>
      <c r="AA1108" s="19">
        <v>18333.509999999998</v>
      </c>
      <c r="AB1108" s="19">
        <v>0</v>
      </c>
      <c r="AC1108" s="19">
        <v>0</v>
      </c>
      <c r="AD1108" s="19">
        <v>0</v>
      </c>
    </row>
    <row r="1109" spans="1:30" hidden="1" x14ac:dyDescent="0.25">
      <c r="A1109" s="19" t="s">
        <v>1707</v>
      </c>
      <c r="B1109" s="19" t="s">
        <v>1708</v>
      </c>
      <c r="C1109" s="19" t="b">
        <v>1</v>
      </c>
      <c r="D1109" s="19" t="s">
        <v>1257</v>
      </c>
      <c r="E1109" s="19" t="s">
        <v>11082</v>
      </c>
      <c r="F1109" s="19"/>
      <c r="G1109" s="19" t="s">
        <v>11083</v>
      </c>
      <c r="H1109" s="19">
        <v>0</v>
      </c>
      <c r="I1109" s="20">
        <v>43190</v>
      </c>
      <c r="J1109" s="20">
        <v>42388</v>
      </c>
      <c r="K1109" s="19"/>
      <c r="L1109" s="20">
        <v>41866</v>
      </c>
      <c r="M1109" s="19">
        <v>2828.34</v>
      </c>
      <c r="N1109" s="19">
        <v>0</v>
      </c>
      <c r="O1109" s="19">
        <v>47.14</v>
      </c>
      <c r="P1109" s="19">
        <v>565.67999999999995</v>
      </c>
      <c r="Q1109" s="19">
        <v>47.14</v>
      </c>
      <c r="R1109" s="19">
        <v>565.67999999999995</v>
      </c>
      <c r="S1109" s="19">
        <v>2051.98</v>
      </c>
      <c r="T1109" s="19">
        <v>776.36</v>
      </c>
      <c r="U1109" s="19">
        <v>776.36</v>
      </c>
      <c r="V1109" s="19">
        <v>47.14</v>
      </c>
      <c r="W1109" s="19">
        <v>565.67999999999995</v>
      </c>
      <c r="X1109" s="19">
        <v>47.14</v>
      </c>
      <c r="Y1109" s="19">
        <v>565.67999999999995</v>
      </c>
      <c r="Z1109" s="19">
        <v>2051.98</v>
      </c>
      <c r="AA1109" s="19">
        <v>1719.16</v>
      </c>
      <c r="AB1109" s="19">
        <v>0</v>
      </c>
      <c r="AC1109" s="19">
        <v>0</v>
      </c>
      <c r="AD1109" s="19">
        <v>0</v>
      </c>
    </row>
    <row r="1110" spans="1:30" hidden="1" x14ac:dyDescent="0.25">
      <c r="A1110" s="19" t="s">
        <v>11164</v>
      </c>
      <c r="B1110" s="19" t="s">
        <v>11165</v>
      </c>
      <c r="C1110" s="19" t="b">
        <v>1</v>
      </c>
      <c r="D1110" s="19" t="s">
        <v>1257</v>
      </c>
      <c r="E1110" s="19" t="s">
        <v>11082</v>
      </c>
      <c r="F1110" s="19"/>
      <c r="G1110" s="19" t="s">
        <v>11083</v>
      </c>
      <c r="H1110" s="19">
        <v>10</v>
      </c>
      <c r="I1110" s="20">
        <v>42094</v>
      </c>
      <c r="J1110" s="20">
        <v>42388</v>
      </c>
      <c r="K1110" s="20">
        <v>42481</v>
      </c>
      <c r="L1110" s="20">
        <v>41787</v>
      </c>
      <c r="M1110" s="19">
        <v>6450</v>
      </c>
      <c r="N1110" s="19">
        <v>0</v>
      </c>
      <c r="O1110" s="19">
        <v>0</v>
      </c>
      <c r="P1110" s="19">
        <v>1088.5</v>
      </c>
      <c r="Q1110" s="19">
        <v>107.5</v>
      </c>
      <c r="R1110" s="19">
        <v>0</v>
      </c>
      <c r="S1110" s="19">
        <v>1088.5</v>
      </c>
      <c r="T1110" s="19">
        <v>5361.5</v>
      </c>
      <c r="U1110" s="19">
        <v>5361.5</v>
      </c>
      <c r="V1110" s="19">
        <v>0</v>
      </c>
      <c r="W1110" s="19">
        <v>1088.5</v>
      </c>
      <c r="X1110" s="19">
        <v>107.5</v>
      </c>
      <c r="Y1110" s="19">
        <v>0</v>
      </c>
      <c r="Z1110" s="19">
        <v>1088.5</v>
      </c>
      <c r="AA1110" s="19">
        <v>6557.5</v>
      </c>
      <c r="AB1110" s="19">
        <v>5361.5</v>
      </c>
      <c r="AC1110" s="19">
        <v>0</v>
      </c>
      <c r="AD1110" s="19">
        <v>-5361.5</v>
      </c>
    </row>
    <row r="1111" spans="1:30" hidden="1" x14ac:dyDescent="0.25">
      <c r="A1111" s="19" t="s">
        <v>1709</v>
      </c>
      <c r="B1111" s="19" t="s">
        <v>1710</v>
      </c>
      <c r="C1111" s="19" t="b">
        <v>1</v>
      </c>
      <c r="D1111" s="19" t="s">
        <v>1257</v>
      </c>
      <c r="E1111" s="19" t="s">
        <v>11082</v>
      </c>
      <c r="F1111" s="19"/>
      <c r="G1111" s="19" t="s">
        <v>11083</v>
      </c>
      <c r="H1111" s="19">
        <v>0</v>
      </c>
      <c r="I1111" s="20">
        <v>43190</v>
      </c>
      <c r="J1111" s="20">
        <v>42388</v>
      </c>
      <c r="K1111" s="19"/>
      <c r="L1111" s="20">
        <v>41862</v>
      </c>
      <c r="M1111" s="19">
        <v>5851</v>
      </c>
      <c r="N1111" s="19">
        <v>0</v>
      </c>
      <c r="O1111" s="19">
        <v>97.52</v>
      </c>
      <c r="P1111" s="19">
        <v>1170.24</v>
      </c>
      <c r="Q1111" s="19">
        <v>97.52</v>
      </c>
      <c r="R1111" s="19">
        <v>1170.24</v>
      </c>
      <c r="S1111" s="19">
        <v>4257.72</v>
      </c>
      <c r="T1111" s="19">
        <v>1593.28</v>
      </c>
      <c r="U1111" s="19">
        <v>1593.28</v>
      </c>
      <c r="V1111" s="19">
        <v>97.52</v>
      </c>
      <c r="W1111" s="19">
        <v>1170.24</v>
      </c>
      <c r="X1111" s="19">
        <v>97.52</v>
      </c>
      <c r="Y1111" s="19">
        <v>1170.24</v>
      </c>
      <c r="Z1111" s="19">
        <v>4257.72</v>
      </c>
      <c r="AA1111" s="19">
        <v>3543.68</v>
      </c>
      <c r="AB1111" s="19">
        <v>0</v>
      </c>
      <c r="AC1111" s="19">
        <v>0</v>
      </c>
      <c r="AD1111" s="19">
        <v>0</v>
      </c>
    </row>
    <row r="1112" spans="1:30" hidden="1" x14ac:dyDescent="0.25">
      <c r="A1112" s="19" t="s">
        <v>1712</v>
      </c>
      <c r="B1112" s="19" t="s">
        <v>1713</v>
      </c>
      <c r="C1112" s="19" t="b">
        <v>1</v>
      </c>
      <c r="D1112" s="19" t="s">
        <v>1257</v>
      </c>
      <c r="E1112" s="19" t="s">
        <v>11082</v>
      </c>
      <c r="F1112" s="19"/>
      <c r="G1112" s="19" t="s">
        <v>11083</v>
      </c>
      <c r="H1112" s="19">
        <v>0</v>
      </c>
      <c r="I1112" s="20">
        <v>43190</v>
      </c>
      <c r="J1112" s="20">
        <v>42388</v>
      </c>
      <c r="K1112" s="19"/>
      <c r="L1112" s="20">
        <v>41862</v>
      </c>
      <c r="M1112" s="19">
        <v>5851</v>
      </c>
      <c r="N1112" s="19">
        <v>0</v>
      </c>
      <c r="O1112" s="19">
        <v>97.52</v>
      </c>
      <c r="P1112" s="19">
        <v>1170.24</v>
      </c>
      <c r="Q1112" s="19">
        <v>97.52</v>
      </c>
      <c r="R1112" s="19">
        <v>1170.24</v>
      </c>
      <c r="S1112" s="19">
        <v>4257.72</v>
      </c>
      <c r="T1112" s="19">
        <v>1593.28</v>
      </c>
      <c r="U1112" s="19">
        <v>1593.28</v>
      </c>
      <c r="V1112" s="19">
        <v>97.52</v>
      </c>
      <c r="W1112" s="19">
        <v>1170.24</v>
      </c>
      <c r="X1112" s="19">
        <v>97.52</v>
      </c>
      <c r="Y1112" s="19">
        <v>1170.24</v>
      </c>
      <c r="Z1112" s="19">
        <v>4257.72</v>
      </c>
      <c r="AA1112" s="19">
        <v>3543.68</v>
      </c>
      <c r="AB1112" s="19">
        <v>0</v>
      </c>
      <c r="AC1112" s="19">
        <v>0</v>
      </c>
      <c r="AD1112" s="19">
        <v>0</v>
      </c>
    </row>
    <row r="1113" spans="1:30" hidden="1" x14ac:dyDescent="0.25">
      <c r="A1113" s="19" t="s">
        <v>1715</v>
      </c>
      <c r="B1113" s="19" t="s">
        <v>1716</v>
      </c>
      <c r="C1113" s="19" t="b">
        <v>1</v>
      </c>
      <c r="D1113" s="19" t="s">
        <v>1257</v>
      </c>
      <c r="E1113" s="19" t="s">
        <v>11082</v>
      </c>
      <c r="F1113" s="19"/>
      <c r="G1113" s="19" t="s">
        <v>11083</v>
      </c>
      <c r="H1113" s="19">
        <v>0</v>
      </c>
      <c r="I1113" s="20">
        <v>43190</v>
      </c>
      <c r="J1113" s="20">
        <v>42388</v>
      </c>
      <c r="K1113" s="19"/>
      <c r="L1113" s="20">
        <v>41862</v>
      </c>
      <c r="M1113" s="19">
        <v>5851</v>
      </c>
      <c r="N1113" s="19">
        <v>0</v>
      </c>
      <c r="O1113" s="19">
        <v>97.52</v>
      </c>
      <c r="P1113" s="19">
        <v>1170.24</v>
      </c>
      <c r="Q1113" s="19">
        <v>97.52</v>
      </c>
      <c r="R1113" s="19">
        <v>1170.24</v>
      </c>
      <c r="S1113" s="19">
        <v>4257.72</v>
      </c>
      <c r="T1113" s="19">
        <v>1593.28</v>
      </c>
      <c r="U1113" s="19">
        <v>1593.28</v>
      </c>
      <c r="V1113" s="19">
        <v>97.52</v>
      </c>
      <c r="W1113" s="19">
        <v>1170.24</v>
      </c>
      <c r="X1113" s="19">
        <v>97.52</v>
      </c>
      <c r="Y1113" s="19">
        <v>1170.24</v>
      </c>
      <c r="Z1113" s="19">
        <v>4257.72</v>
      </c>
      <c r="AA1113" s="19">
        <v>3543.68</v>
      </c>
      <c r="AB1113" s="19">
        <v>0</v>
      </c>
      <c r="AC1113" s="19">
        <v>0</v>
      </c>
      <c r="AD1113" s="19">
        <v>0</v>
      </c>
    </row>
    <row r="1114" spans="1:30" hidden="1" x14ac:dyDescent="0.25">
      <c r="A1114" s="19" t="s">
        <v>1718</v>
      </c>
      <c r="B1114" s="19" t="s">
        <v>1719</v>
      </c>
      <c r="C1114" s="19" t="b">
        <v>1</v>
      </c>
      <c r="D1114" s="19" t="s">
        <v>1257</v>
      </c>
      <c r="E1114" s="19" t="s">
        <v>11082</v>
      </c>
      <c r="F1114" s="19"/>
      <c r="G1114" s="19" t="s">
        <v>11083</v>
      </c>
      <c r="H1114" s="19">
        <v>0</v>
      </c>
      <c r="I1114" s="20">
        <v>43190</v>
      </c>
      <c r="J1114" s="20">
        <v>42388</v>
      </c>
      <c r="K1114" s="19"/>
      <c r="L1114" s="20">
        <v>41862</v>
      </c>
      <c r="M1114" s="19">
        <v>5851</v>
      </c>
      <c r="N1114" s="19">
        <v>0</v>
      </c>
      <c r="O1114" s="19">
        <v>97.52</v>
      </c>
      <c r="P1114" s="19">
        <v>1170.24</v>
      </c>
      <c r="Q1114" s="19">
        <v>97.52</v>
      </c>
      <c r="R1114" s="19">
        <v>1170.24</v>
      </c>
      <c r="S1114" s="19">
        <v>4257.72</v>
      </c>
      <c r="T1114" s="19">
        <v>1593.28</v>
      </c>
      <c r="U1114" s="19">
        <v>1593.28</v>
      </c>
      <c r="V1114" s="19">
        <v>97.52</v>
      </c>
      <c r="W1114" s="19">
        <v>1170.24</v>
      </c>
      <c r="X1114" s="19">
        <v>97.52</v>
      </c>
      <c r="Y1114" s="19">
        <v>1170.24</v>
      </c>
      <c r="Z1114" s="19">
        <v>4257.72</v>
      </c>
      <c r="AA1114" s="19">
        <v>3543.68</v>
      </c>
      <c r="AB1114" s="19">
        <v>0</v>
      </c>
      <c r="AC1114" s="19">
        <v>0</v>
      </c>
      <c r="AD1114" s="19">
        <v>0</v>
      </c>
    </row>
    <row r="1115" spans="1:30" hidden="1" x14ac:dyDescent="0.25">
      <c r="A1115" s="19" t="s">
        <v>1721</v>
      </c>
      <c r="B1115" s="19" t="s">
        <v>1722</v>
      </c>
      <c r="C1115" s="19" t="b">
        <v>1</v>
      </c>
      <c r="D1115" s="19" t="s">
        <v>1257</v>
      </c>
      <c r="E1115" s="19" t="s">
        <v>11082</v>
      </c>
      <c r="F1115" s="19"/>
      <c r="G1115" s="19" t="s">
        <v>11083</v>
      </c>
      <c r="H1115" s="19">
        <v>0</v>
      </c>
      <c r="I1115" s="20">
        <v>43190</v>
      </c>
      <c r="J1115" s="20">
        <v>42388</v>
      </c>
      <c r="K1115" s="19"/>
      <c r="L1115" s="20">
        <v>41862</v>
      </c>
      <c r="M1115" s="19">
        <v>5851</v>
      </c>
      <c r="N1115" s="19">
        <v>0</v>
      </c>
      <c r="O1115" s="19">
        <v>97.52</v>
      </c>
      <c r="P1115" s="19">
        <v>1170.24</v>
      </c>
      <c r="Q1115" s="19">
        <v>97.52</v>
      </c>
      <c r="R1115" s="19">
        <v>1170.24</v>
      </c>
      <c r="S1115" s="19">
        <v>4257.72</v>
      </c>
      <c r="T1115" s="19">
        <v>1593.28</v>
      </c>
      <c r="U1115" s="19">
        <v>1593.28</v>
      </c>
      <c r="V1115" s="19">
        <v>97.52</v>
      </c>
      <c r="W1115" s="19">
        <v>1170.24</v>
      </c>
      <c r="X1115" s="19">
        <v>97.52</v>
      </c>
      <c r="Y1115" s="19">
        <v>1170.24</v>
      </c>
      <c r="Z1115" s="19">
        <v>4257.72</v>
      </c>
      <c r="AA1115" s="19">
        <v>3543.68</v>
      </c>
      <c r="AB1115" s="19">
        <v>0</v>
      </c>
      <c r="AC1115" s="19">
        <v>0</v>
      </c>
      <c r="AD1115" s="19">
        <v>0</v>
      </c>
    </row>
    <row r="1116" spans="1:30" hidden="1" x14ac:dyDescent="0.25">
      <c r="A1116" s="19" t="s">
        <v>1724</v>
      </c>
      <c r="B1116" s="19" t="s">
        <v>1725</v>
      </c>
      <c r="C1116" s="19" t="b">
        <v>1</v>
      </c>
      <c r="D1116" s="19" t="s">
        <v>1257</v>
      </c>
      <c r="E1116" s="19" t="s">
        <v>11082</v>
      </c>
      <c r="F1116" s="19"/>
      <c r="G1116" s="19" t="s">
        <v>11083</v>
      </c>
      <c r="H1116" s="19">
        <v>0</v>
      </c>
      <c r="I1116" s="20">
        <v>43190</v>
      </c>
      <c r="J1116" s="20">
        <v>42388</v>
      </c>
      <c r="K1116" s="19"/>
      <c r="L1116" s="20">
        <v>41936</v>
      </c>
      <c r="M1116" s="19">
        <v>4468.8</v>
      </c>
      <c r="N1116" s="19">
        <v>0</v>
      </c>
      <c r="O1116" s="19">
        <v>74.48</v>
      </c>
      <c r="P1116" s="19">
        <v>893.76</v>
      </c>
      <c r="Q1116" s="19">
        <v>74.48</v>
      </c>
      <c r="R1116" s="19">
        <v>893.76</v>
      </c>
      <c r="S1116" s="19">
        <v>3070.68</v>
      </c>
      <c r="T1116" s="19">
        <v>1398.12</v>
      </c>
      <c r="U1116" s="19">
        <v>1398.12</v>
      </c>
      <c r="V1116" s="19">
        <v>74.48</v>
      </c>
      <c r="W1116" s="19">
        <v>893.76</v>
      </c>
      <c r="X1116" s="19">
        <v>74.48</v>
      </c>
      <c r="Y1116" s="19">
        <v>893.76</v>
      </c>
      <c r="Z1116" s="19">
        <v>3070.68</v>
      </c>
      <c r="AA1116" s="19">
        <v>3632.52</v>
      </c>
      <c r="AB1116" s="19">
        <v>0</v>
      </c>
      <c r="AC1116" s="19">
        <v>0</v>
      </c>
      <c r="AD1116" s="19">
        <v>0</v>
      </c>
    </row>
    <row r="1117" spans="1:30" hidden="1" x14ac:dyDescent="0.25">
      <c r="A1117" s="19" t="s">
        <v>1726</v>
      </c>
      <c r="B1117" s="19" t="s">
        <v>1727</v>
      </c>
      <c r="C1117" s="19" t="b">
        <v>1</v>
      </c>
      <c r="D1117" s="19" t="s">
        <v>1257</v>
      </c>
      <c r="E1117" s="19" t="s">
        <v>11082</v>
      </c>
      <c r="F1117" s="19"/>
      <c r="G1117" s="19" t="s">
        <v>11083</v>
      </c>
      <c r="H1117" s="19">
        <v>0</v>
      </c>
      <c r="I1117" s="20">
        <v>43190</v>
      </c>
      <c r="J1117" s="20">
        <v>42388</v>
      </c>
      <c r="K1117" s="19"/>
      <c r="L1117" s="20">
        <v>41936</v>
      </c>
      <c r="M1117" s="19">
        <v>4468.8</v>
      </c>
      <c r="N1117" s="19">
        <v>0</v>
      </c>
      <c r="O1117" s="19">
        <v>74.48</v>
      </c>
      <c r="P1117" s="19">
        <v>893.76</v>
      </c>
      <c r="Q1117" s="19">
        <v>74.48</v>
      </c>
      <c r="R1117" s="19">
        <v>893.76</v>
      </c>
      <c r="S1117" s="19">
        <v>3070.68</v>
      </c>
      <c r="T1117" s="19">
        <v>1398.12</v>
      </c>
      <c r="U1117" s="19">
        <v>1398.12</v>
      </c>
      <c r="V1117" s="19">
        <v>74.48</v>
      </c>
      <c r="W1117" s="19">
        <v>893.76</v>
      </c>
      <c r="X1117" s="19">
        <v>74.48</v>
      </c>
      <c r="Y1117" s="19">
        <v>893.76</v>
      </c>
      <c r="Z1117" s="19">
        <v>3070.68</v>
      </c>
      <c r="AA1117" s="19">
        <v>3632.52</v>
      </c>
      <c r="AB1117" s="19">
        <v>0</v>
      </c>
      <c r="AC1117" s="19">
        <v>0</v>
      </c>
      <c r="AD1117" s="19">
        <v>0</v>
      </c>
    </row>
    <row r="1118" spans="1:30" hidden="1" x14ac:dyDescent="0.25">
      <c r="A1118" s="19" t="s">
        <v>1728</v>
      </c>
      <c r="B1118" s="19" t="s">
        <v>1729</v>
      </c>
      <c r="C1118" s="19" t="b">
        <v>1</v>
      </c>
      <c r="D1118" s="19" t="s">
        <v>1257</v>
      </c>
      <c r="E1118" s="19" t="s">
        <v>11082</v>
      </c>
      <c r="F1118" s="19"/>
      <c r="G1118" s="19" t="s">
        <v>11083</v>
      </c>
      <c r="H1118" s="19">
        <v>0</v>
      </c>
      <c r="I1118" s="20">
        <v>43190</v>
      </c>
      <c r="J1118" s="20">
        <v>42388</v>
      </c>
      <c r="K1118" s="19"/>
      <c r="L1118" s="20">
        <v>41936</v>
      </c>
      <c r="M1118" s="19">
        <v>4468.8</v>
      </c>
      <c r="N1118" s="19">
        <v>0</v>
      </c>
      <c r="O1118" s="19">
        <v>74.48</v>
      </c>
      <c r="P1118" s="19">
        <v>893.76</v>
      </c>
      <c r="Q1118" s="19">
        <v>74.48</v>
      </c>
      <c r="R1118" s="19">
        <v>893.76</v>
      </c>
      <c r="S1118" s="19">
        <v>3070.68</v>
      </c>
      <c r="T1118" s="19">
        <v>1398.12</v>
      </c>
      <c r="U1118" s="19">
        <v>1398.12</v>
      </c>
      <c r="V1118" s="19">
        <v>74.48</v>
      </c>
      <c r="W1118" s="19">
        <v>893.76</v>
      </c>
      <c r="X1118" s="19">
        <v>74.48</v>
      </c>
      <c r="Y1118" s="19">
        <v>893.76</v>
      </c>
      <c r="Z1118" s="19">
        <v>3070.68</v>
      </c>
      <c r="AA1118" s="19">
        <v>3632.52</v>
      </c>
      <c r="AB1118" s="19">
        <v>0</v>
      </c>
      <c r="AC1118" s="19">
        <v>0</v>
      </c>
      <c r="AD1118" s="19">
        <v>0</v>
      </c>
    </row>
    <row r="1119" spans="1:30" hidden="1" x14ac:dyDescent="0.25">
      <c r="A1119" s="19" t="s">
        <v>1730</v>
      </c>
      <c r="B1119" s="19" t="s">
        <v>1731</v>
      </c>
      <c r="C1119" s="19" t="b">
        <v>1</v>
      </c>
      <c r="D1119" s="19" t="s">
        <v>1257</v>
      </c>
      <c r="E1119" s="19" t="s">
        <v>11082</v>
      </c>
      <c r="F1119" s="19"/>
      <c r="G1119" s="19" t="s">
        <v>11083</v>
      </c>
      <c r="H1119" s="19">
        <v>0</v>
      </c>
      <c r="I1119" s="20">
        <v>43190</v>
      </c>
      <c r="J1119" s="20">
        <v>42388</v>
      </c>
      <c r="K1119" s="19"/>
      <c r="L1119" s="20">
        <v>41936</v>
      </c>
      <c r="M1119" s="19">
        <v>4468.8</v>
      </c>
      <c r="N1119" s="19">
        <v>0</v>
      </c>
      <c r="O1119" s="19">
        <v>74.48</v>
      </c>
      <c r="P1119" s="19">
        <v>893.76</v>
      </c>
      <c r="Q1119" s="19">
        <v>74.48</v>
      </c>
      <c r="R1119" s="19">
        <v>893.76</v>
      </c>
      <c r="S1119" s="19">
        <v>3070.68</v>
      </c>
      <c r="T1119" s="19">
        <v>1398.12</v>
      </c>
      <c r="U1119" s="19">
        <v>1398.12</v>
      </c>
      <c r="V1119" s="19">
        <v>74.48</v>
      </c>
      <c r="W1119" s="19">
        <v>893.76</v>
      </c>
      <c r="X1119" s="19">
        <v>74.48</v>
      </c>
      <c r="Y1119" s="19">
        <v>893.76</v>
      </c>
      <c r="Z1119" s="19">
        <v>3070.68</v>
      </c>
      <c r="AA1119" s="19">
        <v>3632.52</v>
      </c>
      <c r="AB1119" s="19">
        <v>0</v>
      </c>
      <c r="AC1119" s="19">
        <v>0</v>
      </c>
      <c r="AD1119" s="19">
        <v>0</v>
      </c>
    </row>
    <row r="1120" spans="1:30" hidden="1" x14ac:dyDescent="0.25">
      <c r="A1120" s="19" t="s">
        <v>1732</v>
      </c>
      <c r="B1120" s="19" t="s">
        <v>1733</v>
      </c>
      <c r="C1120" s="19" t="b">
        <v>1</v>
      </c>
      <c r="D1120" s="19" t="s">
        <v>1257</v>
      </c>
      <c r="E1120" s="19" t="s">
        <v>11082</v>
      </c>
      <c r="F1120" s="19"/>
      <c r="G1120" s="19" t="s">
        <v>11083</v>
      </c>
      <c r="H1120" s="19">
        <v>0</v>
      </c>
      <c r="I1120" s="20">
        <v>43190</v>
      </c>
      <c r="J1120" s="20">
        <v>42388</v>
      </c>
      <c r="K1120" s="19"/>
      <c r="L1120" s="20">
        <v>39539</v>
      </c>
      <c r="M1120" s="19">
        <v>1000.16</v>
      </c>
      <c r="N1120" s="19">
        <v>0</v>
      </c>
      <c r="O1120" s="19">
        <v>5.56</v>
      </c>
      <c r="P1120" s="19">
        <v>66.72</v>
      </c>
      <c r="Q1120" s="19">
        <v>5.56</v>
      </c>
      <c r="R1120" s="19">
        <v>66.72</v>
      </c>
      <c r="S1120" s="19">
        <v>880.59</v>
      </c>
      <c r="T1120" s="19">
        <v>119.57</v>
      </c>
      <c r="U1120" s="19">
        <v>119.57</v>
      </c>
      <c r="V1120" s="19">
        <v>5.56</v>
      </c>
      <c r="W1120" s="19">
        <v>66.72</v>
      </c>
      <c r="X1120" s="19">
        <v>5.56</v>
      </c>
      <c r="Y1120" s="19">
        <v>66.72</v>
      </c>
      <c r="Z1120" s="19">
        <v>880.59</v>
      </c>
      <c r="AA1120" s="19">
        <v>253.01</v>
      </c>
      <c r="AB1120" s="19">
        <v>0</v>
      </c>
      <c r="AC1120" s="19">
        <v>0</v>
      </c>
      <c r="AD1120" s="19">
        <v>0</v>
      </c>
    </row>
    <row r="1121" spans="1:30" hidden="1" x14ac:dyDescent="0.25">
      <c r="A1121" s="19" t="s">
        <v>1734</v>
      </c>
      <c r="B1121" s="19" t="s">
        <v>1735</v>
      </c>
      <c r="C1121" s="19" t="b">
        <v>1</v>
      </c>
      <c r="D1121" s="19" t="s">
        <v>1257</v>
      </c>
      <c r="E1121" s="19" t="s">
        <v>11082</v>
      </c>
      <c r="F1121" s="19"/>
      <c r="G1121" s="19" t="s">
        <v>11083</v>
      </c>
      <c r="H1121" s="19">
        <v>0</v>
      </c>
      <c r="I1121" s="20">
        <v>43190</v>
      </c>
      <c r="J1121" s="20">
        <v>42388</v>
      </c>
      <c r="K1121" s="19"/>
      <c r="L1121" s="20">
        <v>39539</v>
      </c>
      <c r="M1121" s="19">
        <v>703.63</v>
      </c>
      <c r="N1121" s="19">
        <v>0</v>
      </c>
      <c r="O1121" s="19">
        <v>3.91</v>
      </c>
      <c r="P1121" s="19">
        <v>46.92</v>
      </c>
      <c r="Q1121" s="19">
        <v>3.91</v>
      </c>
      <c r="R1121" s="19">
        <v>46.92</v>
      </c>
      <c r="S1121" s="19">
        <v>539.63</v>
      </c>
      <c r="T1121" s="19">
        <v>164</v>
      </c>
      <c r="U1121" s="19">
        <v>164</v>
      </c>
      <c r="V1121" s="19">
        <v>3.91</v>
      </c>
      <c r="W1121" s="19">
        <v>46.92</v>
      </c>
      <c r="X1121" s="19">
        <v>3.91</v>
      </c>
      <c r="Y1121" s="19">
        <v>46.92</v>
      </c>
      <c r="Z1121" s="19">
        <v>539.63</v>
      </c>
      <c r="AA1121" s="19">
        <v>257.83999999999997</v>
      </c>
      <c r="AB1121" s="19">
        <v>0</v>
      </c>
      <c r="AC1121" s="19">
        <v>0</v>
      </c>
      <c r="AD1121" s="19">
        <v>0</v>
      </c>
    </row>
    <row r="1122" spans="1:30" hidden="1" x14ac:dyDescent="0.25">
      <c r="A1122" s="19" t="s">
        <v>1736</v>
      </c>
      <c r="B1122" s="19" t="s">
        <v>1737</v>
      </c>
      <c r="C1122" s="19" t="b">
        <v>1</v>
      </c>
      <c r="D1122" s="19" t="s">
        <v>1257</v>
      </c>
      <c r="E1122" s="19" t="s">
        <v>11082</v>
      </c>
      <c r="F1122" s="19"/>
      <c r="G1122" s="19" t="s">
        <v>11083</v>
      </c>
      <c r="H1122" s="19">
        <v>0</v>
      </c>
      <c r="I1122" s="20">
        <v>43190</v>
      </c>
      <c r="J1122" s="20">
        <v>42388</v>
      </c>
      <c r="K1122" s="19"/>
      <c r="L1122" s="20">
        <v>39539</v>
      </c>
      <c r="M1122" s="19">
        <v>235.76</v>
      </c>
      <c r="N1122" s="19">
        <v>0</v>
      </c>
      <c r="O1122" s="19">
        <v>1.31</v>
      </c>
      <c r="P1122" s="19">
        <v>15.72</v>
      </c>
      <c r="Q1122" s="19">
        <v>1.31</v>
      </c>
      <c r="R1122" s="19">
        <v>15.72</v>
      </c>
      <c r="S1122" s="19">
        <v>175.92</v>
      </c>
      <c r="T1122" s="19">
        <v>59.84</v>
      </c>
      <c r="U1122" s="19">
        <v>59.84</v>
      </c>
      <c r="V1122" s="19">
        <v>1.31</v>
      </c>
      <c r="W1122" s="19">
        <v>15.72</v>
      </c>
      <c r="X1122" s="19">
        <v>1.31</v>
      </c>
      <c r="Y1122" s="19">
        <v>15.72</v>
      </c>
      <c r="Z1122" s="19">
        <v>175.92</v>
      </c>
      <c r="AA1122" s="19">
        <v>91.28</v>
      </c>
      <c r="AB1122" s="19">
        <v>0</v>
      </c>
      <c r="AC1122" s="19">
        <v>0</v>
      </c>
      <c r="AD1122" s="19">
        <v>0</v>
      </c>
    </row>
    <row r="1123" spans="1:30" hidden="1" x14ac:dyDescent="0.25">
      <c r="A1123" s="19" t="s">
        <v>1738</v>
      </c>
      <c r="B1123" s="19" t="s">
        <v>1739</v>
      </c>
      <c r="C1123" s="19" t="b">
        <v>1</v>
      </c>
      <c r="D1123" s="19" t="s">
        <v>1257</v>
      </c>
      <c r="E1123" s="19" t="s">
        <v>11082</v>
      </c>
      <c r="F1123" s="19"/>
      <c r="G1123" s="19" t="s">
        <v>11083</v>
      </c>
      <c r="H1123" s="19">
        <v>0</v>
      </c>
      <c r="I1123" s="20">
        <v>43190</v>
      </c>
      <c r="J1123" s="20">
        <v>42388</v>
      </c>
      <c r="K1123" s="19"/>
      <c r="L1123" s="20">
        <v>39539</v>
      </c>
      <c r="M1123" s="19">
        <v>1003</v>
      </c>
      <c r="N1123" s="19">
        <v>0</v>
      </c>
      <c r="O1123" s="19">
        <v>5.57</v>
      </c>
      <c r="P1123" s="19">
        <v>66.84</v>
      </c>
      <c r="Q1123" s="19">
        <v>5.57</v>
      </c>
      <c r="R1123" s="19">
        <v>66.84</v>
      </c>
      <c r="S1123" s="19">
        <v>701.13</v>
      </c>
      <c r="T1123" s="19">
        <v>301.87</v>
      </c>
      <c r="U1123" s="19">
        <v>301.87</v>
      </c>
      <c r="V1123" s="19">
        <v>5.57</v>
      </c>
      <c r="W1123" s="19">
        <v>66.84</v>
      </c>
      <c r="X1123" s="19">
        <v>5.57</v>
      </c>
      <c r="Y1123" s="19">
        <v>66.84</v>
      </c>
      <c r="Z1123" s="19">
        <v>701.13</v>
      </c>
      <c r="AA1123" s="19">
        <v>435.55</v>
      </c>
      <c r="AB1123" s="19">
        <v>0</v>
      </c>
      <c r="AC1123" s="19">
        <v>0</v>
      </c>
      <c r="AD1123" s="19">
        <v>0</v>
      </c>
    </row>
    <row r="1124" spans="1:30" hidden="1" x14ac:dyDescent="0.25">
      <c r="A1124" s="19" t="s">
        <v>1740</v>
      </c>
      <c r="B1124" s="19" t="s">
        <v>1741</v>
      </c>
      <c r="C1124" s="19" t="b">
        <v>1</v>
      </c>
      <c r="D1124" s="19" t="s">
        <v>1257</v>
      </c>
      <c r="E1124" s="19" t="s">
        <v>11082</v>
      </c>
      <c r="F1124" s="19"/>
      <c r="G1124" s="19" t="s">
        <v>11083</v>
      </c>
      <c r="H1124" s="19">
        <v>0</v>
      </c>
      <c r="I1124" s="20">
        <v>43190</v>
      </c>
      <c r="J1124" s="20">
        <v>42388</v>
      </c>
      <c r="K1124" s="19"/>
      <c r="L1124" s="20">
        <v>39539</v>
      </c>
      <c r="M1124" s="19">
        <v>1003</v>
      </c>
      <c r="N1124" s="19">
        <v>0</v>
      </c>
      <c r="O1124" s="19">
        <v>5.57</v>
      </c>
      <c r="P1124" s="19">
        <v>66.84</v>
      </c>
      <c r="Q1124" s="19">
        <v>5.57</v>
      </c>
      <c r="R1124" s="19">
        <v>66.84</v>
      </c>
      <c r="S1124" s="19">
        <v>701.13</v>
      </c>
      <c r="T1124" s="19">
        <v>301.87</v>
      </c>
      <c r="U1124" s="19">
        <v>301.87</v>
      </c>
      <c r="V1124" s="19">
        <v>5.57</v>
      </c>
      <c r="W1124" s="19">
        <v>66.84</v>
      </c>
      <c r="X1124" s="19">
        <v>5.57</v>
      </c>
      <c r="Y1124" s="19">
        <v>66.84</v>
      </c>
      <c r="Z1124" s="19">
        <v>701.13</v>
      </c>
      <c r="AA1124" s="19">
        <v>435.55</v>
      </c>
      <c r="AB1124" s="19">
        <v>0</v>
      </c>
      <c r="AC1124" s="19">
        <v>0</v>
      </c>
      <c r="AD1124" s="19">
        <v>0</v>
      </c>
    </row>
    <row r="1125" spans="1:30" hidden="1" x14ac:dyDescent="0.25">
      <c r="A1125" s="19" t="s">
        <v>1742</v>
      </c>
      <c r="B1125" s="19" t="s">
        <v>1743</v>
      </c>
      <c r="C1125" s="19" t="b">
        <v>1</v>
      </c>
      <c r="D1125" s="19" t="s">
        <v>1257</v>
      </c>
      <c r="E1125" s="19" t="s">
        <v>11082</v>
      </c>
      <c r="F1125" s="19"/>
      <c r="G1125" s="19" t="s">
        <v>11083</v>
      </c>
      <c r="H1125" s="19">
        <v>0</v>
      </c>
      <c r="I1125" s="20">
        <v>43190</v>
      </c>
      <c r="J1125" s="20">
        <v>42388</v>
      </c>
      <c r="K1125" s="19"/>
      <c r="L1125" s="20">
        <v>41363</v>
      </c>
      <c r="M1125" s="19">
        <v>1320.12</v>
      </c>
      <c r="N1125" s="19">
        <v>0</v>
      </c>
      <c r="O1125" s="19">
        <v>7.33</v>
      </c>
      <c r="P1125" s="19">
        <v>87.96</v>
      </c>
      <c r="Q1125" s="19">
        <v>7.33</v>
      </c>
      <c r="R1125" s="19">
        <v>87.96</v>
      </c>
      <c r="S1125" s="19">
        <v>446.7</v>
      </c>
      <c r="T1125" s="19">
        <v>873.42</v>
      </c>
      <c r="U1125" s="19">
        <v>873.42</v>
      </c>
      <c r="V1125" s="19">
        <v>7.33</v>
      </c>
      <c r="W1125" s="19">
        <v>87.96</v>
      </c>
      <c r="X1125" s="19">
        <v>7.33</v>
      </c>
      <c r="Y1125" s="19">
        <v>87.96</v>
      </c>
      <c r="Z1125" s="19">
        <v>446.7</v>
      </c>
      <c r="AA1125" s="19">
        <v>1056.67</v>
      </c>
      <c r="AB1125" s="19">
        <v>0</v>
      </c>
      <c r="AC1125" s="19">
        <v>0</v>
      </c>
      <c r="AD1125" s="19">
        <v>0</v>
      </c>
    </row>
    <row r="1126" spans="1:30" hidden="1" x14ac:dyDescent="0.25">
      <c r="A1126" s="19" t="s">
        <v>1744</v>
      </c>
      <c r="B1126" s="19" t="s">
        <v>1745</v>
      </c>
      <c r="C1126" s="19" t="b">
        <v>1</v>
      </c>
      <c r="D1126" s="19" t="s">
        <v>1257</v>
      </c>
      <c r="E1126" s="19" t="s">
        <v>11082</v>
      </c>
      <c r="F1126" s="19"/>
      <c r="G1126" s="19" t="s">
        <v>11083</v>
      </c>
      <c r="H1126" s="19">
        <v>9</v>
      </c>
      <c r="I1126" s="20">
        <v>43008</v>
      </c>
      <c r="J1126" s="20">
        <v>42388</v>
      </c>
      <c r="K1126" s="19"/>
      <c r="L1126" s="20">
        <v>39539</v>
      </c>
      <c r="M1126" s="19">
        <v>541.4</v>
      </c>
      <c r="N1126" s="19">
        <v>0</v>
      </c>
      <c r="O1126" s="19">
        <v>3.01</v>
      </c>
      <c r="P1126" s="19">
        <v>36.119999999999997</v>
      </c>
      <c r="Q1126" s="19">
        <v>0.68</v>
      </c>
      <c r="R1126" s="19">
        <v>15.73</v>
      </c>
      <c r="S1126" s="19">
        <v>541.4</v>
      </c>
      <c r="T1126" s="19">
        <v>0</v>
      </c>
      <c r="U1126" s="19">
        <v>0</v>
      </c>
      <c r="V1126" s="19">
        <v>3.01</v>
      </c>
      <c r="W1126" s="19">
        <v>36.119999999999997</v>
      </c>
      <c r="X1126" s="19">
        <v>0.68</v>
      </c>
      <c r="Y1126" s="19">
        <v>15.73</v>
      </c>
      <c r="Z1126" s="19">
        <v>541.4</v>
      </c>
      <c r="AA1126" s="19">
        <v>51.85</v>
      </c>
      <c r="AB1126" s="19">
        <v>0</v>
      </c>
      <c r="AC1126" s="19">
        <v>0</v>
      </c>
      <c r="AD1126" s="19">
        <v>0</v>
      </c>
    </row>
    <row r="1127" spans="1:30" hidden="1" x14ac:dyDescent="0.25">
      <c r="A1127" s="19" t="s">
        <v>1746</v>
      </c>
      <c r="B1127" s="19" t="s">
        <v>1747</v>
      </c>
      <c r="C1127" s="19" t="b">
        <v>1</v>
      </c>
      <c r="D1127" s="19" t="s">
        <v>1257</v>
      </c>
      <c r="E1127" s="19" t="s">
        <v>11082</v>
      </c>
      <c r="F1127" s="19"/>
      <c r="G1127" s="19" t="s">
        <v>11083</v>
      </c>
      <c r="H1127" s="19">
        <v>0</v>
      </c>
      <c r="I1127" s="20">
        <v>43190</v>
      </c>
      <c r="J1127" s="20">
        <v>42388</v>
      </c>
      <c r="K1127" s="19"/>
      <c r="L1127" s="20">
        <v>39539</v>
      </c>
      <c r="M1127" s="19">
        <v>856.76</v>
      </c>
      <c r="N1127" s="19">
        <v>0</v>
      </c>
      <c r="O1127" s="19">
        <v>4.76</v>
      </c>
      <c r="P1127" s="19">
        <v>57.12</v>
      </c>
      <c r="Q1127" s="19">
        <v>4.76</v>
      </c>
      <c r="R1127" s="19">
        <v>57.12</v>
      </c>
      <c r="S1127" s="19">
        <v>608.24</v>
      </c>
      <c r="T1127" s="19">
        <v>248.52</v>
      </c>
      <c r="U1127" s="19">
        <v>248.52</v>
      </c>
      <c r="V1127" s="19">
        <v>4.76</v>
      </c>
      <c r="W1127" s="19">
        <v>57.12</v>
      </c>
      <c r="X1127" s="19">
        <v>4.76</v>
      </c>
      <c r="Y1127" s="19">
        <v>57.12</v>
      </c>
      <c r="Z1127" s="19">
        <v>608.24</v>
      </c>
      <c r="AA1127" s="19">
        <v>362.76</v>
      </c>
      <c r="AB1127" s="19">
        <v>0</v>
      </c>
      <c r="AC1127" s="19">
        <v>0</v>
      </c>
      <c r="AD1127" s="19">
        <v>0</v>
      </c>
    </row>
    <row r="1128" spans="1:30" hidden="1" x14ac:dyDescent="0.25">
      <c r="A1128" s="19" t="s">
        <v>1748</v>
      </c>
      <c r="B1128" s="19" t="s">
        <v>1749</v>
      </c>
      <c r="C1128" s="19" t="b">
        <v>1</v>
      </c>
      <c r="D1128" s="19" t="s">
        <v>1257</v>
      </c>
      <c r="E1128" s="19" t="s">
        <v>11082</v>
      </c>
      <c r="F1128" s="19"/>
      <c r="G1128" s="19" t="s">
        <v>11083</v>
      </c>
      <c r="H1128" s="19">
        <v>0</v>
      </c>
      <c r="I1128" s="20">
        <v>43190</v>
      </c>
      <c r="J1128" s="20">
        <v>42388</v>
      </c>
      <c r="K1128" s="19"/>
      <c r="L1128" s="20">
        <v>39539</v>
      </c>
      <c r="M1128" s="19">
        <v>1993.02</v>
      </c>
      <c r="N1128" s="19">
        <v>0</v>
      </c>
      <c r="O1128" s="19">
        <v>11.07</v>
      </c>
      <c r="P1128" s="19">
        <v>132.84</v>
      </c>
      <c r="Q1128" s="19">
        <v>11.07</v>
      </c>
      <c r="R1128" s="19">
        <v>132.84</v>
      </c>
      <c r="S1128" s="19">
        <v>1405.82</v>
      </c>
      <c r="T1128" s="19">
        <v>587.20000000000005</v>
      </c>
      <c r="U1128" s="19">
        <v>587.20000000000005</v>
      </c>
      <c r="V1128" s="19">
        <v>11.07</v>
      </c>
      <c r="W1128" s="19">
        <v>132.84</v>
      </c>
      <c r="X1128" s="19">
        <v>11.07</v>
      </c>
      <c r="Y1128" s="19">
        <v>132.84</v>
      </c>
      <c r="Z1128" s="19">
        <v>1405.82</v>
      </c>
      <c r="AA1128" s="19">
        <v>852.88</v>
      </c>
      <c r="AB1128" s="19">
        <v>0</v>
      </c>
      <c r="AC1128" s="19">
        <v>0</v>
      </c>
      <c r="AD1128" s="19">
        <v>0</v>
      </c>
    </row>
    <row r="1129" spans="1:30" hidden="1" x14ac:dyDescent="0.25">
      <c r="A1129" s="19" t="s">
        <v>1750</v>
      </c>
      <c r="B1129" s="19" t="s">
        <v>1751</v>
      </c>
      <c r="C1129" s="19" t="b">
        <v>1</v>
      </c>
      <c r="D1129" s="19" t="s">
        <v>1257</v>
      </c>
      <c r="E1129" s="19" t="s">
        <v>11082</v>
      </c>
      <c r="F1129" s="19"/>
      <c r="G1129" s="19" t="s">
        <v>11083</v>
      </c>
      <c r="H1129" s="19">
        <v>0</v>
      </c>
      <c r="I1129" s="20">
        <v>43190</v>
      </c>
      <c r="J1129" s="20">
        <v>42388</v>
      </c>
      <c r="K1129" s="19"/>
      <c r="L1129" s="20">
        <v>39539</v>
      </c>
      <c r="M1129" s="19">
        <v>1003</v>
      </c>
      <c r="N1129" s="19">
        <v>0</v>
      </c>
      <c r="O1129" s="19">
        <v>5.57</v>
      </c>
      <c r="P1129" s="19">
        <v>66.84</v>
      </c>
      <c r="Q1129" s="19">
        <v>5.57</v>
      </c>
      <c r="R1129" s="19">
        <v>66.84</v>
      </c>
      <c r="S1129" s="19">
        <v>701.13</v>
      </c>
      <c r="T1129" s="19">
        <v>301.87</v>
      </c>
      <c r="U1129" s="19">
        <v>301.87</v>
      </c>
      <c r="V1129" s="19">
        <v>5.57</v>
      </c>
      <c r="W1129" s="19">
        <v>66.84</v>
      </c>
      <c r="X1129" s="19">
        <v>5.57</v>
      </c>
      <c r="Y1129" s="19">
        <v>66.84</v>
      </c>
      <c r="Z1129" s="19">
        <v>701.13</v>
      </c>
      <c r="AA1129" s="19">
        <v>435.55</v>
      </c>
      <c r="AB1129" s="19">
        <v>0</v>
      </c>
      <c r="AC1129" s="19">
        <v>0</v>
      </c>
      <c r="AD1129" s="19">
        <v>0</v>
      </c>
    </row>
    <row r="1130" spans="1:30" hidden="1" x14ac:dyDescent="0.25">
      <c r="A1130" s="19" t="s">
        <v>1752</v>
      </c>
      <c r="B1130" s="19" t="s">
        <v>5011</v>
      </c>
      <c r="C1130" s="19" t="b">
        <v>1</v>
      </c>
      <c r="D1130" s="19" t="s">
        <v>1257</v>
      </c>
      <c r="E1130" s="19" t="s">
        <v>11082</v>
      </c>
      <c r="F1130" s="19"/>
      <c r="G1130" s="19" t="s">
        <v>11083</v>
      </c>
      <c r="H1130" s="19">
        <v>0</v>
      </c>
      <c r="I1130" s="20">
        <v>43190</v>
      </c>
      <c r="J1130" s="20">
        <v>42388</v>
      </c>
      <c r="K1130" s="19"/>
      <c r="L1130" s="20">
        <v>39777</v>
      </c>
      <c r="M1130" s="19">
        <v>6423.9</v>
      </c>
      <c r="N1130" s="19">
        <v>0</v>
      </c>
      <c r="O1130" s="19">
        <v>28.62</v>
      </c>
      <c r="P1130" s="19">
        <v>343.44</v>
      </c>
      <c r="Q1130" s="19">
        <v>28.63</v>
      </c>
      <c r="R1130" s="19">
        <v>343.45</v>
      </c>
      <c r="S1130" s="19">
        <v>6223.53</v>
      </c>
      <c r="T1130" s="19">
        <v>200.37</v>
      </c>
      <c r="U1130" s="19">
        <v>200.37</v>
      </c>
      <c r="V1130" s="19">
        <v>28.62</v>
      </c>
      <c r="W1130" s="19">
        <v>343.44</v>
      </c>
      <c r="X1130" s="19">
        <v>28.63</v>
      </c>
      <c r="Y1130" s="19">
        <v>343.45</v>
      </c>
      <c r="Z1130" s="19">
        <v>6223.53</v>
      </c>
      <c r="AA1130" s="19">
        <v>1030.3599999999999</v>
      </c>
      <c r="AB1130" s="19">
        <v>0</v>
      </c>
      <c r="AC1130" s="19">
        <v>0</v>
      </c>
      <c r="AD1130" s="19">
        <v>0</v>
      </c>
    </row>
    <row r="1131" spans="1:30" hidden="1" x14ac:dyDescent="0.25">
      <c r="A1131" s="19" t="s">
        <v>1753</v>
      </c>
      <c r="B1131" s="19" t="s">
        <v>1754</v>
      </c>
      <c r="C1131" s="19" t="b">
        <v>1</v>
      </c>
      <c r="D1131" s="19" t="s">
        <v>1257</v>
      </c>
      <c r="E1131" s="19" t="s">
        <v>11082</v>
      </c>
      <c r="F1131" s="19"/>
      <c r="G1131" s="19" t="s">
        <v>11083</v>
      </c>
      <c r="H1131" s="19">
        <v>9</v>
      </c>
      <c r="I1131" s="20">
        <v>42825</v>
      </c>
      <c r="J1131" s="20">
        <v>42388</v>
      </c>
      <c r="K1131" s="19"/>
      <c r="L1131" s="20">
        <v>37011</v>
      </c>
      <c r="M1131" s="19">
        <v>450</v>
      </c>
      <c r="N1131" s="19">
        <v>0</v>
      </c>
      <c r="O1131" s="19">
        <v>2.02</v>
      </c>
      <c r="P1131" s="19">
        <v>24.22</v>
      </c>
      <c r="Q1131" s="19">
        <v>2.0099999999999998</v>
      </c>
      <c r="R1131" s="19">
        <v>0</v>
      </c>
      <c r="S1131" s="19">
        <v>450</v>
      </c>
      <c r="T1131" s="19">
        <v>0</v>
      </c>
      <c r="U1131" s="19">
        <v>0</v>
      </c>
      <c r="V1131" s="19">
        <v>2.02</v>
      </c>
      <c r="W1131" s="19">
        <v>24.22</v>
      </c>
      <c r="X1131" s="19">
        <v>2.0099999999999998</v>
      </c>
      <c r="Y1131" s="19">
        <v>0</v>
      </c>
      <c r="Z1131" s="19">
        <v>450</v>
      </c>
      <c r="AA1131" s="19">
        <v>24.22</v>
      </c>
      <c r="AB1131" s="19">
        <v>0</v>
      </c>
      <c r="AC1131" s="19">
        <v>0</v>
      </c>
      <c r="AD1131" s="19">
        <v>0</v>
      </c>
    </row>
    <row r="1132" spans="1:30" hidden="1" x14ac:dyDescent="0.25">
      <c r="A1132" s="19" t="s">
        <v>1755</v>
      </c>
      <c r="B1132" s="19" t="s">
        <v>1756</v>
      </c>
      <c r="C1132" s="19" t="b">
        <v>1</v>
      </c>
      <c r="D1132" s="19" t="s">
        <v>1257</v>
      </c>
      <c r="E1132" s="19" t="s">
        <v>11082</v>
      </c>
      <c r="F1132" s="19"/>
      <c r="G1132" s="19" t="s">
        <v>11083</v>
      </c>
      <c r="H1132" s="19">
        <v>9</v>
      </c>
      <c r="I1132" s="20">
        <v>42825</v>
      </c>
      <c r="J1132" s="20">
        <v>42388</v>
      </c>
      <c r="K1132" s="19"/>
      <c r="L1132" s="20">
        <v>37011</v>
      </c>
      <c r="M1132" s="19">
        <v>299.5</v>
      </c>
      <c r="N1132" s="19">
        <v>0</v>
      </c>
      <c r="O1132" s="19">
        <v>1.35</v>
      </c>
      <c r="P1132" s="19">
        <v>16.13</v>
      </c>
      <c r="Q1132" s="19">
        <v>1.34</v>
      </c>
      <c r="R1132" s="19">
        <v>0</v>
      </c>
      <c r="S1132" s="19">
        <v>299.5</v>
      </c>
      <c r="T1132" s="19">
        <v>0</v>
      </c>
      <c r="U1132" s="19">
        <v>0</v>
      </c>
      <c r="V1132" s="19">
        <v>1.35</v>
      </c>
      <c r="W1132" s="19">
        <v>16.13</v>
      </c>
      <c r="X1132" s="19">
        <v>1.34</v>
      </c>
      <c r="Y1132" s="19">
        <v>0</v>
      </c>
      <c r="Z1132" s="19">
        <v>299.5</v>
      </c>
      <c r="AA1132" s="19">
        <v>16.13</v>
      </c>
      <c r="AB1132" s="19">
        <v>0</v>
      </c>
      <c r="AC1132" s="19">
        <v>0</v>
      </c>
      <c r="AD1132" s="19">
        <v>0</v>
      </c>
    </row>
    <row r="1133" spans="1:30" hidden="1" x14ac:dyDescent="0.25">
      <c r="A1133" s="19" t="s">
        <v>1757</v>
      </c>
      <c r="B1133" s="19" t="s">
        <v>1758</v>
      </c>
      <c r="C1133" s="19" t="b">
        <v>1</v>
      </c>
      <c r="D1133" s="19" t="s">
        <v>1257</v>
      </c>
      <c r="E1133" s="19" t="s">
        <v>11082</v>
      </c>
      <c r="F1133" s="19"/>
      <c r="G1133" s="19" t="s">
        <v>11083</v>
      </c>
      <c r="H1133" s="19">
        <v>9</v>
      </c>
      <c r="I1133" s="20">
        <v>42855</v>
      </c>
      <c r="J1133" s="20">
        <v>42388</v>
      </c>
      <c r="K1133" s="19"/>
      <c r="L1133" s="20">
        <v>37041</v>
      </c>
      <c r="M1133" s="19">
        <v>985</v>
      </c>
      <c r="N1133" s="19">
        <v>0</v>
      </c>
      <c r="O1133" s="19">
        <v>4.51</v>
      </c>
      <c r="P1133" s="19">
        <v>54.06</v>
      </c>
      <c r="Q1133" s="19">
        <v>4.5</v>
      </c>
      <c r="R1133" s="19">
        <v>4.5</v>
      </c>
      <c r="S1133" s="19">
        <v>985</v>
      </c>
      <c r="T1133" s="19">
        <v>0</v>
      </c>
      <c r="U1133" s="19">
        <v>0</v>
      </c>
      <c r="V1133" s="19">
        <v>4.51</v>
      </c>
      <c r="W1133" s="19">
        <v>54.06</v>
      </c>
      <c r="X1133" s="19">
        <v>4.5</v>
      </c>
      <c r="Y1133" s="19">
        <v>4.5</v>
      </c>
      <c r="Z1133" s="19">
        <v>985</v>
      </c>
      <c r="AA1133" s="19">
        <v>54.05</v>
      </c>
      <c r="AB1133" s="19">
        <v>0</v>
      </c>
      <c r="AC1133" s="19">
        <v>0</v>
      </c>
      <c r="AD1133" s="19">
        <v>0</v>
      </c>
    </row>
    <row r="1134" spans="1:30" hidden="1" x14ac:dyDescent="0.25">
      <c r="A1134" s="19" t="s">
        <v>1759</v>
      </c>
      <c r="B1134" s="19" t="s">
        <v>1760</v>
      </c>
      <c r="C1134" s="19" t="b">
        <v>1</v>
      </c>
      <c r="D1134" s="19" t="s">
        <v>1257</v>
      </c>
      <c r="E1134" s="19" t="s">
        <v>11082</v>
      </c>
      <c r="F1134" s="19"/>
      <c r="G1134" s="19" t="s">
        <v>11083</v>
      </c>
      <c r="H1134" s="19">
        <v>9</v>
      </c>
      <c r="I1134" s="20">
        <v>42855</v>
      </c>
      <c r="J1134" s="20">
        <v>42388</v>
      </c>
      <c r="K1134" s="19"/>
      <c r="L1134" s="20">
        <v>37041</v>
      </c>
      <c r="M1134" s="19">
        <v>1750</v>
      </c>
      <c r="N1134" s="19">
        <v>0</v>
      </c>
      <c r="O1134" s="19">
        <v>8</v>
      </c>
      <c r="P1134" s="19">
        <v>96</v>
      </c>
      <c r="Q1134" s="19">
        <v>8</v>
      </c>
      <c r="R1134" s="19">
        <v>8</v>
      </c>
      <c r="S1134" s="19">
        <v>1750</v>
      </c>
      <c r="T1134" s="19">
        <v>0</v>
      </c>
      <c r="U1134" s="19">
        <v>0</v>
      </c>
      <c r="V1134" s="19">
        <v>8</v>
      </c>
      <c r="W1134" s="19">
        <v>96</v>
      </c>
      <c r="X1134" s="19">
        <v>8</v>
      </c>
      <c r="Y1134" s="19">
        <v>8</v>
      </c>
      <c r="Z1134" s="19">
        <v>1750</v>
      </c>
      <c r="AA1134" s="19">
        <v>96</v>
      </c>
      <c r="AB1134" s="19">
        <v>0</v>
      </c>
      <c r="AC1134" s="19">
        <v>0</v>
      </c>
      <c r="AD1134" s="19">
        <v>0</v>
      </c>
    </row>
    <row r="1135" spans="1:30" hidden="1" x14ac:dyDescent="0.25">
      <c r="A1135" s="19" t="s">
        <v>1761</v>
      </c>
      <c r="B1135" s="19" t="s">
        <v>1762</v>
      </c>
      <c r="C1135" s="19" t="b">
        <v>1</v>
      </c>
      <c r="D1135" s="19" t="s">
        <v>1257</v>
      </c>
      <c r="E1135" s="19" t="s">
        <v>11082</v>
      </c>
      <c r="F1135" s="19"/>
      <c r="G1135" s="19" t="s">
        <v>11083</v>
      </c>
      <c r="H1135" s="19">
        <v>9</v>
      </c>
      <c r="I1135" s="20">
        <v>42855</v>
      </c>
      <c r="J1135" s="20">
        <v>42388</v>
      </c>
      <c r="K1135" s="19"/>
      <c r="L1135" s="20">
        <v>37041</v>
      </c>
      <c r="M1135" s="19">
        <v>1980</v>
      </c>
      <c r="N1135" s="19">
        <v>0</v>
      </c>
      <c r="O1135" s="19">
        <v>9.06</v>
      </c>
      <c r="P1135" s="19">
        <v>108.65</v>
      </c>
      <c r="Q1135" s="19">
        <v>9.0500000000000007</v>
      </c>
      <c r="R1135" s="19">
        <v>9.0500000000000007</v>
      </c>
      <c r="S1135" s="19">
        <v>1980</v>
      </c>
      <c r="T1135" s="19">
        <v>0</v>
      </c>
      <c r="U1135" s="19">
        <v>0</v>
      </c>
      <c r="V1135" s="19">
        <v>9.06</v>
      </c>
      <c r="W1135" s="19">
        <v>108.65</v>
      </c>
      <c r="X1135" s="19">
        <v>9.0500000000000007</v>
      </c>
      <c r="Y1135" s="19">
        <v>9.0500000000000007</v>
      </c>
      <c r="Z1135" s="19">
        <v>1980</v>
      </c>
      <c r="AA1135" s="19">
        <v>108.65</v>
      </c>
      <c r="AB1135" s="19">
        <v>0</v>
      </c>
      <c r="AC1135" s="19">
        <v>0</v>
      </c>
      <c r="AD1135" s="19">
        <v>0</v>
      </c>
    </row>
    <row r="1136" spans="1:30" hidden="1" x14ac:dyDescent="0.25">
      <c r="A1136" s="19" t="s">
        <v>1763</v>
      </c>
      <c r="B1136" s="19" t="s">
        <v>1764</v>
      </c>
      <c r="C1136" s="19" t="b">
        <v>1</v>
      </c>
      <c r="D1136" s="19" t="s">
        <v>1257</v>
      </c>
      <c r="E1136" s="19" t="s">
        <v>11082</v>
      </c>
      <c r="F1136" s="19"/>
      <c r="G1136" s="19" t="s">
        <v>11083</v>
      </c>
      <c r="H1136" s="19">
        <v>9</v>
      </c>
      <c r="I1136" s="20">
        <v>42855</v>
      </c>
      <c r="J1136" s="20">
        <v>42388</v>
      </c>
      <c r="K1136" s="19"/>
      <c r="L1136" s="20">
        <v>37041</v>
      </c>
      <c r="M1136" s="19">
        <v>675.44</v>
      </c>
      <c r="N1136" s="19">
        <v>0</v>
      </c>
      <c r="O1136" s="19">
        <v>3.09</v>
      </c>
      <c r="P1136" s="19">
        <v>37.08</v>
      </c>
      <c r="Q1136" s="19">
        <v>3.08</v>
      </c>
      <c r="R1136" s="19">
        <v>3.08</v>
      </c>
      <c r="S1136" s="19">
        <v>675.44</v>
      </c>
      <c r="T1136" s="19">
        <v>0</v>
      </c>
      <c r="U1136" s="19">
        <v>0</v>
      </c>
      <c r="V1136" s="19">
        <v>3.09</v>
      </c>
      <c r="W1136" s="19">
        <v>37.08</v>
      </c>
      <c r="X1136" s="19">
        <v>3.08</v>
      </c>
      <c r="Y1136" s="19">
        <v>3.08</v>
      </c>
      <c r="Z1136" s="19">
        <v>675.44</v>
      </c>
      <c r="AA1136" s="19">
        <v>37.07</v>
      </c>
      <c r="AB1136" s="19">
        <v>0</v>
      </c>
      <c r="AC1136" s="19">
        <v>0</v>
      </c>
      <c r="AD1136" s="19">
        <v>0</v>
      </c>
    </row>
    <row r="1137" spans="1:30" hidden="1" x14ac:dyDescent="0.25">
      <c r="A1137" s="19" t="s">
        <v>1765</v>
      </c>
      <c r="B1137" s="19" t="s">
        <v>1766</v>
      </c>
      <c r="C1137" s="19" t="b">
        <v>1</v>
      </c>
      <c r="D1137" s="19" t="s">
        <v>1257</v>
      </c>
      <c r="E1137" s="19" t="s">
        <v>11082</v>
      </c>
      <c r="F1137" s="19"/>
      <c r="G1137" s="19" t="s">
        <v>11083</v>
      </c>
      <c r="H1137" s="19">
        <v>9</v>
      </c>
      <c r="I1137" s="20">
        <v>42886</v>
      </c>
      <c r="J1137" s="20">
        <v>42388</v>
      </c>
      <c r="K1137" s="19"/>
      <c r="L1137" s="20">
        <v>37072</v>
      </c>
      <c r="M1137" s="19">
        <v>662</v>
      </c>
      <c r="N1137" s="19">
        <v>0</v>
      </c>
      <c r="O1137" s="19">
        <v>3.09</v>
      </c>
      <c r="P1137" s="19">
        <v>36.96</v>
      </c>
      <c r="Q1137" s="19">
        <v>3.08</v>
      </c>
      <c r="R1137" s="19">
        <v>6.17</v>
      </c>
      <c r="S1137" s="19">
        <v>662</v>
      </c>
      <c r="T1137" s="19">
        <v>0</v>
      </c>
      <c r="U1137" s="19">
        <v>0</v>
      </c>
      <c r="V1137" s="19">
        <v>3.09</v>
      </c>
      <c r="W1137" s="19">
        <v>36.96</v>
      </c>
      <c r="X1137" s="19">
        <v>3.08</v>
      </c>
      <c r="Y1137" s="19">
        <v>6.17</v>
      </c>
      <c r="Z1137" s="19">
        <v>662</v>
      </c>
      <c r="AA1137" s="19">
        <v>36.97</v>
      </c>
      <c r="AB1137" s="19">
        <v>0</v>
      </c>
      <c r="AC1137" s="19">
        <v>0</v>
      </c>
      <c r="AD1137" s="19">
        <v>0</v>
      </c>
    </row>
    <row r="1138" spans="1:30" hidden="1" x14ac:dyDescent="0.25">
      <c r="A1138" s="19" t="s">
        <v>1767</v>
      </c>
      <c r="B1138" s="19" t="s">
        <v>1768</v>
      </c>
      <c r="C1138" s="19" t="b">
        <v>1</v>
      </c>
      <c r="D1138" s="19" t="s">
        <v>1257</v>
      </c>
      <c r="E1138" s="19" t="s">
        <v>11082</v>
      </c>
      <c r="F1138" s="19"/>
      <c r="G1138" s="19" t="s">
        <v>11083</v>
      </c>
      <c r="H1138" s="19">
        <v>9</v>
      </c>
      <c r="I1138" s="20">
        <v>42916</v>
      </c>
      <c r="J1138" s="20">
        <v>42388</v>
      </c>
      <c r="K1138" s="19"/>
      <c r="L1138" s="20">
        <v>37102</v>
      </c>
      <c r="M1138" s="19">
        <v>1050</v>
      </c>
      <c r="N1138" s="19">
        <v>0</v>
      </c>
      <c r="O1138" s="19">
        <v>4.96</v>
      </c>
      <c r="P1138" s="19">
        <v>59.46</v>
      </c>
      <c r="Q1138" s="19">
        <v>4.95</v>
      </c>
      <c r="R1138" s="19">
        <v>14.86</v>
      </c>
      <c r="S1138" s="19">
        <v>1050</v>
      </c>
      <c r="T1138" s="19">
        <v>0</v>
      </c>
      <c r="U1138" s="19">
        <v>0</v>
      </c>
      <c r="V1138" s="19">
        <v>4.96</v>
      </c>
      <c r="W1138" s="19">
        <v>59.46</v>
      </c>
      <c r="X1138" s="19">
        <v>4.95</v>
      </c>
      <c r="Y1138" s="19">
        <v>14.86</v>
      </c>
      <c r="Z1138" s="19">
        <v>1050</v>
      </c>
      <c r="AA1138" s="19">
        <v>59.45</v>
      </c>
      <c r="AB1138" s="19">
        <v>0</v>
      </c>
      <c r="AC1138" s="19">
        <v>0</v>
      </c>
      <c r="AD1138" s="19">
        <v>0</v>
      </c>
    </row>
    <row r="1139" spans="1:30" hidden="1" x14ac:dyDescent="0.25">
      <c r="A1139" s="19" t="s">
        <v>1769</v>
      </c>
      <c r="B1139" s="19" t="s">
        <v>1770</v>
      </c>
      <c r="C1139" s="19" t="b">
        <v>1</v>
      </c>
      <c r="D1139" s="19" t="s">
        <v>1257</v>
      </c>
      <c r="E1139" s="19" t="s">
        <v>11082</v>
      </c>
      <c r="F1139" s="19"/>
      <c r="G1139" s="19" t="s">
        <v>11083</v>
      </c>
      <c r="H1139" s="19">
        <v>9</v>
      </c>
      <c r="I1139" s="20">
        <v>42916</v>
      </c>
      <c r="J1139" s="20">
        <v>42388</v>
      </c>
      <c r="K1139" s="19"/>
      <c r="L1139" s="20">
        <v>37103</v>
      </c>
      <c r="M1139" s="19">
        <v>1050</v>
      </c>
      <c r="N1139" s="19">
        <v>0</v>
      </c>
      <c r="O1139" s="19">
        <v>4.96</v>
      </c>
      <c r="P1139" s="19">
        <v>59.46</v>
      </c>
      <c r="Q1139" s="19">
        <v>4.95</v>
      </c>
      <c r="R1139" s="19">
        <v>14.86</v>
      </c>
      <c r="S1139" s="19">
        <v>1050</v>
      </c>
      <c r="T1139" s="19">
        <v>0</v>
      </c>
      <c r="U1139" s="19">
        <v>0</v>
      </c>
      <c r="V1139" s="19">
        <v>4.96</v>
      </c>
      <c r="W1139" s="19">
        <v>59.46</v>
      </c>
      <c r="X1139" s="19">
        <v>4.95</v>
      </c>
      <c r="Y1139" s="19">
        <v>14.86</v>
      </c>
      <c r="Z1139" s="19">
        <v>1050</v>
      </c>
      <c r="AA1139" s="19">
        <v>59.45</v>
      </c>
      <c r="AB1139" s="19">
        <v>0</v>
      </c>
      <c r="AC1139" s="19">
        <v>0</v>
      </c>
      <c r="AD1139" s="19">
        <v>0</v>
      </c>
    </row>
    <row r="1140" spans="1:30" hidden="1" x14ac:dyDescent="0.25">
      <c r="A1140" s="19" t="s">
        <v>1771</v>
      </c>
      <c r="B1140" s="19" t="s">
        <v>1772</v>
      </c>
      <c r="C1140" s="19" t="b">
        <v>1</v>
      </c>
      <c r="D1140" s="19" t="s">
        <v>1257</v>
      </c>
      <c r="E1140" s="19" t="s">
        <v>11082</v>
      </c>
      <c r="F1140" s="19"/>
      <c r="G1140" s="19" t="s">
        <v>11083</v>
      </c>
      <c r="H1140" s="19">
        <v>0</v>
      </c>
      <c r="I1140" s="20">
        <v>43190</v>
      </c>
      <c r="J1140" s="20">
        <v>42388</v>
      </c>
      <c r="K1140" s="19"/>
      <c r="L1140" s="20">
        <v>37287</v>
      </c>
      <c r="M1140" s="19">
        <v>790</v>
      </c>
      <c r="N1140" s="19">
        <v>0</v>
      </c>
      <c r="O1140" s="19">
        <v>2.86</v>
      </c>
      <c r="P1140" s="19">
        <v>34.380000000000003</v>
      </c>
      <c r="Q1140" s="19">
        <v>2.87</v>
      </c>
      <c r="R1140" s="19">
        <v>34.380000000000003</v>
      </c>
      <c r="S1140" s="19">
        <v>764.22</v>
      </c>
      <c r="T1140" s="19">
        <v>25.78</v>
      </c>
      <c r="U1140" s="19">
        <v>25.78</v>
      </c>
      <c r="V1140" s="19">
        <v>2.86</v>
      </c>
      <c r="W1140" s="19">
        <v>34.380000000000003</v>
      </c>
      <c r="X1140" s="19">
        <v>2.87</v>
      </c>
      <c r="Y1140" s="19">
        <v>34.380000000000003</v>
      </c>
      <c r="Z1140" s="19">
        <v>764.22</v>
      </c>
      <c r="AA1140" s="19">
        <v>103.15</v>
      </c>
      <c r="AB1140" s="19">
        <v>0</v>
      </c>
      <c r="AC1140" s="19">
        <v>0</v>
      </c>
      <c r="AD1140" s="19">
        <v>0</v>
      </c>
    </row>
    <row r="1141" spans="1:30" hidden="1" x14ac:dyDescent="0.25">
      <c r="A1141" s="19" t="s">
        <v>1773</v>
      </c>
      <c r="B1141" s="19" t="s">
        <v>1774</v>
      </c>
      <c r="C1141" s="19" t="b">
        <v>1</v>
      </c>
      <c r="D1141" s="19" t="s">
        <v>1257</v>
      </c>
      <c r="E1141" s="19" t="s">
        <v>11082</v>
      </c>
      <c r="F1141" s="19"/>
      <c r="G1141" s="19" t="s">
        <v>11083</v>
      </c>
      <c r="H1141" s="19">
        <v>0</v>
      </c>
      <c r="I1141" s="20">
        <v>43190</v>
      </c>
      <c r="J1141" s="20">
        <v>42388</v>
      </c>
      <c r="K1141" s="19"/>
      <c r="L1141" s="20">
        <v>37346</v>
      </c>
      <c r="M1141" s="19">
        <v>800</v>
      </c>
      <c r="N1141" s="19">
        <v>0</v>
      </c>
      <c r="O1141" s="19">
        <v>2.97</v>
      </c>
      <c r="P1141" s="19">
        <v>35.76</v>
      </c>
      <c r="Q1141" s="19">
        <v>2.98</v>
      </c>
      <c r="R1141" s="19">
        <v>35.71</v>
      </c>
      <c r="S1141" s="19">
        <v>767.28</v>
      </c>
      <c r="T1141" s="19">
        <v>32.72</v>
      </c>
      <c r="U1141" s="19">
        <v>32.72</v>
      </c>
      <c r="V1141" s="19">
        <v>2.97</v>
      </c>
      <c r="W1141" s="19">
        <v>35.76</v>
      </c>
      <c r="X1141" s="19">
        <v>2.98</v>
      </c>
      <c r="Y1141" s="19">
        <v>35.71</v>
      </c>
      <c r="Z1141" s="19">
        <v>767.28</v>
      </c>
      <c r="AA1141" s="19">
        <v>107.17</v>
      </c>
      <c r="AB1141" s="19">
        <v>0</v>
      </c>
      <c r="AC1141" s="19">
        <v>0</v>
      </c>
      <c r="AD1141" s="19">
        <v>0</v>
      </c>
    </row>
    <row r="1142" spans="1:30" hidden="1" x14ac:dyDescent="0.25">
      <c r="A1142" s="19" t="s">
        <v>1775</v>
      </c>
      <c r="B1142" s="19" t="s">
        <v>1776</v>
      </c>
      <c r="C1142" s="19" t="b">
        <v>1</v>
      </c>
      <c r="D1142" s="19" t="s">
        <v>1257</v>
      </c>
      <c r="E1142" s="19" t="s">
        <v>11082</v>
      </c>
      <c r="F1142" s="19"/>
      <c r="G1142" s="19" t="s">
        <v>11083</v>
      </c>
      <c r="H1142" s="19">
        <v>0</v>
      </c>
      <c r="I1142" s="20">
        <v>43190</v>
      </c>
      <c r="J1142" s="20">
        <v>42388</v>
      </c>
      <c r="K1142" s="19"/>
      <c r="L1142" s="20">
        <v>39034</v>
      </c>
      <c r="M1142" s="19">
        <v>1532.38</v>
      </c>
      <c r="N1142" s="19">
        <v>0</v>
      </c>
      <c r="O1142" s="19">
        <v>8.51</v>
      </c>
      <c r="P1142" s="19">
        <v>102.12</v>
      </c>
      <c r="Q1142" s="19">
        <v>8.51</v>
      </c>
      <c r="R1142" s="19">
        <v>102.12</v>
      </c>
      <c r="S1142" s="19">
        <v>1165.72</v>
      </c>
      <c r="T1142" s="19">
        <v>366.66</v>
      </c>
      <c r="U1142" s="19">
        <v>366.66</v>
      </c>
      <c r="V1142" s="19">
        <v>8.51</v>
      </c>
      <c r="W1142" s="19">
        <v>102.12</v>
      </c>
      <c r="X1142" s="19">
        <v>8.51</v>
      </c>
      <c r="Y1142" s="19">
        <v>102.12</v>
      </c>
      <c r="Z1142" s="19">
        <v>1165.72</v>
      </c>
      <c r="AA1142" s="19">
        <v>1540.89</v>
      </c>
      <c r="AB1142" s="19">
        <v>0</v>
      </c>
      <c r="AC1142" s="19">
        <v>0</v>
      </c>
      <c r="AD1142" s="19">
        <v>0</v>
      </c>
    </row>
    <row r="1143" spans="1:30" hidden="1" x14ac:dyDescent="0.25">
      <c r="A1143" s="19" t="s">
        <v>1777</v>
      </c>
      <c r="B1143" s="19" t="s">
        <v>1778</v>
      </c>
      <c r="C1143" s="19" t="b">
        <v>1</v>
      </c>
      <c r="D1143" s="19" t="s">
        <v>1257</v>
      </c>
      <c r="E1143" s="19" t="s">
        <v>11082</v>
      </c>
      <c r="F1143" s="19"/>
      <c r="G1143" s="19" t="s">
        <v>11083</v>
      </c>
      <c r="H1143" s="19">
        <v>0</v>
      </c>
      <c r="I1143" s="20">
        <v>43190</v>
      </c>
      <c r="J1143" s="20">
        <v>42388</v>
      </c>
      <c r="K1143" s="19"/>
      <c r="L1143" s="20">
        <v>39034</v>
      </c>
      <c r="M1143" s="19">
        <v>809.4</v>
      </c>
      <c r="N1143" s="19">
        <v>0</v>
      </c>
      <c r="O1143" s="19">
        <v>4.5</v>
      </c>
      <c r="P1143" s="19">
        <v>54</v>
      </c>
      <c r="Q1143" s="19">
        <v>4.5</v>
      </c>
      <c r="R1143" s="19">
        <v>54</v>
      </c>
      <c r="S1143" s="19">
        <v>615.97</v>
      </c>
      <c r="T1143" s="19">
        <v>193.43</v>
      </c>
      <c r="U1143" s="19">
        <v>193.43</v>
      </c>
      <c r="V1143" s="19">
        <v>4.5</v>
      </c>
      <c r="W1143" s="19">
        <v>54</v>
      </c>
      <c r="X1143" s="19">
        <v>4.5</v>
      </c>
      <c r="Y1143" s="19">
        <v>54</v>
      </c>
      <c r="Z1143" s="19">
        <v>615.97</v>
      </c>
      <c r="AA1143" s="19">
        <v>813.9</v>
      </c>
      <c r="AB1143" s="19">
        <v>0</v>
      </c>
      <c r="AC1143" s="19">
        <v>0</v>
      </c>
      <c r="AD1143" s="19">
        <v>0</v>
      </c>
    </row>
    <row r="1144" spans="1:30" hidden="1" x14ac:dyDescent="0.25">
      <c r="A1144" s="19" t="s">
        <v>1779</v>
      </c>
      <c r="B1144" s="19" t="s">
        <v>1780</v>
      </c>
      <c r="C1144" s="19" t="b">
        <v>1</v>
      </c>
      <c r="D1144" s="19" t="s">
        <v>1257</v>
      </c>
      <c r="E1144" s="19" t="s">
        <v>11082</v>
      </c>
      <c r="F1144" s="19"/>
      <c r="G1144" s="19" t="s">
        <v>11083</v>
      </c>
      <c r="H1144" s="19">
        <v>0</v>
      </c>
      <c r="I1144" s="20">
        <v>43190</v>
      </c>
      <c r="J1144" s="20">
        <v>42388</v>
      </c>
      <c r="K1144" s="19"/>
      <c r="L1144" s="20">
        <v>39034</v>
      </c>
      <c r="M1144" s="19">
        <v>1758.45</v>
      </c>
      <c r="N1144" s="19">
        <v>0</v>
      </c>
      <c r="O1144" s="19">
        <v>9.77</v>
      </c>
      <c r="P1144" s="19">
        <v>117.24</v>
      </c>
      <c r="Q1144" s="19">
        <v>9.77</v>
      </c>
      <c r="R1144" s="19">
        <v>117.24</v>
      </c>
      <c r="S1144" s="19">
        <v>1337.95</v>
      </c>
      <c r="T1144" s="19">
        <v>420.5</v>
      </c>
      <c r="U1144" s="19">
        <v>420.5</v>
      </c>
      <c r="V1144" s="19">
        <v>9.77</v>
      </c>
      <c r="W1144" s="19">
        <v>117.24</v>
      </c>
      <c r="X1144" s="19">
        <v>9.77</v>
      </c>
      <c r="Y1144" s="19">
        <v>117.24</v>
      </c>
      <c r="Z1144" s="19">
        <v>1337.95</v>
      </c>
      <c r="AA1144" s="19">
        <v>1768.22</v>
      </c>
      <c r="AB1144" s="19">
        <v>0</v>
      </c>
      <c r="AC1144" s="19">
        <v>0</v>
      </c>
      <c r="AD1144" s="19">
        <v>0</v>
      </c>
    </row>
    <row r="1145" spans="1:30" hidden="1" x14ac:dyDescent="0.25">
      <c r="A1145" s="19" t="s">
        <v>1781</v>
      </c>
      <c r="B1145" s="19" t="s">
        <v>1782</v>
      </c>
      <c r="C1145" s="19" t="b">
        <v>1</v>
      </c>
      <c r="D1145" s="19" t="s">
        <v>1257</v>
      </c>
      <c r="E1145" s="19" t="s">
        <v>11082</v>
      </c>
      <c r="F1145" s="19"/>
      <c r="G1145" s="19" t="s">
        <v>11083</v>
      </c>
      <c r="H1145" s="19">
        <v>0</v>
      </c>
      <c r="I1145" s="20">
        <v>43190</v>
      </c>
      <c r="J1145" s="20">
        <v>42388</v>
      </c>
      <c r="K1145" s="19"/>
      <c r="L1145" s="20">
        <v>39034</v>
      </c>
      <c r="M1145" s="19">
        <v>603.11</v>
      </c>
      <c r="N1145" s="19">
        <v>0</v>
      </c>
      <c r="O1145" s="19">
        <v>3.35</v>
      </c>
      <c r="P1145" s="19">
        <v>40.200000000000003</v>
      </c>
      <c r="Q1145" s="19">
        <v>3.35</v>
      </c>
      <c r="R1145" s="19">
        <v>40.200000000000003</v>
      </c>
      <c r="S1145" s="19">
        <v>458.84</v>
      </c>
      <c r="T1145" s="19">
        <v>144.27000000000001</v>
      </c>
      <c r="U1145" s="19">
        <v>144.27000000000001</v>
      </c>
      <c r="V1145" s="19">
        <v>3.35</v>
      </c>
      <c r="W1145" s="19">
        <v>40.200000000000003</v>
      </c>
      <c r="X1145" s="19">
        <v>3.35</v>
      </c>
      <c r="Y1145" s="19">
        <v>40.200000000000003</v>
      </c>
      <c r="Z1145" s="19">
        <v>458.84</v>
      </c>
      <c r="AA1145" s="19">
        <v>606.46</v>
      </c>
      <c r="AB1145" s="19">
        <v>0</v>
      </c>
      <c r="AC1145" s="19">
        <v>0</v>
      </c>
      <c r="AD1145" s="19">
        <v>0</v>
      </c>
    </row>
    <row r="1146" spans="1:30" hidden="1" x14ac:dyDescent="0.25">
      <c r="A1146" s="19" t="s">
        <v>1783</v>
      </c>
      <c r="B1146" s="19" t="s">
        <v>1784</v>
      </c>
      <c r="C1146" s="19" t="b">
        <v>1</v>
      </c>
      <c r="D1146" s="19" t="s">
        <v>1257</v>
      </c>
      <c r="E1146" s="19" t="s">
        <v>11082</v>
      </c>
      <c r="F1146" s="19"/>
      <c r="G1146" s="19" t="s">
        <v>11083</v>
      </c>
      <c r="H1146" s="19">
        <v>0</v>
      </c>
      <c r="I1146" s="20">
        <v>43190</v>
      </c>
      <c r="J1146" s="20">
        <v>42388</v>
      </c>
      <c r="K1146" s="19"/>
      <c r="L1146" s="20">
        <v>41363</v>
      </c>
      <c r="M1146" s="19">
        <v>1320.12</v>
      </c>
      <c r="N1146" s="19">
        <v>0</v>
      </c>
      <c r="O1146" s="19">
        <v>7.33</v>
      </c>
      <c r="P1146" s="19">
        <v>87.96</v>
      </c>
      <c r="Q1146" s="19">
        <v>7.33</v>
      </c>
      <c r="R1146" s="19">
        <v>87.96</v>
      </c>
      <c r="S1146" s="19">
        <v>446.7</v>
      </c>
      <c r="T1146" s="19">
        <v>873.42</v>
      </c>
      <c r="U1146" s="19">
        <v>873.42</v>
      </c>
      <c r="V1146" s="19">
        <v>7.33</v>
      </c>
      <c r="W1146" s="19">
        <v>87.96</v>
      </c>
      <c r="X1146" s="19">
        <v>7.33</v>
      </c>
      <c r="Y1146" s="19">
        <v>87.96</v>
      </c>
      <c r="Z1146" s="19">
        <v>446.7</v>
      </c>
      <c r="AA1146" s="19">
        <v>1056.67</v>
      </c>
      <c r="AB1146" s="19">
        <v>0</v>
      </c>
      <c r="AC1146" s="19">
        <v>0</v>
      </c>
      <c r="AD1146" s="19">
        <v>0</v>
      </c>
    </row>
    <row r="1147" spans="1:30" hidden="1" x14ac:dyDescent="0.25">
      <c r="A1147" s="19" t="s">
        <v>1785</v>
      </c>
      <c r="B1147" s="19" t="s">
        <v>1786</v>
      </c>
      <c r="C1147" s="19" t="b">
        <v>1</v>
      </c>
      <c r="D1147" s="19" t="s">
        <v>1257</v>
      </c>
      <c r="E1147" s="19" t="s">
        <v>11082</v>
      </c>
      <c r="F1147" s="19"/>
      <c r="G1147" s="19" t="s">
        <v>11083</v>
      </c>
      <c r="H1147" s="19">
        <v>9</v>
      </c>
      <c r="I1147" s="20">
        <v>42825</v>
      </c>
      <c r="J1147" s="20">
        <v>42388</v>
      </c>
      <c r="K1147" s="19"/>
      <c r="L1147" s="20">
        <v>37011</v>
      </c>
      <c r="M1147" s="19">
        <v>299.5</v>
      </c>
      <c r="N1147" s="19">
        <v>0</v>
      </c>
      <c r="O1147" s="19">
        <v>1.35</v>
      </c>
      <c r="P1147" s="19">
        <v>16.13</v>
      </c>
      <c r="Q1147" s="19">
        <v>1.34</v>
      </c>
      <c r="R1147" s="19">
        <v>0</v>
      </c>
      <c r="S1147" s="19">
        <v>299.5</v>
      </c>
      <c r="T1147" s="19">
        <v>0</v>
      </c>
      <c r="U1147" s="19">
        <v>0</v>
      </c>
      <c r="V1147" s="19">
        <v>1.35</v>
      </c>
      <c r="W1147" s="19">
        <v>16.13</v>
      </c>
      <c r="X1147" s="19">
        <v>1.34</v>
      </c>
      <c r="Y1147" s="19">
        <v>0</v>
      </c>
      <c r="Z1147" s="19">
        <v>299.5</v>
      </c>
      <c r="AA1147" s="19">
        <v>16.13</v>
      </c>
      <c r="AB1147" s="19">
        <v>0</v>
      </c>
      <c r="AC1147" s="19">
        <v>0</v>
      </c>
      <c r="AD1147" s="19">
        <v>0</v>
      </c>
    </row>
    <row r="1148" spans="1:30" hidden="1" x14ac:dyDescent="0.25">
      <c r="A1148" s="19" t="s">
        <v>1787</v>
      </c>
      <c r="B1148" s="19" t="s">
        <v>1788</v>
      </c>
      <c r="C1148" s="19" t="b">
        <v>1</v>
      </c>
      <c r="D1148" s="19" t="s">
        <v>1257</v>
      </c>
      <c r="E1148" s="19" t="s">
        <v>11082</v>
      </c>
      <c r="F1148" s="19"/>
      <c r="G1148" s="19" t="s">
        <v>11083</v>
      </c>
      <c r="H1148" s="19">
        <v>9</v>
      </c>
      <c r="I1148" s="20">
        <v>42825</v>
      </c>
      <c r="J1148" s="20">
        <v>42388</v>
      </c>
      <c r="K1148" s="19"/>
      <c r="L1148" s="20">
        <v>37011</v>
      </c>
      <c r="M1148" s="19">
        <v>450</v>
      </c>
      <c r="N1148" s="19">
        <v>0</v>
      </c>
      <c r="O1148" s="19">
        <v>2.02</v>
      </c>
      <c r="P1148" s="19">
        <v>24.22</v>
      </c>
      <c r="Q1148" s="19">
        <v>2.0099999999999998</v>
      </c>
      <c r="R1148" s="19">
        <v>0</v>
      </c>
      <c r="S1148" s="19">
        <v>450</v>
      </c>
      <c r="T1148" s="19">
        <v>0</v>
      </c>
      <c r="U1148" s="19">
        <v>0</v>
      </c>
      <c r="V1148" s="19">
        <v>2.02</v>
      </c>
      <c r="W1148" s="19">
        <v>24.22</v>
      </c>
      <c r="X1148" s="19">
        <v>2.0099999999999998</v>
      </c>
      <c r="Y1148" s="19">
        <v>0</v>
      </c>
      <c r="Z1148" s="19">
        <v>450</v>
      </c>
      <c r="AA1148" s="19">
        <v>24.22</v>
      </c>
      <c r="AB1148" s="19">
        <v>0</v>
      </c>
      <c r="AC1148" s="19">
        <v>0</v>
      </c>
      <c r="AD1148" s="19">
        <v>0</v>
      </c>
    </row>
    <row r="1149" spans="1:30" hidden="1" x14ac:dyDescent="0.25">
      <c r="A1149" s="19" t="s">
        <v>1789</v>
      </c>
      <c r="B1149" s="19" t="s">
        <v>1790</v>
      </c>
      <c r="C1149" s="19" t="b">
        <v>1</v>
      </c>
      <c r="D1149" s="19" t="s">
        <v>1257</v>
      </c>
      <c r="E1149" s="19" t="s">
        <v>11082</v>
      </c>
      <c r="F1149" s="19"/>
      <c r="G1149" s="19" t="s">
        <v>11083</v>
      </c>
      <c r="H1149" s="19">
        <v>9</v>
      </c>
      <c r="I1149" s="20">
        <v>42825</v>
      </c>
      <c r="J1149" s="20">
        <v>42388</v>
      </c>
      <c r="K1149" s="19"/>
      <c r="L1149" s="20">
        <v>37011</v>
      </c>
      <c r="M1149" s="19">
        <v>450</v>
      </c>
      <c r="N1149" s="19">
        <v>0</v>
      </c>
      <c r="O1149" s="19">
        <v>2.02</v>
      </c>
      <c r="P1149" s="19">
        <v>24.22</v>
      </c>
      <c r="Q1149" s="19">
        <v>2.0099999999999998</v>
      </c>
      <c r="R1149" s="19">
        <v>0</v>
      </c>
      <c r="S1149" s="19">
        <v>450</v>
      </c>
      <c r="T1149" s="19">
        <v>0</v>
      </c>
      <c r="U1149" s="19">
        <v>0</v>
      </c>
      <c r="V1149" s="19">
        <v>2.02</v>
      </c>
      <c r="W1149" s="19">
        <v>24.22</v>
      </c>
      <c r="X1149" s="19">
        <v>2.0099999999999998</v>
      </c>
      <c r="Y1149" s="19">
        <v>0</v>
      </c>
      <c r="Z1149" s="19">
        <v>450</v>
      </c>
      <c r="AA1149" s="19">
        <v>24.22</v>
      </c>
      <c r="AB1149" s="19">
        <v>0</v>
      </c>
      <c r="AC1149" s="19">
        <v>0</v>
      </c>
      <c r="AD1149" s="19">
        <v>0</v>
      </c>
    </row>
    <row r="1150" spans="1:30" hidden="1" x14ac:dyDescent="0.25">
      <c r="A1150" s="19" t="s">
        <v>1791</v>
      </c>
      <c r="B1150" s="19" t="s">
        <v>1792</v>
      </c>
      <c r="C1150" s="19" t="b">
        <v>1</v>
      </c>
      <c r="D1150" s="19" t="s">
        <v>1257</v>
      </c>
      <c r="E1150" s="19" t="s">
        <v>11082</v>
      </c>
      <c r="F1150" s="19"/>
      <c r="G1150" s="19" t="s">
        <v>11083</v>
      </c>
      <c r="H1150" s="19">
        <v>9</v>
      </c>
      <c r="I1150" s="20">
        <v>42825</v>
      </c>
      <c r="J1150" s="20">
        <v>42388</v>
      </c>
      <c r="K1150" s="19"/>
      <c r="L1150" s="20">
        <v>37011</v>
      </c>
      <c r="M1150" s="19">
        <v>450</v>
      </c>
      <c r="N1150" s="19">
        <v>0</v>
      </c>
      <c r="O1150" s="19">
        <v>2.02</v>
      </c>
      <c r="P1150" s="19">
        <v>24.22</v>
      </c>
      <c r="Q1150" s="19">
        <v>2.0099999999999998</v>
      </c>
      <c r="R1150" s="19">
        <v>0</v>
      </c>
      <c r="S1150" s="19">
        <v>450</v>
      </c>
      <c r="T1150" s="19">
        <v>0</v>
      </c>
      <c r="U1150" s="19">
        <v>0</v>
      </c>
      <c r="V1150" s="19">
        <v>2.02</v>
      </c>
      <c r="W1150" s="19">
        <v>24.22</v>
      </c>
      <c r="X1150" s="19">
        <v>2.0099999999999998</v>
      </c>
      <c r="Y1150" s="19">
        <v>0</v>
      </c>
      <c r="Z1150" s="19">
        <v>450</v>
      </c>
      <c r="AA1150" s="19">
        <v>24.22</v>
      </c>
      <c r="AB1150" s="19">
        <v>0</v>
      </c>
      <c r="AC1150" s="19">
        <v>0</v>
      </c>
      <c r="AD1150" s="19">
        <v>0</v>
      </c>
    </row>
    <row r="1151" spans="1:30" hidden="1" x14ac:dyDescent="0.25">
      <c r="A1151" s="19" t="s">
        <v>1793</v>
      </c>
      <c r="B1151" s="19" t="s">
        <v>1794</v>
      </c>
      <c r="C1151" s="19" t="b">
        <v>1</v>
      </c>
      <c r="D1151" s="19" t="s">
        <v>1257</v>
      </c>
      <c r="E1151" s="19" t="s">
        <v>11082</v>
      </c>
      <c r="F1151" s="19"/>
      <c r="G1151" s="19" t="s">
        <v>11083</v>
      </c>
      <c r="H1151" s="19">
        <v>9</v>
      </c>
      <c r="I1151" s="20">
        <v>42825</v>
      </c>
      <c r="J1151" s="20">
        <v>42388</v>
      </c>
      <c r="K1151" s="19"/>
      <c r="L1151" s="20">
        <v>37011</v>
      </c>
      <c r="M1151" s="19">
        <v>450</v>
      </c>
      <c r="N1151" s="19">
        <v>0</v>
      </c>
      <c r="O1151" s="19">
        <v>2.02</v>
      </c>
      <c r="P1151" s="19">
        <v>24.22</v>
      </c>
      <c r="Q1151" s="19">
        <v>2.0099999999999998</v>
      </c>
      <c r="R1151" s="19">
        <v>0</v>
      </c>
      <c r="S1151" s="19">
        <v>450</v>
      </c>
      <c r="T1151" s="19">
        <v>0</v>
      </c>
      <c r="U1151" s="19">
        <v>0</v>
      </c>
      <c r="V1151" s="19">
        <v>2.02</v>
      </c>
      <c r="W1151" s="19">
        <v>24.22</v>
      </c>
      <c r="X1151" s="19">
        <v>2.0099999999999998</v>
      </c>
      <c r="Y1151" s="19">
        <v>0</v>
      </c>
      <c r="Z1151" s="19">
        <v>450</v>
      </c>
      <c r="AA1151" s="19">
        <v>24.22</v>
      </c>
      <c r="AB1151" s="19">
        <v>0</v>
      </c>
      <c r="AC1151" s="19">
        <v>0</v>
      </c>
      <c r="AD1151" s="19">
        <v>0</v>
      </c>
    </row>
    <row r="1152" spans="1:30" hidden="1" x14ac:dyDescent="0.25">
      <c r="A1152" s="19" t="s">
        <v>1795</v>
      </c>
      <c r="B1152" s="19" t="s">
        <v>1796</v>
      </c>
      <c r="C1152" s="19" t="b">
        <v>1</v>
      </c>
      <c r="D1152" s="19" t="s">
        <v>1257</v>
      </c>
      <c r="E1152" s="19" t="s">
        <v>11082</v>
      </c>
      <c r="F1152" s="19"/>
      <c r="G1152" s="19" t="s">
        <v>11083</v>
      </c>
      <c r="H1152" s="19">
        <v>9</v>
      </c>
      <c r="I1152" s="20">
        <v>42825</v>
      </c>
      <c r="J1152" s="20">
        <v>42388</v>
      </c>
      <c r="K1152" s="19"/>
      <c r="L1152" s="20">
        <v>37011</v>
      </c>
      <c r="M1152" s="19">
        <v>450</v>
      </c>
      <c r="N1152" s="19">
        <v>0</v>
      </c>
      <c r="O1152" s="19">
        <v>2.02</v>
      </c>
      <c r="P1152" s="19">
        <v>24.22</v>
      </c>
      <c r="Q1152" s="19">
        <v>2.0099999999999998</v>
      </c>
      <c r="R1152" s="19">
        <v>0</v>
      </c>
      <c r="S1152" s="19">
        <v>450</v>
      </c>
      <c r="T1152" s="19">
        <v>0</v>
      </c>
      <c r="U1152" s="19">
        <v>0</v>
      </c>
      <c r="V1152" s="19">
        <v>2.02</v>
      </c>
      <c r="W1152" s="19">
        <v>24.22</v>
      </c>
      <c r="X1152" s="19">
        <v>2.0099999999999998</v>
      </c>
      <c r="Y1152" s="19">
        <v>0</v>
      </c>
      <c r="Z1152" s="19">
        <v>450</v>
      </c>
      <c r="AA1152" s="19">
        <v>24.22</v>
      </c>
      <c r="AB1152" s="19">
        <v>0</v>
      </c>
      <c r="AC1152" s="19">
        <v>0</v>
      </c>
      <c r="AD1152" s="19">
        <v>0</v>
      </c>
    </row>
    <row r="1153" spans="1:30" hidden="1" x14ac:dyDescent="0.25">
      <c r="A1153" s="19" t="s">
        <v>1797</v>
      </c>
      <c r="B1153" s="19" t="s">
        <v>1798</v>
      </c>
      <c r="C1153" s="19" t="b">
        <v>1</v>
      </c>
      <c r="D1153" s="19" t="s">
        <v>1257</v>
      </c>
      <c r="E1153" s="19" t="s">
        <v>11082</v>
      </c>
      <c r="F1153" s="19"/>
      <c r="G1153" s="19" t="s">
        <v>11083</v>
      </c>
      <c r="H1153" s="19">
        <v>9</v>
      </c>
      <c r="I1153" s="20">
        <v>42825</v>
      </c>
      <c r="J1153" s="20">
        <v>42388</v>
      </c>
      <c r="K1153" s="19"/>
      <c r="L1153" s="20">
        <v>37011</v>
      </c>
      <c r="M1153" s="19">
        <v>450</v>
      </c>
      <c r="N1153" s="19">
        <v>0</v>
      </c>
      <c r="O1153" s="19">
        <v>2.02</v>
      </c>
      <c r="P1153" s="19">
        <v>24.22</v>
      </c>
      <c r="Q1153" s="19">
        <v>2.0099999999999998</v>
      </c>
      <c r="R1153" s="19">
        <v>0</v>
      </c>
      <c r="S1153" s="19">
        <v>450</v>
      </c>
      <c r="T1153" s="19">
        <v>0</v>
      </c>
      <c r="U1153" s="19">
        <v>0</v>
      </c>
      <c r="V1153" s="19">
        <v>2.02</v>
      </c>
      <c r="W1153" s="19">
        <v>24.22</v>
      </c>
      <c r="X1153" s="19">
        <v>2.0099999999999998</v>
      </c>
      <c r="Y1153" s="19">
        <v>0</v>
      </c>
      <c r="Z1153" s="19">
        <v>450</v>
      </c>
      <c r="AA1153" s="19">
        <v>24.22</v>
      </c>
      <c r="AB1153" s="19">
        <v>0</v>
      </c>
      <c r="AC1153" s="19">
        <v>0</v>
      </c>
      <c r="AD1153" s="19">
        <v>0</v>
      </c>
    </row>
    <row r="1154" spans="1:30" hidden="1" x14ac:dyDescent="0.25">
      <c r="A1154" s="19" t="s">
        <v>1799</v>
      </c>
      <c r="B1154" s="19" t="s">
        <v>1800</v>
      </c>
      <c r="C1154" s="19" t="b">
        <v>1</v>
      </c>
      <c r="D1154" s="19" t="s">
        <v>1257</v>
      </c>
      <c r="E1154" s="19" t="s">
        <v>11082</v>
      </c>
      <c r="F1154" s="19"/>
      <c r="G1154" s="19" t="s">
        <v>11083</v>
      </c>
      <c r="H1154" s="19">
        <v>9</v>
      </c>
      <c r="I1154" s="20">
        <v>42825</v>
      </c>
      <c r="J1154" s="20">
        <v>42388</v>
      </c>
      <c r="K1154" s="19"/>
      <c r="L1154" s="20">
        <v>37011</v>
      </c>
      <c r="M1154" s="19">
        <v>450</v>
      </c>
      <c r="N1154" s="19">
        <v>0</v>
      </c>
      <c r="O1154" s="19">
        <v>2.02</v>
      </c>
      <c r="P1154" s="19">
        <v>24.22</v>
      </c>
      <c r="Q1154" s="19">
        <v>2.0099999999999998</v>
      </c>
      <c r="R1154" s="19">
        <v>0</v>
      </c>
      <c r="S1154" s="19">
        <v>450</v>
      </c>
      <c r="T1154" s="19">
        <v>0</v>
      </c>
      <c r="U1154" s="19">
        <v>0</v>
      </c>
      <c r="V1154" s="19">
        <v>2.02</v>
      </c>
      <c r="W1154" s="19">
        <v>24.22</v>
      </c>
      <c r="X1154" s="19">
        <v>2.0099999999999998</v>
      </c>
      <c r="Y1154" s="19">
        <v>0</v>
      </c>
      <c r="Z1154" s="19">
        <v>450</v>
      </c>
      <c r="AA1154" s="19">
        <v>24.22</v>
      </c>
      <c r="AB1154" s="19">
        <v>0</v>
      </c>
      <c r="AC1154" s="19">
        <v>0</v>
      </c>
      <c r="AD1154" s="19">
        <v>0</v>
      </c>
    </row>
    <row r="1155" spans="1:30" hidden="1" x14ac:dyDescent="0.25">
      <c r="A1155" s="19" t="s">
        <v>1801</v>
      </c>
      <c r="B1155" s="19" t="s">
        <v>1802</v>
      </c>
      <c r="C1155" s="19" t="b">
        <v>1</v>
      </c>
      <c r="D1155" s="19" t="s">
        <v>1257</v>
      </c>
      <c r="E1155" s="19" t="s">
        <v>11082</v>
      </c>
      <c r="F1155" s="19"/>
      <c r="G1155" s="19" t="s">
        <v>11083</v>
      </c>
      <c r="H1155" s="19">
        <v>9</v>
      </c>
      <c r="I1155" s="20">
        <v>42825</v>
      </c>
      <c r="J1155" s="20">
        <v>42388</v>
      </c>
      <c r="K1155" s="19"/>
      <c r="L1155" s="20">
        <v>37011</v>
      </c>
      <c r="M1155" s="19">
        <v>450</v>
      </c>
      <c r="N1155" s="19">
        <v>0</v>
      </c>
      <c r="O1155" s="19">
        <v>2.02</v>
      </c>
      <c r="P1155" s="19">
        <v>24.22</v>
      </c>
      <c r="Q1155" s="19">
        <v>2.0099999999999998</v>
      </c>
      <c r="R1155" s="19">
        <v>0</v>
      </c>
      <c r="S1155" s="19">
        <v>450</v>
      </c>
      <c r="T1155" s="19">
        <v>0</v>
      </c>
      <c r="U1155" s="19">
        <v>0</v>
      </c>
      <c r="V1155" s="19">
        <v>2.02</v>
      </c>
      <c r="W1155" s="19">
        <v>24.22</v>
      </c>
      <c r="X1155" s="19">
        <v>2.0099999999999998</v>
      </c>
      <c r="Y1155" s="19">
        <v>0</v>
      </c>
      <c r="Z1155" s="19">
        <v>450</v>
      </c>
      <c r="AA1155" s="19">
        <v>24.22</v>
      </c>
      <c r="AB1155" s="19">
        <v>0</v>
      </c>
      <c r="AC1155" s="19">
        <v>0</v>
      </c>
      <c r="AD1155" s="19">
        <v>0</v>
      </c>
    </row>
    <row r="1156" spans="1:30" hidden="1" x14ac:dyDescent="0.25">
      <c r="A1156" s="19" t="s">
        <v>1803</v>
      </c>
      <c r="B1156" s="19" t="s">
        <v>1804</v>
      </c>
      <c r="C1156" s="19" t="b">
        <v>1</v>
      </c>
      <c r="D1156" s="19" t="s">
        <v>1257</v>
      </c>
      <c r="E1156" s="19" t="s">
        <v>11082</v>
      </c>
      <c r="F1156" s="19"/>
      <c r="G1156" s="19" t="s">
        <v>11083</v>
      </c>
      <c r="H1156" s="19">
        <v>9</v>
      </c>
      <c r="I1156" s="20">
        <v>42825</v>
      </c>
      <c r="J1156" s="20">
        <v>42388</v>
      </c>
      <c r="K1156" s="19"/>
      <c r="L1156" s="20">
        <v>37011</v>
      </c>
      <c r="M1156" s="19">
        <v>450</v>
      </c>
      <c r="N1156" s="19">
        <v>0</v>
      </c>
      <c r="O1156" s="19">
        <v>2.02</v>
      </c>
      <c r="P1156" s="19">
        <v>24.24</v>
      </c>
      <c r="Q1156" s="19">
        <v>2.02</v>
      </c>
      <c r="R1156" s="19">
        <v>0</v>
      </c>
      <c r="S1156" s="19">
        <v>450</v>
      </c>
      <c r="T1156" s="19">
        <v>0</v>
      </c>
      <c r="U1156" s="19">
        <v>0</v>
      </c>
      <c r="V1156" s="19">
        <v>2.02</v>
      </c>
      <c r="W1156" s="19">
        <v>24.24</v>
      </c>
      <c r="X1156" s="19">
        <v>2.02</v>
      </c>
      <c r="Y1156" s="19">
        <v>0</v>
      </c>
      <c r="Z1156" s="19">
        <v>450</v>
      </c>
      <c r="AA1156" s="19">
        <v>24.24</v>
      </c>
      <c r="AB1156" s="19">
        <v>0</v>
      </c>
      <c r="AC1156" s="19">
        <v>0</v>
      </c>
      <c r="AD1156" s="19">
        <v>0</v>
      </c>
    </row>
    <row r="1157" spans="1:30" hidden="1" x14ac:dyDescent="0.25">
      <c r="A1157" s="19" t="s">
        <v>1805</v>
      </c>
      <c r="B1157" s="19" t="s">
        <v>1806</v>
      </c>
      <c r="C1157" s="19" t="b">
        <v>1</v>
      </c>
      <c r="D1157" s="19" t="s">
        <v>1257</v>
      </c>
      <c r="E1157" s="19" t="s">
        <v>11082</v>
      </c>
      <c r="F1157" s="19"/>
      <c r="G1157" s="19" t="s">
        <v>11083</v>
      </c>
      <c r="H1157" s="19">
        <v>9</v>
      </c>
      <c r="I1157" s="20">
        <v>42886</v>
      </c>
      <c r="J1157" s="20">
        <v>42388</v>
      </c>
      <c r="K1157" s="19"/>
      <c r="L1157" s="20">
        <v>37072</v>
      </c>
      <c r="M1157" s="19">
        <v>662</v>
      </c>
      <c r="N1157" s="19">
        <v>0</v>
      </c>
      <c r="O1157" s="19">
        <v>3.09</v>
      </c>
      <c r="P1157" s="19">
        <v>36.97</v>
      </c>
      <c r="Q1157" s="19">
        <v>3.08</v>
      </c>
      <c r="R1157" s="19">
        <v>6.17</v>
      </c>
      <c r="S1157" s="19">
        <v>662</v>
      </c>
      <c r="T1157" s="19">
        <v>0</v>
      </c>
      <c r="U1157" s="19">
        <v>0</v>
      </c>
      <c r="V1157" s="19">
        <v>3.09</v>
      </c>
      <c r="W1157" s="19">
        <v>36.97</v>
      </c>
      <c r="X1157" s="19">
        <v>3.08</v>
      </c>
      <c r="Y1157" s="19">
        <v>6.17</v>
      </c>
      <c r="Z1157" s="19">
        <v>662</v>
      </c>
      <c r="AA1157" s="19">
        <v>36.979999999999997</v>
      </c>
      <c r="AB1157" s="19">
        <v>0</v>
      </c>
      <c r="AC1157" s="19">
        <v>0</v>
      </c>
      <c r="AD1157" s="19">
        <v>0</v>
      </c>
    </row>
    <row r="1158" spans="1:30" hidden="1" x14ac:dyDescent="0.25">
      <c r="A1158" s="19" t="s">
        <v>1807</v>
      </c>
      <c r="B1158" s="19" t="s">
        <v>1808</v>
      </c>
      <c r="C1158" s="19" t="b">
        <v>1</v>
      </c>
      <c r="D1158" s="19" t="s">
        <v>1257</v>
      </c>
      <c r="E1158" s="19" t="s">
        <v>11082</v>
      </c>
      <c r="F1158" s="19"/>
      <c r="G1158" s="19" t="s">
        <v>11083</v>
      </c>
      <c r="H1158" s="19">
        <v>0</v>
      </c>
      <c r="I1158" s="20">
        <v>43190</v>
      </c>
      <c r="J1158" s="20">
        <v>42388</v>
      </c>
      <c r="K1158" s="19"/>
      <c r="L1158" s="20">
        <v>39034</v>
      </c>
      <c r="M1158" s="19">
        <v>809.4</v>
      </c>
      <c r="N1158" s="19">
        <v>0</v>
      </c>
      <c r="O1158" s="19">
        <v>4.5</v>
      </c>
      <c r="P1158" s="19">
        <v>54</v>
      </c>
      <c r="Q1158" s="19">
        <v>4.5</v>
      </c>
      <c r="R1158" s="19">
        <v>54</v>
      </c>
      <c r="S1158" s="19">
        <v>615.97</v>
      </c>
      <c r="T1158" s="19">
        <v>193.43</v>
      </c>
      <c r="U1158" s="19">
        <v>193.43</v>
      </c>
      <c r="V1158" s="19">
        <v>4.5</v>
      </c>
      <c r="W1158" s="19">
        <v>54</v>
      </c>
      <c r="X1158" s="19">
        <v>4.5</v>
      </c>
      <c r="Y1158" s="19">
        <v>54</v>
      </c>
      <c r="Z1158" s="19">
        <v>615.97</v>
      </c>
      <c r="AA1158" s="19">
        <v>813.9</v>
      </c>
      <c r="AB1158" s="19">
        <v>0</v>
      </c>
      <c r="AC1158" s="19">
        <v>0</v>
      </c>
      <c r="AD1158" s="19">
        <v>0</v>
      </c>
    </row>
    <row r="1159" spans="1:30" hidden="1" x14ac:dyDescent="0.25">
      <c r="A1159" s="19" t="s">
        <v>1809</v>
      </c>
      <c r="B1159" s="19" t="s">
        <v>1810</v>
      </c>
      <c r="C1159" s="19" t="b">
        <v>1</v>
      </c>
      <c r="D1159" s="19" t="s">
        <v>1257</v>
      </c>
      <c r="E1159" s="19" t="s">
        <v>11082</v>
      </c>
      <c r="F1159" s="19"/>
      <c r="G1159" s="19" t="s">
        <v>11083</v>
      </c>
      <c r="H1159" s="19">
        <v>0</v>
      </c>
      <c r="I1159" s="20">
        <v>43190</v>
      </c>
      <c r="J1159" s="20">
        <v>42388</v>
      </c>
      <c r="K1159" s="19"/>
      <c r="L1159" s="20">
        <v>39034</v>
      </c>
      <c r="M1159" s="19">
        <v>809.4</v>
      </c>
      <c r="N1159" s="19">
        <v>0</v>
      </c>
      <c r="O1159" s="19">
        <v>4.5</v>
      </c>
      <c r="P1159" s="19">
        <v>54</v>
      </c>
      <c r="Q1159" s="19">
        <v>4.5</v>
      </c>
      <c r="R1159" s="19">
        <v>54</v>
      </c>
      <c r="S1159" s="19">
        <v>615.97</v>
      </c>
      <c r="T1159" s="19">
        <v>193.43</v>
      </c>
      <c r="U1159" s="19">
        <v>193.43</v>
      </c>
      <c r="V1159" s="19">
        <v>4.5</v>
      </c>
      <c r="W1159" s="19">
        <v>54</v>
      </c>
      <c r="X1159" s="19">
        <v>4.5</v>
      </c>
      <c r="Y1159" s="19">
        <v>54</v>
      </c>
      <c r="Z1159" s="19">
        <v>615.97</v>
      </c>
      <c r="AA1159" s="19">
        <v>813.9</v>
      </c>
      <c r="AB1159" s="19">
        <v>0</v>
      </c>
      <c r="AC1159" s="19">
        <v>0</v>
      </c>
      <c r="AD1159" s="19">
        <v>0</v>
      </c>
    </row>
    <row r="1160" spans="1:30" hidden="1" x14ac:dyDescent="0.25">
      <c r="A1160" s="19" t="s">
        <v>1811</v>
      </c>
      <c r="B1160" s="19" t="s">
        <v>1812</v>
      </c>
      <c r="C1160" s="19" t="b">
        <v>1</v>
      </c>
      <c r="D1160" s="19" t="s">
        <v>1257</v>
      </c>
      <c r="E1160" s="19" t="s">
        <v>11082</v>
      </c>
      <c r="F1160" s="19"/>
      <c r="G1160" s="19" t="s">
        <v>11083</v>
      </c>
      <c r="H1160" s="19">
        <v>0</v>
      </c>
      <c r="I1160" s="20">
        <v>43190</v>
      </c>
      <c r="J1160" s="20">
        <v>42388</v>
      </c>
      <c r="K1160" s="19"/>
      <c r="L1160" s="20">
        <v>39034</v>
      </c>
      <c r="M1160" s="19">
        <v>809.4</v>
      </c>
      <c r="N1160" s="19">
        <v>0</v>
      </c>
      <c r="O1160" s="19">
        <v>4.5</v>
      </c>
      <c r="P1160" s="19">
        <v>54</v>
      </c>
      <c r="Q1160" s="19">
        <v>4.5</v>
      </c>
      <c r="R1160" s="19">
        <v>54</v>
      </c>
      <c r="S1160" s="19">
        <v>615.97</v>
      </c>
      <c r="T1160" s="19">
        <v>193.43</v>
      </c>
      <c r="U1160" s="19">
        <v>193.43</v>
      </c>
      <c r="V1160" s="19">
        <v>4.5</v>
      </c>
      <c r="W1160" s="19">
        <v>54</v>
      </c>
      <c r="X1160" s="19">
        <v>4.5</v>
      </c>
      <c r="Y1160" s="19">
        <v>54</v>
      </c>
      <c r="Z1160" s="19">
        <v>615.97</v>
      </c>
      <c r="AA1160" s="19">
        <v>813.9</v>
      </c>
      <c r="AB1160" s="19">
        <v>0</v>
      </c>
      <c r="AC1160" s="19">
        <v>0</v>
      </c>
      <c r="AD1160" s="19">
        <v>0</v>
      </c>
    </row>
    <row r="1161" spans="1:30" hidden="1" x14ac:dyDescent="0.25">
      <c r="A1161" s="19" t="s">
        <v>1813</v>
      </c>
      <c r="B1161" s="19" t="s">
        <v>1814</v>
      </c>
      <c r="C1161" s="19" t="b">
        <v>1</v>
      </c>
      <c r="D1161" s="19" t="s">
        <v>1257</v>
      </c>
      <c r="E1161" s="19" t="s">
        <v>11082</v>
      </c>
      <c r="F1161" s="19"/>
      <c r="G1161" s="19" t="s">
        <v>11083</v>
      </c>
      <c r="H1161" s="19">
        <v>0</v>
      </c>
      <c r="I1161" s="20">
        <v>43190</v>
      </c>
      <c r="J1161" s="20">
        <v>42388</v>
      </c>
      <c r="K1161" s="19"/>
      <c r="L1161" s="20">
        <v>39034</v>
      </c>
      <c r="M1161" s="19">
        <v>809.4</v>
      </c>
      <c r="N1161" s="19">
        <v>0</v>
      </c>
      <c r="O1161" s="19">
        <v>4.5</v>
      </c>
      <c r="P1161" s="19">
        <v>54</v>
      </c>
      <c r="Q1161" s="19">
        <v>4.5</v>
      </c>
      <c r="R1161" s="19">
        <v>54</v>
      </c>
      <c r="S1161" s="19">
        <v>615.96</v>
      </c>
      <c r="T1161" s="19">
        <v>193.44</v>
      </c>
      <c r="U1161" s="19">
        <v>193.44</v>
      </c>
      <c r="V1161" s="19">
        <v>4.5</v>
      </c>
      <c r="W1161" s="19">
        <v>54</v>
      </c>
      <c r="X1161" s="19">
        <v>4.5</v>
      </c>
      <c r="Y1161" s="19">
        <v>54</v>
      </c>
      <c r="Z1161" s="19">
        <v>615.96</v>
      </c>
      <c r="AA1161" s="19">
        <v>813.9</v>
      </c>
      <c r="AB1161" s="19">
        <v>0</v>
      </c>
      <c r="AC1161" s="19">
        <v>0</v>
      </c>
      <c r="AD1161" s="19">
        <v>0</v>
      </c>
    </row>
    <row r="1162" spans="1:30" hidden="1" x14ac:dyDescent="0.25">
      <c r="A1162" s="19" t="s">
        <v>1815</v>
      </c>
      <c r="B1162" s="19" t="s">
        <v>1816</v>
      </c>
      <c r="C1162" s="19" t="b">
        <v>1</v>
      </c>
      <c r="D1162" s="19" t="s">
        <v>1257</v>
      </c>
      <c r="E1162" s="19" t="s">
        <v>11082</v>
      </c>
      <c r="F1162" s="19"/>
      <c r="G1162" s="19" t="s">
        <v>11083</v>
      </c>
      <c r="H1162" s="19">
        <v>0</v>
      </c>
      <c r="I1162" s="20">
        <v>43190</v>
      </c>
      <c r="J1162" s="20">
        <v>42388</v>
      </c>
      <c r="K1162" s="19"/>
      <c r="L1162" s="20">
        <v>39034</v>
      </c>
      <c r="M1162" s="19">
        <v>603.11</v>
      </c>
      <c r="N1162" s="19">
        <v>0</v>
      </c>
      <c r="O1162" s="19">
        <v>3.35</v>
      </c>
      <c r="P1162" s="19">
        <v>40.200000000000003</v>
      </c>
      <c r="Q1162" s="19">
        <v>3.35</v>
      </c>
      <c r="R1162" s="19">
        <v>40.200000000000003</v>
      </c>
      <c r="S1162" s="19">
        <v>458.84</v>
      </c>
      <c r="T1162" s="19">
        <v>144.27000000000001</v>
      </c>
      <c r="U1162" s="19">
        <v>144.27000000000001</v>
      </c>
      <c r="V1162" s="19">
        <v>3.35</v>
      </c>
      <c r="W1162" s="19">
        <v>40.200000000000003</v>
      </c>
      <c r="X1162" s="19">
        <v>3.35</v>
      </c>
      <c r="Y1162" s="19">
        <v>40.200000000000003</v>
      </c>
      <c r="Z1162" s="19">
        <v>458.84</v>
      </c>
      <c r="AA1162" s="19">
        <v>606.46</v>
      </c>
      <c r="AB1162" s="19">
        <v>0</v>
      </c>
      <c r="AC1162" s="19">
        <v>0</v>
      </c>
      <c r="AD1162" s="19">
        <v>0</v>
      </c>
    </row>
    <row r="1163" spans="1:30" hidden="1" x14ac:dyDescent="0.25">
      <c r="A1163" s="19" t="s">
        <v>1817</v>
      </c>
      <c r="B1163" s="19" t="s">
        <v>1818</v>
      </c>
      <c r="C1163" s="19" t="b">
        <v>1</v>
      </c>
      <c r="D1163" s="19" t="s">
        <v>1257</v>
      </c>
      <c r="E1163" s="19" t="s">
        <v>11082</v>
      </c>
      <c r="F1163" s="19"/>
      <c r="G1163" s="19" t="s">
        <v>11083</v>
      </c>
      <c r="H1163" s="19">
        <v>0</v>
      </c>
      <c r="I1163" s="20">
        <v>43190</v>
      </c>
      <c r="J1163" s="20">
        <v>42388</v>
      </c>
      <c r="K1163" s="19"/>
      <c r="L1163" s="20">
        <v>39034</v>
      </c>
      <c r="M1163" s="19">
        <v>603.11</v>
      </c>
      <c r="N1163" s="19">
        <v>0</v>
      </c>
      <c r="O1163" s="19">
        <v>3.35</v>
      </c>
      <c r="P1163" s="19">
        <v>40.200000000000003</v>
      </c>
      <c r="Q1163" s="19">
        <v>3.35</v>
      </c>
      <c r="R1163" s="19">
        <v>40.200000000000003</v>
      </c>
      <c r="S1163" s="19">
        <v>458.84</v>
      </c>
      <c r="T1163" s="19">
        <v>144.27000000000001</v>
      </c>
      <c r="U1163" s="19">
        <v>144.27000000000001</v>
      </c>
      <c r="V1163" s="19">
        <v>3.35</v>
      </c>
      <c r="W1163" s="19">
        <v>40.200000000000003</v>
      </c>
      <c r="X1163" s="19">
        <v>3.35</v>
      </c>
      <c r="Y1163" s="19">
        <v>40.200000000000003</v>
      </c>
      <c r="Z1163" s="19">
        <v>458.84</v>
      </c>
      <c r="AA1163" s="19">
        <v>606.46</v>
      </c>
      <c r="AB1163" s="19">
        <v>0</v>
      </c>
      <c r="AC1163" s="19">
        <v>0</v>
      </c>
      <c r="AD1163" s="19">
        <v>0</v>
      </c>
    </row>
    <row r="1164" spans="1:30" hidden="1" x14ac:dyDescent="0.25">
      <c r="A1164" s="19" t="s">
        <v>1819</v>
      </c>
      <c r="B1164" s="19" t="s">
        <v>1820</v>
      </c>
      <c r="C1164" s="19" t="b">
        <v>1</v>
      </c>
      <c r="D1164" s="19" t="s">
        <v>1257</v>
      </c>
      <c r="E1164" s="19" t="s">
        <v>11082</v>
      </c>
      <c r="F1164" s="19"/>
      <c r="G1164" s="19" t="s">
        <v>11083</v>
      </c>
      <c r="H1164" s="19">
        <v>0</v>
      </c>
      <c r="I1164" s="20">
        <v>43190</v>
      </c>
      <c r="J1164" s="20">
        <v>42388</v>
      </c>
      <c r="K1164" s="19"/>
      <c r="L1164" s="20">
        <v>39034</v>
      </c>
      <c r="M1164" s="19">
        <v>603.11</v>
      </c>
      <c r="N1164" s="19">
        <v>0</v>
      </c>
      <c r="O1164" s="19">
        <v>3.35</v>
      </c>
      <c r="P1164" s="19">
        <v>40.200000000000003</v>
      </c>
      <c r="Q1164" s="19">
        <v>3.35</v>
      </c>
      <c r="R1164" s="19">
        <v>40.200000000000003</v>
      </c>
      <c r="S1164" s="19">
        <v>458.84</v>
      </c>
      <c r="T1164" s="19">
        <v>144.27000000000001</v>
      </c>
      <c r="U1164" s="19">
        <v>144.27000000000001</v>
      </c>
      <c r="V1164" s="19">
        <v>3.35</v>
      </c>
      <c r="W1164" s="19">
        <v>40.200000000000003</v>
      </c>
      <c r="X1164" s="19">
        <v>3.35</v>
      </c>
      <c r="Y1164" s="19">
        <v>40.200000000000003</v>
      </c>
      <c r="Z1164" s="19">
        <v>458.84</v>
      </c>
      <c r="AA1164" s="19">
        <v>606.46</v>
      </c>
      <c r="AB1164" s="19">
        <v>0</v>
      </c>
      <c r="AC1164" s="19">
        <v>0</v>
      </c>
      <c r="AD1164" s="19">
        <v>0</v>
      </c>
    </row>
    <row r="1165" spans="1:30" hidden="1" x14ac:dyDescent="0.25">
      <c r="A1165" s="19" t="s">
        <v>1821</v>
      </c>
      <c r="B1165" s="19" t="s">
        <v>1822</v>
      </c>
      <c r="C1165" s="19" t="b">
        <v>1</v>
      </c>
      <c r="D1165" s="19" t="s">
        <v>1257</v>
      </c>
      <c r="E1165" s="19" t="s">
        <v>11082</v>
      </c>
      <c r="F1165" s="19"/>
      <c r="G1165" s="19" t="s">
        <v>11083</v>
      </c>
      <c r="H1165" s="19">
        <v>0</v>
      </c>
      <c r="I1165" s="20">
        <v>43190</v>
      </c>
      <c r="J1165" s="20">
        <v>42388</v>
      </c>
      <c r="K1165" s="19"/>
      <c r="L1165" s="20">
        <v>39034</v>
      </c>
      <c r="M1165" s="19">
        <v>603.11</v>
      </c>
      <c r="N1165" s="19">
        <v>0</v>
      </c>
      <c r="O1165" s="19">
        <v>3.35</v>
      </c>
      <c r="P1165" s="19">
        <v>40.200000000000003</v>
      </c>
      <c r="Q1165" s="19">
        <v>3.35</v>
      </c>
      <c r="R1165" s="19">
        <v>40.200000000000003</v>
      </c>
      <c r="S1165" s="19">
        <v>458.84</v>
      </c>
      <c r="T1165" s="19">
        <v>144.27000000000001</v>
      </c>
      <c r="U1165" s="19">
        <v>144.27000000000001</v>
      </c>
      <c r="V1165" s="19">
        <v>3.35</v>
      </c>
      <c r="W1165" s="19">
        <v>40.200000000000003</v>
      </c>
      <c r="X1165" s="19">
        <v>3.35</v>
      </c>
      <c r="Y1165" s="19">
        <v>40.200000000000003</v>
      </c>
      <c r="Z1165" s="19">
        <v>458.84</v>
      </c>
      <c r="AA1165" s="19">
        <v>606.46</v>
      </c>
      <c r="AB1165" s="19">
        <v>0</v>
      </c>
      <c r="AC1165" s="19">
        <v>0</v>
      </c>
      <c r="AD1165" s="19">
        <v>0</v>
      </c>
    </row>
    <row r="1166" spans="1:30" hidden="1" x14ac:dyDescent="0.25">
      <c r="A1166" s="19" t="s">
        <v>1823</v>
      </c>
      <c r="B1166" s="19" t="s">
        <v>1824</v>
      </c>
      <c r="C1166" s="19" t="b">
        <v>1</v>
      </c>
      <c r="D1166" s="19" t="s">
        <v>1257</v>
      </c>
      <c r="E1166" s="19" t="s">
        <v>11082</v>
      </c>
      <c r="F1166" s="19"/>
      <c r="G1166" s="19" t="s">
        <v>11083</v>
      </c>
      <c r="H1166" s="19">
        <v>0</v>
      </c>
      <c r="I1166" s="20">
        <v>43190</v>
      </c>
      <c r="J1166" s="20">
        <v>42388</v>
      </c>
      <c r="K1166" s="19"/>
      <c r="L1166" s="20">
        <v>39034</v>
      </c>
      <c r="M1166" s="19">
        <v>603.11</v>
      </c>
      <c r="N1166" s="19">
        <v>0</v>
      </c>
      <c r="O1166" s="19">
        <v>3.35</v>
      </c>
      <c r="P1166" s="19">
        <v>40.200000000000003</v>
      </c>
      <c r="Q1166" s="19">
        <v>3.35</v>
      </c>
      <c r="R1166" s="19">
        <v>40.200000000000003</v>
      </c>
      <c r="S1166" s="19">
        <v>458.84</v>
      </c>
      <c r="T1166" s="19">
        <v>144.27000000000001</v>
      </c>
      <c r="U1166" s="19">
        <v>144.27000000000001</v>
      </c>
      <c r="V1166" s="19">
        <v>3.35</v>
      </c>
      <c r="W1166" s="19">
        <v>40.200000000000003</v>
      </c>
      <c r="X1166" s="19">
        <v>3.35</v>
      </c>
      <c r="Y1166" s="19">
        <v>40.200000000000003</v>
      </c>
      <c r="Z1166" s="19">
        <v>458.84</v>
      </c>
      <c r="AA1166" s="19">
        <v>606.46</v>
      </c>
      <c r="AB1166" s="19">
        <v>0</v>
      </c>
      <c r="AC1166" s="19">
        <v>0</v>
      </c>
      <c r="AD1166" s="19">
        <v>0</v>
      </c>
    </row>
    <row r="1167" spans="1:30" hidden="1" x14ac:dyDescent="0.25">
      <c r="A1167" s="19" t="s">
        <v>1825</v>
      </c>
      <c r="B1167" s="19" t="s">
        <v>1826</v>
      </c>
      <c r="C1167" s="19" t="b">
        <v>1</v>
      </c>
      <c r="D1167" s="19" t="s">
        <v>1257</v>
      </c>
      <c r="E1167" s="19" t="s">
        <v>11082</v>
      </c>
      <c r="F1167" s="19"/>
      <c r="G1167" s="19" t="s">
        <v>11083</v>
      </c>
      <c r="H1167" s="19">
        <v>0</v>
      </c>
      <c r="I1167" s="20">
        <v>43190</v>
      </c>
      <c r="J1167" s="20">
        <v>42388</v>
      </c>
      <c r="K1167" s="19"/>
      <c r="L1167" s="20">
        <v>39034</v>
      </c>
      <c r="M1167" s="19">
        <v>603.11</v>
      </c>
      <c r="N1167" s="19">
        <v>0</v>
      </c>
      <c r="O1167" s="19">
        <v>3.35</v>
      </c>
      <c r="P1167" s="19">
        <v>40.200000000000003</v>
      </c>
      <c r="Q1167" s="19">
        <v>3.35</v>
      </c>
      <c r="R1167" s="19">
        <v>40.200000000000003</v>
      </c>
      <c r="S1167" s="19">
        <v>458.84</v>
      </c>
      <c r="T1167" s="19">
        <v>144.27000000000001</v>
      </c>
      <c r="U1167" s="19">
        <v>144.27000000000001</v>
      </c>
      <c r="V1167" s="19">
        <v>3.35</v>
      </c>
      <c r="W1167" s="19">
        <v>40.200000000000003</v>
      </c>
      <c r="X1167" s="19">
        <v>3.35</v>
      </c>
      <c r="Y1167" s="19">
        <v>40.200000000000003</v>
      </c>
      <c r="Z1167" s="19">
        <v>458.84</v>
      </c>
      <c r="AA1167" s="19">
        <v>606.46</v>
      </c>
      <c r="AB1167" s="19">
        <v>0</v>
      </c>
      <c r="AC1167" s="19">
        <v>0</v>
      </c>
      <c r="AD1167" s="19">
        <v>0</v>
      </c>
    </row>
    <row r="1168" spans="1:30" hidden="1" x14ac:dyDescent="0.25">
      <c r="A1168" s="19" t="s">
        <v>1827</v>
      </c>
      <c r="B1168" s="19" t="s">
        <v>1828</v>
      </c>
      <c r="C1168" s="19" t="b">
        <v>1</v>
      </c>
      <c r="D1168" s="19" t="s">
        <v>1257</v>
      </c>
      <c r="E1168" s="19" t="s">
        <v>11082</v>
      </c>
      <c r="F1168" s="19"/>
      <c r="G1168" s="19" t="s">
        <v>11083</v>
      </c>
      <c r="H1168" s="19">
        <v>0</v>
      </c>
      <c r="I1168" s="20">
        <v>43190</v>
      </c>
      <c r="J1168" s="20">
        <v>42388</v>
      </c>
      <c r="K1168" s="19"/>
      <c r="L1168" s="20">
        <v>39034</v>
      </c>
      <c r="M1168" s="19">
        <v>603.11</v>
      </c>
      <c r="N1168" s="19">
        <v>0</v>
      </c>
      <c r="O1168" s="19">
        <v>3.35</v>
      </c>
      <c r="P1168" s="19">
        <v>40.200000000000003</v>
      </c>
      <c r="Q1168" s="19">
        <v>3.35</v>
      </c>
      <c r="R1168" s="19">
        <v>40.200000000000003</v>
      </c>
      <c r="S1168" s="19">
        <v>458.84</v>
      </c>
      <c r="T1168" s="19">
        <v>144.27000000000001</v>
      </c>
      <c r="U1168" s="19">
        <v>144.27000000000001</v>
      </c>
      <c r="V1168" s="19">
        <v>3.35</v>
      </c>
      <c r="W1168" s="19">
        <v>40.200000000000003</v>
      </c>
      <c r="X1168" s="19">
        <v>3.35</v>
      </c>
      <c r="Y1168" s="19">
        <v>40.200000000000003</v>
      </c>
      <c r="Z1168" s="19">
        <v>458.84</v>
      </c>
      <c r="AA1168" s="19">
        <v>606.46</v>
      </c>
      <c r="AB1168" s="19">
        <v>0</v>
      </c>
      <c r="AC1168" s="19">
        <v>0</v>
      </c>
      <c r="AD1168" s="19">
        <v>0</v>
      </c>
    </row>
    <row r="1169" spans="1:30" hidden="1" x14ac:dyDescent="0.25">
      <c r="A1169" s="19" t="s">
        <v>1829</v>
      </c>
      <c r="B1169" s="19" t="s">
        <v>1830</v>
      </c>
      <c r="C1169" s="19" t="b">
        <v>1</v>
      </c>
      <c r="D1169" s="19" t="s">
        <v>1257</v>
      </c>
      <c r="E1169" s="19" t="s">
        <v>11082</v>
      </c>
      <c r="F1169" s="19"/>
      <c r="G1169" s="19" t="s">
        <v>11083</v>
      </c>
      <c r="H1169" s="19">
        <v>0</v>
      </c>
      <c r="I1169" s="20">
        <v>43190</v>
      </c>
      <c r="J1169" s="20">
        <v>42388</v>
      </c>
      <c r="K1169" s="19"/>
      <c r="L1169" s="20">
        <v>39034</v>
      </c>
      <c r="M1169" s="19">
        <v>603.11</v>
      </c>
      <c r="N1169" s="19">
        <v>0</v>
      </c>
      <c r="O1169" s="19">
        <v>3.35</v>
      </c>
      <c r="P1169" s="19">
        <v>40.200000000000003</v>
      </c>
      <c r="Q1169" s="19">
        <v>3.35</v>
      </c>
      <c r="R1169" s="19">
        <v>40.200000000000003</v>
      </c>
      <c r="S1169" s="19">
        <v>458.84</v>
      </c>
      <c r="T1169" s="19">
        <v>144.27000000000001</v>
      </c>
      <c r="U1169" s="19">
        <v>144.27000000000001</v>
      </c>
      <c r="V1169" s="19">
        <v>3.35</v>
      </c>
      <c r="W1169" s="19">
        <v>40.200000000000003</v>
      </c>
      <c r="X1169" s="19">
        <v>3.35</v>
      </c>
      <c r="Y1169" s="19">
        <v>40.200000000000003</v>
      </c>
      <c r="Z1169" s="19">
        <v>458.84</v>
      </c>
      <c r="AA1169" s="19">
        <v>606.46</v>
      </c>
      <c r="AB1169" s="19">
        <v>0</v>
      </c>
      <c r="AC1169" s="19">
        <v>0</v>
      </c>
      <c r="AD1169" s="19">
        <v>0</v>
      </c>
    </row>
    <row r="1170" spans="1:30" hidden="1" x14ac:dyDescent="0.25">
      <c r="A1170" s="19" t="s">
        <v>1831</v>
      </c>
      <c r="B1170" s="19" t="s">
        <v>1832</v>
      </c>
      <c r="C1170" s="19" t="b">
        <v>1</v>
      </c>
      <c r="D1170" s="19" t="s">
        <v>1257</v>
      </c>
      <c r="E1170" s="19" t="s">
        <v>11082</v>
      </c>
      <c r="F1170" s="19"/>
      <c r="G1170" s="19" t="s">
        <v>11083</v>
      </c>
      <c r="H1170" s="19">
        <v>0</v>
      </c>
      <c r="I1170" s="20">
        <v>43190</v>
      </c>
      <c r="J1170" s="20">
        <v>42388</v>
      </c>
      <c r="K1170" s="19"/>
      <c r="L1170" s="20">
        <v>39034</v>
      </c>
      <c r="M1170" s="19">
        <v>603.11</v>
      </c>
      <c r="N1170" s="19">
        <v>0</v>
      </c>
      <c r="O1170" s="19">
        <v>3.35</v>
      </c>
      <c r="P1170" s="19">
        <v>40.200000000000003</v>
      </c>
      <c r="Q1170" s="19">
        <v>3.35</v>
      </c>
      <c r="R1170" s="19">
        <v>40.200000000000003</v>
      </c>
      <c r="S1170" s="19">
        <v>458.84</v>
      </c>
      <c r="T1170" s="19">
        <v>144.27000000000001</v>
      </c>
      <c r="U1170" s="19">
        <v>144.27000000000001</v>
      </c>
      <c r="V1170" s="19">
        <v>3.35</v>
      </c>
      <c r="W1170" s="19">
        <v>40.200000000000003</v>
      </c>
      <c r="X1170" s="19">
        <v>3.35</v>
      </c>
      <c r="Y1170" s="19">
        <v>40.200000000000003</v>
      </c>
      <c r="Z1170" s="19">
        <v>458.84</v>
      </c>
      <c r="AA1170" s="19">
        <v>606.46</v>
      </c>
      <c r="AB1170" s="19">
        <v>0</v>
      </c>
      <c r="AC1170" s="19">
        <v>0</v>
      </c>
      <c r="AD1170" s="19">
        <v>0</v>
      </c>
    </row>
    <row r="1171" spans="1:30" hidden="1" x14ac:dyDescent="0.25">
      <c r="A1171" s="19" t="s">
        <v>1833</v>
      </c>
      <c r="B1171" s="19" t="s">
        <v>1834</v>
      </c>
      <c r="C1171" s="19" t="b">
        <v>1</v>
      </c>
      <c r="D1171" s="19" t="s">
        <v>1257</v>
      </c>
      <c r="E1171" s="19" t="s">
        <v>11082</v>
      </c>
      <c r="F1171" s="19"/>
      <c r="G1171" s="19" t="s">
        <v>11083</v>
      </c>
      <c r="H1171" s="19">
        <v>0</v>
      </c>
      <c r="I1171" s="20">
        <v>43190</v>
      </c>
      <c r="J1171" s="20">
        <v>42388</v>
      </c>
      <c r="K1171" s="19"/>
      <c r="L1171" s="20">
        <v>39034</v>
      </c>
      <c r="M1171" s="19">
        <v>603.11</v>
      </c>
      <c r="N1171" s="19">
        <v>0</v>
      </c>
      <c r="O1171" s="19">
        <v>3.35</v>
      </c>
      <c r="P1171" s="19">
        <v>40.200000000000003</v>
      </c>
      <c r="Q1171" s="19">
        <v>3.35</v>
      </c>
      <c r="R1171" s="19">
        <v>40.200000000000003</v>
      </c>
      <c r="S1171" s="19">
        <v>458.84</v>
      </c>
      <c r="T1171" s="19">
        <v>144.27000000000001</v>
      </c>
      <c r="U1171" s="19">
        <v>144.27000000000001</v>
      </c>
      <c r="V1171" s="19">
        <v>3.35</v>
      </c>
      <c r="W1171" s="19">
        <v>40.200000000000003</v>
      </c>
      <c r="X1171" s="19">
        <v>3.35</v>
      </c>
      <c r="Y1171" s="19">
        <v>40.200000000000003</v>
      </c>
      <c r="Z1171" s="19">
        <v>458.84</v>
      </c>
      <c r="AA1171" s="19">
        <v>606.46</v>
      </c>
      <c r="AB1171" s="19">
        <v>0</v>
      </c>
      <c r="AC1171" s="19">
        <v>0</v>
      </c>
      <c r="AD1171" s="19">
        <v>0</v>
      </c>
    </row>
    <row r="1172" spans="1:30" hidden="1" x14ac:dyDescent="0.25">
      <c r="A1172" s="19" t="s">
        <v>1835</v>
      </c>
      <c r="B1172" s="19" t="s">
        <v>1836</v>
      </c>
      <c r="C1172" s="19" t="b">
        <v>1</v>
      </c>
      <c r="D1172" s="19" t="s">
        <v>1257</v>
      </c>
      <c r="E1172" s="19" t="s">
        <v>11082</v>
      </c>
      <c r="F1172" s="19"/>
      <c r="G1172" s="19" t="s">
        <v>11083</v>
      </c>
      <c r="H1172" s="19">
        <v>0</v>
      </c>
      <c r="I1172" s="20">
        <v>43190</v>
      </c>
      <c r="J1172" s="20">
        <v>42388</v>
      </c>
      <c r="K1172" s="19"/>
      <c r="L1172" s="20">
        <v>39034</v>
      </c>
      <c r="M1172" s="19">
        <v>603.07000000000005</v>
      </c>
      <c r="N1172" s="19">
        <v>0</v>
      </c>
      <c r="O1172" s="19">
        <v>3.35</v>
      </c>
      <c r="P1172" s="19">
        <v>40.200000000000003</v>
      </c>
      <c r="Q1172" s="19">
        <v>3.35</v>
      </c>
      <c r="R1172" s="19">
        <v>40.200000000000003</v>
      </c>
      <c r="S1172" s="19">
        <v>458.82</v>
      </c>
      <c r="T1172" s="19">
        <v>144.25</v>
      </c>
      <c r="U1172" s="19">
        <v>144.25</v>
      </c>
      <c r="V1172" s="19">
        <v>3.35</v>
      </c>
      <c r="W1172" s="19">
        <v>40.200000000000003</v>
      </c>
      <c r="X1172" s="19">
        <v>3.35</v>
      </c>
      <c r="Y1172" s="19">
        <v>40.200000000000003</v>
      </c>
      <c r="Z1172" s="19">
        <v>458.82</v>
      </c>
      <c r="AA1172" s="19">
        <v>606.41999999999996</v>
      </c>
      <c r="AB1172" s="19">
        <v>0</v>
      </c>
      <c r="AC1172" s="19">
        <v>0</v>
      </c>
      <c r="AD1172" s="19">
        <v>0</v>
      </c>
    </row>
    <row r="1173" spans="1:30" hidden="1" x14ac:dyDescent="0.25">
      <c r="A1173" s="19" t="s">
        <v>1837</v>
      </c>
      <c r="B1173" s="19" t="s">
        <v>1838</v>
      </c>
      <c r="C1173" s="19" t="b">
        <v>1</v>
      </c>
      <c r="D1173" s="19" t="s">
        <v>1257</v>
      </c>
      <c r="E1173" s="19" t="s">
        <v>11082</v>
      </c>
      <c r="F1173" s="19"/>
      <c r="G1173" s="19" t="s">
        <v>11083</v>
      </c>
      <c r="H1173" s="19">
        <v>0</v>
      </c>
      <c r="I1173" s="20">
        <v>43190</v>
      </c>
      <c r="J1173" s="20">
        <v>42388</v>
      </c>
      <c r="K1173" s="19"/>
      <c r="L1173" s="20">
        <v>39034</v>
      </c>
      <c r="M1173" s="19">
        <v>1758.45</v>
      </c>
      <c r="N1173" s="19">
        <v>0</v>
      </c>
      <c r="O1173" s="19">
        <v>9.77</v>
      </c>
      <c r="P1173" s="19">
        <v>117.24</v>
      </c>
      <c r="Q1173" s="19">
        <v>9.77</v>
      </c>
      <c r="R1173" s="19">
        <v>117.24</v>
      </c>
      <c r="S1173" s="19">
        <v>1337.95</v>
      </c>
      <c r="T1173" s="19">
        <v>420.5</v>
      </c>
      <c r="U1173" s="19">
        <v>420.5</v>
      </c>
      <c r="V1173" s="19">
        <v>9.77</v>
      </c>
      <c r="W1173" s="19">
        <v>117.24</v>
      </c>
      <c r="X1173" s="19">
        <v>9.77</v>
      </c>
      <c r="Y1173" s="19">
        <v>117.24</v>
      </c>
      <c r="Z1173" s="19">
        <v>1337.95</v>
      </c>
      <c r="AA1173" s="19">
        <v>1768.22</v>
      </c>
      <c r="AB1173" s="19">
        <v>0</v>
      </c>
      <c r="AC1173" s="19">
        <v>0</v>
      </c>
      <c r="AD1173" s="19">
        <v>0</v>
      </c>
    </row>
    <row r="1174" spans="1:30" hidden="1" x14ac:dyDescent="0.25">
      <c r="A1174" s="19" t="s">
        <v>1839</v>
      </c>
      <c r="B1174" s="19" t="s">
        <v>1840</v>
      </c>
      <c r="C1174" s="19" t="b">
        <v>1</v>
      </c>
      <c r="D1174" s="19" t="s">
        <v>1257</v>
      </c>
      <c r="E1174" s="19" t="s">
        <v>11082</v>
      </c>
      <c r="F1174" s="19"/>
      <c r="G1174" s="19" t="s">
        <v>11083</v>
      </c>
      <c r="H1174" s="19">
        <v>0</v>
      </c>
      <c r="I1174" s="20">
        <v>43190</v>
      </c>
      <c r="J1174" s="20">
        <v>42388</v>
      </c>
      <c r="K1174" s="19"/>
      <c r="L1174" s="20">
        <v>39539</v>
      </c>
      <c r="M1174" s="19">
        <v>433.77</v>
      </c>
      <c r="N1174" s="19">
        <v>0</v>
      </c>
      <c r="O1174" s="19">
        <v>2.41</v>
      </c>
      <c r="P1174" s="19">
        <v>28.92</v>
      </c>
      <c r="Q1174" s="19">
        <v>2.41</v>
      </c>
      <c r="R1174" s="19">
        <v>28.92</v>
      </c>
      <c r="S1174" s="19">
        <v>323.75</v>
      </c>
      <c r="T1174" s="19">
        <v>110.02</v>
      </c>
      <c r="U1174" s="19">
        <v>110.02</v>
      </c>
      <c r="V1174" s="19">
        <v>2.41</v>
      </c>
      <c r="W1174" s="19">
        <v>28.92</v>
      </c>
      <c r="X1174" s="19">
        <v>2.41</v>
      </c>
      <c r="Y1174" s="19">
        <v>28.92</v>
      </c>
      <c r="Z1174" s="19">
        <v>323.75</v>
      </c>
      <c r="AA1174" s="19">
        <v>167.86</v>
      </c>
      <c r="AB1174" s="19">
        <v>0</v>
      </c>
      <c r="AC1174" s="19">
        <v>0</v>
      </c>
      <c r="AD1174" s="19">
        <v>0</v>
      </c>
    </row>
    <row r="1175" spans="1:30" hidden="1" x14ac:dyDescent="0.25">
      <c r="A1175" s="19" t="s">
        <v>1841</v>
      </c>
      <c r="B1175" s="19" t="s">
        <v>1842</v>
      </c>
      <c r="C1175" s="19" t="b">
        <v>1</v>
      </c>
      <c r="D1175" s="19" t="s">
        <v>1257</v>
      </c>
      <c r="E1175" s="19" t="s">
        <v>11082</v>
      </c>
      <c r="F1175" s="19"/>
      <c r="G1175" s="19" t="s">
        <v>11083</v>
      </c>
      <c r="H1175" s="19">
        <v>0</v>
      </c>
      <c r="I1175" s="20">
        <v>43190</v>
      </c>
      <c r="J1175" s="20">
        <v>42388</v>
      </c>
      <c r="K1175" s="19"/>
      <c r="L1175" s="20">
        <v>38441</v>
      </c>
      <c r="M1175" s="19">
        <v>3159</v>
      </c>
      <c r="N1175" s="19">
        <v>0</v>
      </c>
      <c r="O1175" s="19">
        <v>17.55</v>
      </c>
      <c r="P1175" s="19">
        <v>210.6</v>
      </c>
      <c r="Q1175" s="19">
        <v>17.55</v>
      </c>
      <c r="R1175" s="19">
        <v>210.6</v>
      </c>
      <c r="S1175" s="19">
        <v>2729</v>
      </c>
      <c r="T1175" s="19">
        <v>430</v>
      </c>
      <c r="U1175" s="19">
        <v>430</v>
      </c>
      <c r="V1175" s="19">
        <v>17.55</v>
      </c>
      <c r="W1175" s="19">
        <v>210.6</v>
      </c>
      <c r="X1175" s="19">
        <v>17.55</v>
      </c>
      <c r="Y1175" s="19">
        <v>210.6</v>
      </c>
      <c r="Z1175" s="19">
        <v>2729</v>
      </c>
      <c r="AA1175" s="19">
        <v>868.75</v>
      </c>
      <c r="AB1175" s="19">
        <v>0</v>
      </c>
      <c r="AC1175" s="19">
        <v>0</v>
      </c>
      <c r="AD1175" s="19">
        <v>0</v>
      </c>
    </row>
    <row r="1176" spans="1:30" hidden="1" x14ac:dyDescent="0.25">
      <c r="A1176" s="19" t="s">
        <v>1843</v>
      </c>
      <c r="B1176" s="19" t="s">
        <v>1844</v>
      </c>
      <c r="C1176" s="19" t="b">
        <v>1</v>
      </c>
      <c r="D1176" s="19" t="s">
        <v>1257</v>
      </c>
      <c r="E1176" s="19" t="s">
        <v>11082</v>
      </c>
      <c r="F1176" s="19"/>
      <c r="G1176" s="19" t="s">
        <v>11083</v>
      </c>
      <c r="H1176" s="19">
        <v>0</v>
      </c>
      <c r="I1176" s="20">
        <v>43190</v>
      </c>
      <c r="J1176" s="20">
        <v>42388</v>
      </c>
      <c r="K1176" s="19"/>
      <c r="L1176" s="20">
        <v>39171</v>
      </c>
      <c r="M1176" s="19">
        <v>1838.25</v>
      </c>
      <c r="N1176" s="19">
        <v>0</v>
      </c>
      <c r="O1176" s="19">
        <v>10.210000000000001</v>
      </c>
      <c r="P1176" s="19">
        <v>122.52</v>
      </c>
      <c r="Q1176" s="19">
        <v>10.210000000000001</v>
      </c>
      <c r="R1176" s="19">
        <v>122.52</v>
      </c>
      <c r="S1176" s="19">
        <v>1357.06</v>
      </c>
      <c r="T1176" s="19">
        <v>481.19</v>
      </c>
      <c r="U1176" s="19">
        <v>481.19</v>
      </c>
      <c r="V1176" s="19">
        <v>10.210000000000001</v>
      </c>
      <c r="W1176" s="19">
        <v>122.52</v>
      </c>
      <c r="X1176" s="19">
        <v>10.210000000000001</v>
      </c>
      <c r="Y1176" s="19">
        <v>122.52</v>
      </c>
      <c r="Z1176" s="19">
        <v>1357.06</v>
      </c>
      <c r="AA1176" s="19">
        <v>736.44</v>
      </c>
      <c r="AB1176" s="19">
        <v>0</v>
      </c>
      <c r="AC1176" s="19">
        <v>0</v>
      </c>
      <c r="AD1176" s="19">
        <v>0</v>
      </c>
    </row>
    <row r="1177" spans="1:30" hidden="1" x14ac:dyDescent="0.25">
      <c r="A1177" s="19" t="s">
        <v>1845</v>
      </c>
      <c r="B1177" s="19" t="s">
        <v>1846</v>
      </c>
      <c r="C1177" s="19" t="b">
        <v>1</v>
      </c>
      <c r="D1177" s="19" t="s">
        <v>1257</v>
      </c>
      <c r="E1177" s="19" t="s">
        <v>11082</v>
      </c>
      <c r="F1177" s="19"/>
      <c r="G1177" s="19" t="s">
        <v>11083</v>
      </c>
      <c r="H1177" s="19">
        <v>0</v>
      </c>
      <c r="I1177" s="20">
        <v>43190</v>
      </c>
      <c r="J1177" s="20">
        <v>42388</v>
      </c>
      <c r="K1177" s="19"/>
      <c r="L1177" s="20">
        <v>39869</v>
      </c>
      <c r="M1177" s="19">
        <v>2416.8000000000002</v>
      </c>
      <c r="N1177" s="19">
        <v>0</v>
      </c>
      <c r="O1177" s="19">
        <v>11.94</v>
      </c>
      <c r="P1177" s="19">
        <v>143.19999999999999</v>
      </c>
      <c r="Q1177" s="19">
        <v>11.93</v>
      </c>
      <c r="R1177" s="19">
        <v>143.22</v>
      </c>
      <c r="S1177" s="19">
        <v>2297.4499999999998</v>
      </c>
      <c r="T1177" s="19">
        <v>119.35</v>
      </c>
      <c r="U1177" s="19">
        <v>119.35</v>
      </c>
      <c r="V1177" s="19">
        <v>11.94</v>
      </c>
      <c r="W1177" s="19">
        <v>143.19999999999999</v>
      </c>
      <c r="X1177" s="19">
        <v>11.93</v>
      </c>
      <c r="Y1177" s="19">
        <v>143.22</v>
      </c>
      <c r="Z1177" s="19">
        <v>2297.4499999999998</v>
      </c>
      <c r="AA1177" s="19">
        <v>429.64</v>
      </c>
      <c r="AB1177" s="19">
        <v>0</v>
      </c>
      <c r="AC1177" s="19">
        <v>0</v>
      </c>
      <c r="AD1177" s="19">
        <v>0</v>
      </c>
    </row>
    <row r="1178" spans="1:30" hidden="1" x14ac:dyDescent="0.25">
      <c r="A1178" s="19" t="s">
        <v>1847</v>
      </c>
      <c r="B1178" s="19" t="s">
        <v>1848</v>
      </c>
      <c r="C1178" s="19" t="b">
        <v>1</v>
      </c>
      <c r="D1178" s="19" t="s">
        <v>1257</v>
      </c>
      <c r="E1178" s="19" t="s">
        <v>11082</v>
      </c>
      <c r="F1178" s="19"/>
      <c r="G1178" s="19" t="s">
        <v>11083</v>
      </c>
      <c r="H1178" s="19">
        <v>0</v>
      </c>
      <c r="I1178" s="20">
        <v>43190</v>
      </c>
      <c r="J1178" s="20">
        <v>42388</v>
      </c>
      <c r="K1178" s="19"/>
      <c r="L1178" s="20">
        <v>40688</v>
      </c>
      <c r="M1178" s="19">
        <v>2256.2399999999998</v>
      </c>
      <c r="N1178" s="19">
        <v>0</v>
      </c>
      <c r="O1178" s="19">
        <v>16.690000000000001</v>
      </c>
      <c r="P1178" s="19">
        <v>200.28</v>
      </c>
      <c r="Q1178" s="19">
        <v>16.7</v>
      </c>
      <c r="R1178" s="19">
        <v>200.29</v>
      </c>
      <c r="S1178" s="19">
        <v>2239.5500000000002</v>
      </c>
      <c r="T1178" s="19">
        <v>16.690000000000001</v>
      </c>
      <c r="U1178" s="19">
        <v>16.690000000000001</v>
      </c>
      <c r="V1178" s="19">
        <v>16.690000000000001</v>
      </c>
      <c r="W1178" s="19">
        <v>200.28</v>
      </c>
      <c r="X1178" s="19">
        <v>16.7</v>
      </c>
      <c r="Y1178" s="19">
        <v>200.29</v>
      </c>
      <c r="Z1178" s="19">
        <v>2239.5500000000002</v>
      </c>
      <c r="AA1178" s="19">
        <v>400.57</v>
      </c>
      <c r="AB1178" s="19">
        <v>0</v>
      </c>
      <c r="AC1178" s="19">
        <v>0</v>
      </c>
      <c r="AD1178" s="19">
        <v>0</v>
      </c>
    </row>
    <row r="1179" spans="1:30" hidden="1" x14ac:dyDescent="0.25">
      <c r="A1179" s="19" t="s">
        <v>1849</v>
      </c>
      <c r="B1179" s="19" t="s">
        <v>1850</v>
      </c>
      <c r="C1179" s="19" t="b">
        <v>1</v>
      </c>
      <c r="D1179" s="19" t="s">
        <v>1257</v>
      </c>
      <c r="E1179" s="19" t="s">
        <v>11082</v>
      </c>
      <c r="F1179" s="19"/>
      <c r="G1179" s="19" t="s">
        <v>11083</v>
      </c>
      <c r="H1179" s="19">
        <v>9</v>
      </c>
      <c r="I1179" s="20">
        <v>42825</v>
      </c>
      <c r="J1179" s="20">
        <v>42388</v>
      </c>
      <c r="K1179" s="19"/>
      <c r="L1179" s="20">
        <v>41000</v>
      </c>
      <c r="M1179" s="19">
        <v>300</v>
      </c>
      <c r="N1179" s="19">
        <v>0</v>
      </c>
      <c r="O1179" s="19">
        <v>5</v>
      </c>
      <c r="P1179" s="19">
        <v>60</v>
      </c>
      <c r="Q1179" s="19">
        <v>5</v>
      </c>
      <c r="R1179" s="19">
        <v>0</v>
      </c>
      <c r="S1179" s="19">
        <v>300</v>
      </c>
      <c r="T1179" s="19">
        <v>0</v>
      </c>
      <c r="U1179" s="19">
        <v>0</v>
      </c>
      <c r="V1179" s="19">
        <v>5</v>
      </c>
      <c r="W1179" s="19">
        <v>60</v>
      </c>
      <c r="X1179" s="19">
        <v>5</v>
      </c>
      <c r="Y1179" s="19">
        <v>0</v>
      </c>
      <c r="Z1179" s="19">
        <v>300</v>
      </c>
      <c r="AA1179" s="19">
        <v>60</v>
      </c>
      <c r="AB1179" s="19">
        <v>0</v>
      </c>
      <c r="AC1179" s="19">
        <v>0</v>
      </c>
      <c r="AD1179" s="19">
        <v>0</v>
      </c>
    </row>
    <row r="1180" spans="1:30" hidden="1" x14ac:dyDescent="0.25">
      <c r="A1180" s="19" t="s">
        <v>1851</v>
      </c>
      <c r="B1180" s="19" t="s">
        <v>1852</v>
      </c>
      <c r="C1180" s="19" t="b">
        <v>1</v>
      </c>
      <c r="D1180" s="19" t="s">
        <v>1257</v>
      </c>
      <c r="E1180" s="19" t="s">
        <v>11082</v>
      </c>
      <c r="F1180" s="19"/>
      <c r="G1180" s="19" t="s">
        <v>11083</v>
      </c>
      <c r="H1180" s="19">
        <v>0</v>
      </c>
      <c r="I1180" s="20">
        <v>43190</v>
      </c>
      <c r="J1180" s="20">
        <v>42388</v>
      </c>
      <c r="K1180" s="19"/>
      <c r="L1180" s="20">
        <v>40688</v>
      </c>
      <c r="M1180" s="19">
        <v>487.92</v>
      </c>
      <c r="N1180" s="19">
        <v>0</v>
      </c>
      <c r="O1180" s="19">
        <v>3.6</v>
      </c>
      <c r="P1180" s="19">
        <v>43.32</v>
      </c>
      <c r="Q1180" s="19">
        <v>3.61</v>
      </c>
      <c r="R1180" s="19">
        <v>43.28</v>
      </c>
      <c r="S1180" s="19">
        <v>484.32</v>
      </c>
      <c r="T1180" s="19">
        <v>3.6</v>
      </c>
      <c r="U1180" s="19">
        <v>3.6</v>
      </c>
      <c r="V1180" s="19">
        <v>3.6</v>
      </c>
      <c r="W1180" s="19">
        <v>43.32</v>
      </c>
      <c r="X1180" s="19">
        <v>3.61</v>
      </c>
      <c r="Y1180" s="19">
        <v>43.28</v>
      </c>
      <c r="Z1180" s="19">
        <v>484.32</v>
      </c>
      <c r="AA1180" s="19">
        <v>86.59</v>
      </c>
      <c r="AB1180" s="19">
        <v>0</v>
      </c>
      <c r="AC1180" s="19">
        <v>0</v>
      </c>
      <c r="AD1180" s="19">
        <v>0</v>
      </c>
    </row>
    <row r="1181" spans="1:30" hidden="1" x14ac:dyDescent="0.25">
      <c r="A1181" s="19" t="s">
        <v>1853</v>
      </c>
      <c r="B1181" s="19" t="s">
        <v>1854</v>
      </c>
      <c r="C1181" s="19" t="b">
        <v>1</v>
      </c>
      <c r="D1181" s="19" t="s">
        <v>1257</v>
      </c>
      <c r="E1181" s="19" t="s">
        <v>11082</v>
      </c>
      <c r="F1181" s="19"/>
      <c r="G1181" s="19" t="s">
        <v>11083</v>
      </c>
      <c r="H1181" s="19">
        <v>9</v>
      </c>
      <c r="I1181" s="20">
        <v>43190</v>
      </c>
      <c r="J1181" s="20">
        <v>42388</v>
      </c>
      <c r="K1181" s="19"/>
      <c r="L1181" s="20">
        <v>40643</v>
      </c>
      <c r="M1181" s="19">
        <v>1328.4</v>
      </c>
      <c r="N1181" s="19">
        <v>0</v>
      </c>
      <c r="O1181" s="19">
        <v>9.24</v>
      </c>
      <c r="P1181" s="19">
        <v>110.81</v>
      </c>
      <c r="Q1181" s="19">
        <v>9.23</v>
      </c>
      <c r="R1181" s="19">
        <v>110.82</v>
      </c>
      <c r="S1181" s="19">
        <v>1328.4</v>
      </c>
      <c r="T1181" s="19">
        <v>0</v>
      </c>
      <c r="U1181" s="19">
        <v>0</v>
      </c>
      <c r="V1181" s="19">
        <v>9.24</v>
      </c>
      <c r="W1181" s="19">
        <v>110.81</v>
      </c>
      <c r="X1181" s="19">
        <v>9.23</v>
      </c>
      <c r="Y1181" s="19">
        <v>110.82</v>
      </c>
      <c r="Z1181" s="19">
        <v>1328.4</v>
      </c>
      <c r="AA1181" s="19">
        <v>221.63</v>
      </c>
      <c r="AB1181" s="19">
        <v>0</v>
      </c>
      <c r="AC1181" s="19">
        <v>0</v>
      </c>
      <c r="AD1181" s="19">
        <v>0</v>
      </c>
    </row>
    <row r="1182" spans="1:30" hidden="1" x14ac:dyDescent="0.25">
      <c r="A1182" s="19" t="s">
        <v>1855</v>
      </c>
      <c r="B1182" s="19" t="s">
        <v>1856</v>
      </c>
      <c r="C1182" s="19" t="b">
        <v>1</v>
      </c>
      <c r="D1182" s="19" t="s">
        <v>1257</v>
      </c>
      <c r="E1182" s="19" t="s">
        <v>11082</v>
      </c>
      <c r="F1182" s="19"/>
      <c r="G1182" s="19" t="s">
        <v>11083</v>
      </c>
      <c r="H1182" s="19">
        <v>0</v>
      </c>
      <c r="I1182" s="20">
        <v>43190</v>
      </c>
      <c r="J1182" s="20">
        <v>42388</v>
      </c>
      <c r="K1182" s="19"/>
      <c r="L1182" s="20">
        <v>40847</v>
      </c>
      <c r="M1182" s="19">
        <v>1362.3</v>
      </c>
      <c r="N1182" s="19">
        <v>0</v>
      </c>
      <c r="O1182" s="19">
        <v>12.56</v>
      </c>
      <c r="P1182" s="19">
        <v>150.63999999999999</v>
      </c>
      <c r="Q1182" s="19">
        <v>12.55</v>
      </c>
      <c r="R1182" s="19">
        <v>150.66</v>
      </c>
      <c r="S1182" s="19">
        <v>1286.97</v>
      </c>
      <c r="T1182" s="19">
        <v>75.33</v>
      </c>
      <c r="U1182" s="19">
        <v>75.33</v>
      </c>
      <c r="V1182" s="19">
        <v>12.56</v>
      </c>
      <c r="W1182" s="19">
        <v>150.63999999999999</v>
      </c>
      <c r="X1182" s="19">
        <v>12.55</v>
      </c>
      <c r="Y1182" s="19">
        <v>150.66</v>
      </c>
      <c r="Z1182" s="19">
        <v>1286.97</v>
      </c>
      <c r="AA1182" s="19">
        <v>451.99</v>
      </c>
      <c r="AB1182" s="19">
        <v>0</v>
      </c>
      <c r="AC1182" s="19">
        <v>0</v>
      </c>
      <c r="AD1182" s="19">
        <v>0</v>
      </c>
    </row>
    <row r="1183" spans="1:30" hidden="1" x14ac:dyDescent="0.25">
      <c r="A1183" s="19" t="s">
        <v>1857</v>
      </c>
      <c r="B1183" s="19" t="s">
        <v>1858</v>
      </c>
      <c r="C1183" s="19" t="b">
        <v>1</v>
      </c>
      <c r="D1183" s="19" t="s">
        <v>1257</v>
      </c>
      <c r="E1183" s="19" t="s">
        <v>11082</v>
      </c>
      <c r="F1183" s="19"/>
      <c r="G1183" s="19" t="s">
        <v>11083</v>
      </c>
      <c r="H1183" s="19">
        <v>0</v>
      </c>
      <c r="I1183" s="20">
        <v>43190</v>
      </c>
      <c r="J1183" s="20">
        <v>42388</v>
      </c>
      <c r="K1183" s="19"/>
      <c r="L1183" s="20">
        <v>39539</v>
      </c>
      <c r="M1183" s="19">
        <v>922.04</v>
      </c>
      <c r="N1183" s="19">
        <v>0</v>
      </c>
      <c r="O1183" s="19">
        <v>5.12</v>
      </c>
      <c r="P1183" s="19">
        <v>61.44</v>
      </c>
      <c r="Q1183" s="19">
        <v>5.12</v>
      </c>
      <c r="R1183" s="19">
        <v>61.44</v>
      </c>
      <c r="S1183" s="19">
        <v>731.57</v>
      </c>
      <c r="T1183" s="19">
        <v>190.47</v>
      </c>
      <c r="U1183" s="19">
        <v>190.47</v>
      </c>
      <c r="V1183" s="19">
        <v>5.12</v>
      </c>
      <c r="W1183" s="19">
        <v>61.44</v>
      </c>
      <c r="X1183" s="19">
        <v>5.12</v>
      </c>
      <c r="Y1183" s="19">
        <v>61.44</v>
      </c>
      <c r="Z1183" s="19">
        <v>731.57</v>
      </c>
      <c r="AA1183" s="19">
        <v>313.35000000000002</v>
      </c>
      <c r="AB1183" s="19">
        <v>0</v>
      </c>
      <c r="AC1183" s="19">
        <v>0</v>
      </c>
      <c r="AD1183" s="19">
        <v>0</v>
      </c>
    </row>
    <row r="1184" spans="1:30" hidden="1" x14ac:dyDescent="0.25">
      <c r="A1184" s="19" t="s">
        <v>1859</v>
      </c>
      <c r="B1184" s="19" t="s">
        <v>1860</v>
      </c>
      <c r="C1184" s="19" t="b">
        <v>1</v>
      </c>
      <c r="D1184" s="19" t="s">
        <v>1257</v>
      </c>
      <c r="E1184" s="19" t="s">
        <v>11082</v>
      </c>
      <c r="F1184" s="19"/>
      <c r="G1184" s="19" t="s">
        <v>11083</v>
      </c>
      <c r="H1184" s="19">
        <v>0</v>
      </c>
      <c r="I1184" s="20">
        <v>43190</v>
      </c>
      <c r="J1184" s="20">
        <v>42388</v>
      </c>
      <c r="K1184" s="19"/>
      <c r="L1184" s="20">
        <v>38844</v>
      </c>
      <c r="M1184" s="19">
        <v>188.43</v>
      </c>
      <c r="N1184" s="19">
        <v>0</v>
      </c>
      <c r="O1184" s="19">
        <v>1.05</v>
      </c>
      <c r="P1184" s="19">
        <v>12.6</v>
      </c>
      <c r="Q1184" s="19">
        <v>1.05</v>
      </c>
      <c r="R1184" s="19">
        <v>12.6</v>
      </c>
      <c r="S1184" s="19">
        <v>149.41999999999999</v>
      </c>
      <c r="T1184" s="19">
        <v>39.01</v>
      </c>
      <c r="U1184" s="19">
        <v>39.01</v>
      </c>
      <c r="V1184" s="19">
        <v>1.05</v>
      </c>
      <c r="W1184" s="19">
        <v>12.6</v>
      </c>
      <c r="X1184" s="19">
        <v>1.05</v>
      </c>
      <c r="Y1184" s="19">
        <v>12.6</v>
      </c>
      <c r="Z1184" s="19">
        <v>149.41999999999999</v>
      </c>
      <c r="AA1184" s="19">
        <v>63.16</v>
      </c>
      <c r="AB1184" s="19">
        <v>0</v>
      </c>
      <c r="AC1184" s="19">
        <v>0</v>
      </c>
      <c r="AD1184" s="19">
        <v>0</v>
      </c>
    </row>
    <row r="1185" spans="1:30" hidden="1" x14ac:dyDescent="0.25">
      <c r="A1185" s="19" t="s">
        <v>1861</v>
      </c>
      <c r="B1185" s="19" t="s">
        <v>1862</v>
      </c>
      <c r="C1185" s="19" t="b">
        <v>1</v>
      </c>
      <c r="D1185" s="19" t="s">
        <v>1257</v>
      </c>
      <c r="E1185" s="19" t="s">
        <v>11082</v>
      </c>
      <c r="F1185" s="19"/>
      <c r="G1185" s="19" t="s">
        <v>11083</v>
      </c>
      <c r="H1185" s="19">
        <v>0</v>
      </c>
      <c r="I1185" s="20">
        <v>43190</v>
      </c>
      <c r="J1185" s="20">
        <v>42388</v>
      </c>
      <c r="K1185" s="19"/>
      <c r="L1185" s="20">
        <v>38844</v>
      </c>
      <c r="M1185" s="19">
        <v>9264.7800000000007</v>
      </c>
      <c r="N1185" s="19">
        <v>0</v>
      </c>
      <c r="O1185" s="19">
        <v>51.47</v>
      </c>
      <c r="P1185" s="19">
        <v>617.64</v>
      </c>
      <c r="Q1185" s="19">
        <v>51.47</v>
      </c>
      <c r="R1185" s="19">
        <v>617.64</v>
      </c>
      <c r="S1185" s="19">
        <v>7348.8</v>
      </c>
      <c r="T1185" s="19">
        <v>1915.98</v>
      </c>
      <c r="U1185" s="19">
        <v>1915.98</v>
      </c>
      <c r="V1185" s="19">
        <v>51.47</v>
      </c>
      <c r="W1185" s="19">
        <v>617.64</v>
      </c>
      <c r="X1185" s="19">
        <v>51.47</v>
      </c>
      <c r="Y1185" s="19">
        <v>617.64</v>
      </c>
      <c r="Z1185" s="19">
        <v>7348.8</v>
      </c>
      <c r="AA1185" s="19">
        <v>3099.79</v>
      </c>
      <c r="AB1185" s="19">
        <v>0</v>
      </c>
      <c r="AC1185" s="19">
        <v>0</v>
      </c>
      <c r="AD1185" s="19">
        <v>0</v>
      </c>
    </row>
    <row r="1186" spans="1:30" hidden="1" x14ac:dyDescent="0.25">
      <c r="A1186" s="19" t="s">
        <v>1863</v>
      </c>
      <c r="B1186" s="19" t="s">
        <v>1864</v>
      </c>
      <c r="C1186" s="19" t="b">
        <v>1</v>
      </c>
      <c r="D1186" s="19" t="s">
        <v>1257</v>
      </c>
      <c r="E1186" s="19" t="s">
        <v>11082</v>
      </c>
      <c r="F1186" s="19"/>
      <c r="G1186" s="19" t="s">
        <v>11083</v>
      </c>
      <c r="H1186" s="19">
        <v>0</v>
      </c>
      <c r="I1186" s="20">
        <v>43190</v>
      </c>
      <c r="J1186" s="20">
        <v>42388</v>
      </c>
      <c r="K1186" s="19"/>
      <c r="L1186" s="20">
        <v>38844</v>
      </c>
      <c r="M1186" s="19">
        <v>2560.44</v>
      </c>
      <c r="N1186" s="19">
        <v>0</v>
      </c>
      <c r="O1186" s="19">
        <v>14.22</v>
      </c>
      <c r="P1186" s="19">
        <v>170.69</v>
      </c>
      <c r="Q1186" s="19">
        <v>14.22</v>
      </c>
      <c r="R1186" s="19">
        <v>170.64</v>
      </c>
      <c r="S1186" s="19">
        <v>2030.93</v>
      </c>
      <c r="T1186" s="19">
        <v>529.51</v>
      </c>
      <c r="U1186" s="19">
        <v>529.51</v>
      </c>
      <c r="V1186" s="19">
        <v>14.22</v>
      </c>
      <c r="W1186" s="19">
        <v>170.69</v>
      </c>
      <c r="X1186" s="19">
        <v>14.22</v>
      </c>
      <c r="Y1186" s="19">
        <v>170.64</v>
      </c>
      <c r="Z1186" s="19">
        <v>2030.93</v>
      </c>
      <c r="AA1186" s="19">
        <v>856.61</v>
      </c>
      <c r="AB1186" s="19">
        <v>0</v>
      </c>
      <c r="AC1186" s="19">
        <v>0</v>
      </c>
      <c r="AD1186" s="19">
        <v>0</v>
      </c>
    </row>
    <row r="1187" spans="1:30" hidden="1" x14ac:dyDescent="0.25">
      <c r="A1187" s="19" t="s">
        <v>1865</v>
      </c>
      <c r="B1187" s="19" t="s">
        <v>1866</v>
      </c>
      <c r="C1187" s="19" t="b">
        <v>1</v>
      </c>
      <c r="D1187" s="19" t="s">
        <v>1257</v>
      </c>
      <c r="E1187" s="19" t="s">
        <v>11082</v>
      </c>
      <c r="F1187" s="19"/>
      <c r="G1187" s="19" t="s">
        <v>11083</v>
      </c>
      <c r="H1187" s="19">
        <v>0</v>
      </c>
      <c r="I1187" s="20">
        <v>43190</v>
      </c>
      <c r="J1187" s="20">
        <v>42388</v>
      </c>
      <c r="K1187" s="19"/>
      <c r="L1187" s="20">
        <v>38844</v>
      </c>
      <c r="M1187" s="19">
        <v>810.54</v>
      </c>
      <c r="N1187" s="19">
        <v>0</v>
      </c>
      <c r="O1187" s="19">
        <v>4.5</v>
      </c>
      <c r="P1187" s="19">
        <v>54</v>
      </c>
      <c r="Q1187" s="19">
        <v>4.5</v>
      </c>
      <c r="R1187" s="19">
        <v>54</v>
      </c>
      <c r="S1187" s="19">
        <v>642.78</v>
      </c>
      <c r="T1187" s="19">
        <v>167.76</v>
      </c>
      <c r="U1187" s="19">
        <v>167.76</v>
      </c>
      <c r="V1187" s="19">
        <v>4.5</v>
      </c>
      <c r="W1187" s="19">
        <v>54</v>
      </c>
      <c r="X1187" s="19">
        <v>4.5</v>
      </c>
      <c r="Y1187" s="19">
        <v>54</v>
      </c>
      <c r="Z1187" s="19">
        <v>642.78</v>
      </c>
      <c r="AA1187" s="19">
        <v>271.26</v>
      </c>
      <c r="AB1187" s="19">
        <v>0</v>
      </c>
      <c r="AC1187" s="19">
        <v>0</v>
      </c>
      <c r="AD1187" s="19">
        <v>0</v>
      </c>
    </row>
    <row r="1188" spans="1:30" hidden="1" x14ac:dyDescent="0.25">
      <c r="A1188" s="19" t="s">
        <v>1867</v>
      </c>
      <c r="B1188" s="19" t="s">
        <v>1868</v>
      </c>
      <c r="C1188" s="19" t="b">
        <v>1</v>
      </c>
      <c r="D1188" s="19" t="s">
        <v>1257</v>
      </c>
      <c r="E1188" s="19" t="s">
        <v>11082</v>
      </c>
      <c r="F1188" s="19"/>
      <c r="G1188" s="19" t="s">
        <v>11083</v>
      </c>
      <c r="H1188" s="19">
        <v>9</v>
      </c>
      <c r="I1188" s="20">
        <v>43069</v>
      </c>
      <c r="J1188" s="20">
        <v>42388</v>
      </c>
      <c r="K1188" s="19"/>
      <c r="L1188" s="20">
        <v>41226</v>
      </c>
      <c r="M1188" s="19">
        <v>4326.3</v>
      </c>
      <c r="N1188" s="19">
        <v>0</v>
      </c>
      <c r="O1188" s="19">
        <v>72.11</v>
      </c>
      <c r="P1188" s="19">
        <v>865.32</v>
      </c>
      <c r="Q1188" s="19">
        <v>25.29</v>
      </c>
      <c r="R1188" s="19">
        <v>530.05999999999995</v>
      </c>
      <c r="S1188" s="19">
        <v>4326.3</v>
      </c>
      <c r="T1188" s="19">
        <v>0</v>
      </c>
      <c r="U1188" s="19">
        <v>0</v>
      </c>
      <c r="V1188" s="19">
        <v>72.11</v>
      </c>
      <c r="W1188" s="19">
        <v>865.32</v>
      </c>
      <c r="X1188" s="19">
        <v>25.29</v>
      </c>
      <c r="Y1188" s="19">
        <v>530.05999999999995</v>
      </c>
      <c r="Z1188" s="19">
        <v>4326.3</v>
      </c>
      <c r="AA1188" s="19">
        <v>4398.41</v>
      </c>
      <c r="AB1188" s="19">
        <v>0</v>
      </c>
      <c r="AC1188" s="19">
        <v>0</v>
      </c>
      <c r="AD1188" s="19">
        <v>0</v>
      </c>
    </row>
    <row r="1189" spans="1:30" hidden="1" x14ac:dyDescent="0.25">
      <c r="A1189" s="19" t="s">
        <v>1869</v>
      </c>
      <c r="B1189" s="19" t="s">
        <v>1870</v>
      </c>
      <c r="C1189" s="19" t="b">
        <v>1</v>
      </c>
      <c r="D1189" s="19" t="s">
        <v>1257</v>
      </c>
      <c r="E1189" s="19" t="s">
        <v>11082</v>
      </c>
      <c r="F1189" s="19"/>
      <c r="G1189" s="19" t="s">
        <v>11083</v>
      </c>
      <c r="H1189" s="19">
        <v>9</v>
      </c>
      <c r="I1189" s="20">
        <v>43190</v>
      </c>
      <c r="J1189" s="20">
        <v>42388</v>
      </c>
      <c r="K1189" s="19"/>
      <c r="L1189" s="20">
        <v>41360</v>
      </c>
      <c r="M1189" s="19">
        <v>2350.5700000000002</v>
      </c>
      <c r="N1189" s="19">
        <v>0</v>
      </c>
      <c r="O1189" s="19">
        <v>39.18</v>
      </c>
      <c r="P1189" s="19">
        <v>470.16</v>
      </c>
      <c r="Q1189" s="19">
        <v>28.4</v>
      </c>
      <c r="R1189" s="19">
        <v>459.38</v>
      </c>
      <c r="S1189" s="19">
        <v>2350.5700000000002</v>
      </c>
      <c r="T1189" s="19">
        <v>0</v>
      </c>
      <c r="U1189" s="19">
        <v>0</v>
      </c>
      <c r="V1189" s="19">
        <v>39.18</v>
      </c>
      <c r="W1189" s="19">
        <v>470.16</v>
      </c>
      <c r="X1189" s="19">
        <v>28.4</v>
      </c>
      <c r="Y1189" s="19">
        <v>459.38</v>
      </c>
      <c r="Z1189" s="19">
        <v>2350.5700000000002</v>
      </c>
      <c r="AA1189" s="19">
        <v>968.72</v>
      </c>
      <c r="AB1189" s="19">
        <v>0</v>
      </c>
      <c r="AC1189" s="19">
        <v>0</v>
      </c>
      <c r="AD1189" s="19">
        <v>0</v>
      </c>
    </row>
    <row r="1190" spans="1:30" hidden="1" x14ac:dyDescent="0.25">
      <c r="A1190" s="19" t="s">
        <v>1871</v>
      </c>
      <c r="B1190" s="19" t="s">
        <v>1872</v>
      </c>
      <c r="C1190" s="19" t="b">
        <v>1</v>
      </c>
      <c r="D1190" s="19" t="s">
        <v>1257</v>
      </c>
      <c r="E1190" s="19" t="s">
        <v>11082</v>
      </c>
      <c r="F1190" s="19"/>
      <c r="G1190" s="19" t="s">
        <v>11083</v>
      </c>
      <c r="H1190" s="19">
        <v>9</v>
      </c>
      <c r="I1190" s="20">
        <v>42947</v>
      </c>
      <c r="J1190" s="20">
        <v>42388</v>
      </c>
      <c r="K1190" s="19"/>
      <c r="L1190" s="20">
        <v>39539</v>
      </c>
      <c r="M1190" s="19">
        <v>813.98</v>
      </c>
      <c r="N1190" s="19">
        <v>0</v>
      </c>
      <c r="O1190" s="19">
        <v>4.5199999999999996</v>
      </c>
      <c r="P1190" s="19">
        <v>54.24</v>
      </c>
      <c r="Q1190" s="19">
        <v>3.5</v>
      </c>
      <c r="R1190" s="19">
        <v>17.059999999999999</v>
      </c>
      <c r="S1190" s="19">
        <v>813.98</v>
      </c>
      <c r="T1190" s="19">
        <v>0</v>
      </c>
      <c r="U1190" s="19">
        <v>0</v>
      </c>
      <c r="V1190" s="19">
        <v>4.5199999999999996</v>
      </c>
      <c r="W1190" s="19">
        <v>54.24</v>
      </c>
      <c r="X1190" s="19">
        <v>3.5</v>
      </c>
      <c r="Y1190" s="19">
        <v>17.059999999999999</v>
      </c>
      <c r="Z1190" s="19">
        <v>813.98</v>
      </c>
      <c r="AA1190" s="19">
        <v>71.3</v>
      </c>
      <c r="AB1190" s="19">
        <v>0</v>
      </c>
      <c r="AC1190" s="19">
        <v>0</v>
      </c>
      <c r="AD1190" s="19">
        <v>0</v>
      </c>
    </row>
    <row r="1191" spans="1:30" hidden="1" x14ac:dyDescent="0.25">
      <c r="A1191" s="19" t="s">
        <v>1873</v>
      </c>
      <c r="B1191" s="19" t="s">
        <v>1874</v>
      </c>
      <c r="C1191" s="19" t="b">
        <v>1</v>
      </c>
      <c r="D1191" s="19" t="s">
        <v>1257</v>
      </c>
      <c r="E1191" s="19" t="s">
        <v>11082</v>
      </c>
      <c r="F1191" s="19"/>
      <c r="G1191" s="19" t="s">
        <v>11083</v>
      </c>
      <c r="H1191" s="19">
        <v>0</v>
      </c>
      <c r="I1191" s="20">
        <v>43190</v>
      </c>
      <c r="J1191" s="20">
        <v>42388</v>
      </c>
      <c r="K1191" s="19"/>
      <c r="L1191" s="20">
        <v>39539</v>
      </c>
      <c r="M1191" s="19">
        <v>267.36</v>
      </c>
      <c r="N1191" s="19">
        <v>0</v>
      </c>
      <c r="O1191" s="19">
        <v>1.49</v>
      </c>
      <c r="P1191" s="19">
        <v>17.88</v>
      </c>
      <c r="Q1191" s="19">
        <v>1.49</v>
      </c>
      <c r="R1191" s="19">
        <v>17.88</v>
      </c>
      <c r="S1191" s="19">
        <v>236.86</v>
      </c>
      <c r="T1191" s="19">
        <v>30.5</v>
      </c>
      <c r="U1191" s="19">
        <v>30.5</v>
      </c>
      <c r="V1191" s="19">
        <v>1.49</v>
      </c>
      <c r="W1191" s="19">
        <v>17.88</v>
      </c>
      <c r="X1191" s="19">
        <v>1.49</v>
      </c>
      <c r="Y1191" s="19">
        <v>17.88</v>
      </c>
      <c r="Z1191" s="19">
        <v>236.86</v>
      </c>
      <c r="AA1191" s="19">
        <v>66.260000000000005</v>
      </c>
      <c r="AB1191" s="19">
        <v>0</v>
      </c>
      <c r="AC1191" s="19">
        <v>0</v>
      </c>
      <c r="AD1191" s="19">
        <v>0</v>
      </c>
    </row>
    <row r="1192" spans="1:30" hidden="1" x14ac:dyDescent="0.25">
      <c r="A1192" s="19" t="s">
        <v>1875</v>
      </c>
      <c r="B1192" s="19" t="s">
        <v>1876</v>
      </c>
      <c r="C1192" s="19" t="b">
        <v>1</v>
      </c>
      <c r="D1192" s="19" t="s">
        <v>1257</v>
      </c>
      <c r="E1192" s="19" t="s">
        <v>11082</v>
      </c>
      <c r="F1192" s="19"/>
      <c r="G1192" s="19" t="s">
        <v>11083</v>
      </c>
      <c r="H1192" s="19">
        <v>0</v>
      </c>
      <c r="I1192" s="20">
        <v>43190</v>
      </c>
      <c r="J1192" s="20">
        <v>42388</v>
      </c>
      <c r="K1192" s="19"/>
      <c r="L1192" s="20">
        <v>39539</v>
      </c>
      <c r="M1192" s="19">
        <v>777.76</v>
      </c>
      <c r="N1192" s="19">
        <v>0</v>
      </c>
      <c r="O1192" s="19">
        <v>4.32</v>
      </c>
      <c r="P1192" s="19">
        <v>51.84</v>
      </c>
      <c r="Q1192" s="19">
        <v>4.32</v>
      </c>
      <c r="R1192" s="19">
        <v>51.84</v>
      </c>
      <c r="S1192" s="19">
        <v>644.64</v>
      </c>
      <c r="T1192" s="19">
        <v>133.12</v>
      </c>
      <c r="U1192" s="19">
        <v>133.12</v>
      </c>
      <c r="V1192" s="19">
        <v>4.32</v>
      </c>
      <c r="W1192" s="19">
        <v>51.84</v>
      </c>
      <c r="X1192" s="19">
        <v>4.32</v>
      </c>
      <c r="Y1192" s="19">
        <v>51.84</v>
      </c>
      <c r="Z1192" s="19">
        <v>644.64</v>
      </c>
      <c r="AA1192" s="19">
        <v>236.8</v>
      </c>
      <c r="AB1192" s="19">
        <v>0</v>
      </c>
      <c r="AC1192" s="19">
        <v>0</v>
      </c>
      <c r="AD1192" s="19">
        <v>0</v>
      </c>
    </row>
    <row r="1193" spans="1:30" hidden="1" x14ac:dyDescent="0.25">
      <c r="A1193" s="19" t="s">
        <v>1877</v>
      </c>
      <c r="B1193" s="19" t="s">
        <v>1878</v>
      </c>
      <c r="C1193" s="19" t="b">
        <v>1</v>
      </c>
      <c r="D1193" s="19" t="s">
        <v>1257</v>
      </c>
      <c r="E1193" s="19" t="s">
        <v>11082</v>
      </c>
      <c r="F1193" s="19"/>
      <c r="G1193" s="19" t="s">
        <v>11083</v>
      </c>
      <c r="H1193" s="19">
        <v>0</v>
      </c>
      <c r="I1193" s="20">
        <v>43190</v>
      </c>
      <c r="J1193" s="20">
        <v>42388</v>
      </c>
      <c r="K1193" s="19"/>
      <c r="L1193" s="20">
        <v>39539</v>
      </c>
      <c r="M1193" s="19">
        <v>777.76</v>
      </c>
      <c r="N1193" s="19">
        <v>0</v>
      </c>
      <c r="O1193" s="19">
        <v>4.32</v>
      </c>
      <c r="P1193" s="19">
        <v>51.84</v>
      </c>
      <c r="Q1193" s="19">
        <v>4.32</v>
      </c>
      <c r="R1193" s="19">
        <v>51.84</v>
      </c>
      <c r="S1193" s="19">
        <v>644.64</v>
      </c>
      <c r="T1193" s="19">
        <v>133.12</v>
      </c>
      <c r="U1193" s="19">
        <v>133.12</v>
      </c>
      <c r="V1193" s="19">
        <v>4.32</v>
      </c>
      <c r="W1193" s="19">
        <v>51.84</v>
      </c>
      <c r="X1193" s="19">
        <v>4.32</v>
      </c>
      <c r="Y1193" s="19">
        <v>51.84</v>
      </c>
      <c r="Z1193" s="19">
        <v>644.64</v>
      </c>
      <c r="AA1193" s="19">
        <v>236.8</v>
      </c>
      <c r="AB1193" s="19">
        <v>0</v>
      </c>
      <c r="AC1193" s="19">
        <v>0</v>
      </c>
      <c r="AD1193" s="19">
        <v>0</v>
      </c>
    </row>
    <row r="1194" spans="1:30" hidden="1" x14ac:dyDescent="0.25">
      <c r="A1194" s="19" t="s">
        <v>1879</v>
      </c>
      <c r="B1194" s="19" t="s">
        <v>1880</v>
      </c>
      <c r="C1194" s="19" t="b">
        <v>1</v>
      </c>
      <c r="D1194" s="19" t="s">
        <v>1257</v>
      </c>
      <c r="E1194" s="19" t="s">
        <v>11082</v>
      </c>
      <c r="F1194" s="19"/>
      <c r="G1194" s="19" t="s">
        <v>11083</v>
      </c>
      <c r="H1194" s="19">
        <v>0</v>
      </c>
      <c r="I1194" s="20">
        <v>43190</v>
      </c>
      <c r="J1194" s="20">
        <v>42388</v>
      </c>
      <c r="K1194" s="19"/>
      <c r="L1194" s="20">
        <v>39539</v>
      </c>
      <c r="M1194" s="19">
        <v>328.12</v>
      </c>
      <c r="N1194" s="19">
        <v>0</v>
      </c>
      <c r="O1194" s="19">
        <v>1.82</v>
      </c>
      <c r="P1194" s="19">
        <v>21.84</v>
      </c>
      <c r="Q1194" s="19">
        <v>1.82</v>
      </c>
      <c r="R1194" s="19">
        <v>21.84</v>
      </c>
      <c r="S1194" s="19">
        <v>262.64</v>
      </c>
      <c r="T1194" s="19">
        <v>65.48</v>
      </c>
      <c r="U1194" s="19">
        <v>65.48</v>
      </c>
      <c r="V1194" s="19">
        <v>1.82</v>
      </c>
      <c r="W1194" s="19">
        <v>21.84</v>
      </c>
      <c r="X1194" s="19">
        <v>1.82</v>
      </c>
      <c r="Y1194" s="19">
        <v>21.84</v>
      </c>
      <c r="Z1194" s="19">
        <v>262.64</v>
      </c>
      <c r="AA1194" s="19">
        <v>109.16</v>
      </c>
      <c r="AB1194" s="19">
        <v>0</v>
      </c>
      <c r="AC1194" s="19">
        <v>0</v>
      </c>
      <c r="AD1194" s="19">
        <v>0</v>
      </c>
    </row>
    <row r="1195" spans="1:30" hidden="1" x14ac:dyDescent="0.25">
      <c r="A1195" s="19" t="s">
        <v>1881</v>
      </c>
      <c r="B1195" s="19" t="s">
        <v>1882</v>
      </c>
      <c r="C1195" s="19" t="b">
        <v>1</v>
      </c>
      <c r="D1195" s="19" t="s">
        <v>1257</v>
      </c>
      <c r="E1195" s="19" t="s">
        <v>11082</v>
      </c>
      <c r="F1195" s="19"/>
      <c r="G1195" s="19" t="s">
        <v>11083</v>
      </c>
      <c r="H1195" s="19">
        <v>0</v>
      </c>
      <c r="I1195" s="20">
        <v>43190</v>
      </c>
      <c r="J1195" s="20">
        <v>42388</v>
      </c>
      <c r="K1195" s="19"/>
      <c r="L1195" s="20">
        <v>39539</v>
      </c>
      <c r="M1195" s="19">
        <v>433.77</v>
      </c>
      <c r="N1195" s="19">
        <v>0</v>
      </c>
      <c r="O1195" s="19">
        <v>2.41</v>
      </c>
      <c r="P1195" s="19">
        <v>28.92</v>
      </c>
      <c r="Q1195" s="19">
        <v>2.41</v>
      </c>
      <c r="R1195" s="19">
        <v>28.92</v>
      </c>
      <c r="S1195" s="19">
        <v>323.75</v>
      </c>
      <c r="T1195" s="19">
        <v>110.02</v>
      </c>
      <c r="U1195" s="19">
        <v>110.02</v>
      </c>
      <c r="V1195" s="19">
        <v>2.41</v>
      </c>
      <c r="W1195" s="19">
        <v>28.92</v>
      </c>
      <c r="X1195" s="19">
        <v>2.41</v>
      </c>
      <c r="Y1195" s="19">
        <v>28.92</v>
      </c>
      <c r="Z1195" s="19">
        <v>323.75</v>
      </c>
      <c r="AA1195" s="19">
        <v>167.86</v>
      </c>
      <c r="AB1195" s="19">
        <v>0</v>
      </c>
      <c r="AC1195" s="19">
        <v>0</v>
      </c>
      <c r="AD1195" s="19">
        <v>0</v>
      </c>
    </row>
    <row r="1196" spans="1:30" hidden="1" x14ac:dyDescent="0.25">
      <c r="A1196" s="19" t="s">
        <v>1883</v>
      </c>
      <c r="B1196" s="19" t="s">
        <v>1884</v>
      </c>
      <c r="C1196" s="19" t="b">
        <v>1</v>
      </c>
      <c r="D1196" s="19" t="s">
        <v>1257</v>
      </c>
      <c r="E1196" s="19" t="s">
        <v>11082</v>
      </c>
      <c r="F1196" s="19"/>
      <c r="G1196" s="19" t="s">
        <v>11083</v>
      </c>
      <c r="H1196" s="19">
        <v>0</v>
      </c>
      <c r="I1196" s="20">
        <v>43190</v>
      </c>
      <c r="J1196" s="20">
        <v>42388</v>
      </c>
      <c r="K1196" s="19"/>
      <c r="L1196" s="20">
        <v>39539</v>
      </c>
      <c r="M1196" s="19">
        <v>235.76</v>
      </c>
      <c r="N1196" s="19">
        <v>0</v>
      </c>
      <c r="O1196" s="19">
        <v>1.31</v>
      </c>
      <c r="P1196" s="19">
        <v>15.72</v>
      </c>
      <c r="Q1196" s="19">
        <v>1.31</v>
      </c>
      <c r="R1196" s="19">
        <v>15.72</v>
      </c>
      <c r="S1196" s="19">
        <v>175.92</v>
      </c>
      <c r="T1196" s="19">
        <v>59.84</v>
      </c>
      <c r="U1196" s="19">
        <v>59.84</v>
      </c>
      <c r="V1196" s="19">
        <v>1.31</v>
      </c>
      <c r="W1196" s="19">
        <v>15.72</v>
      </c>
      <c r="X1196" s="19">
        <v>1.31</v>
      </c>
      <c r="Y1196" s="19">
        <v>15.72</v>
      </c>
      <c r="Z1196" s="19">
        <v>175.92</v>
      </c>
      <c r="AA1196" s="19">
        <v>91.28</v>
      </c>
      <c r="AB1196" s="19">
        <v>0</v>
      </c>
      <c r="AC1196" s="19">
        <v>0</v>
      </c>
      <c r="AD1196" s="19">
        <v>0</v>
      </c>
    </row>
    <row r="1197" spans="1:30" hidden="1" x14ac:dyDescent="0.25">
      <c r="A1197" s="19" t="s">
        <v>1885</v>
      </c>
      <c r="B1197" s="19" t="s">
        <v>1886</v>
      </c>
      <c r="C1197" s="19" t="b">
        <v>1</v>
      </c>
      <c r="D1197" s="19" t="s">
        <v>1257</v>
      </c>
      <c r="E1197" s="19" t="s">
        <v>11082</v>
      </c>
      <c r="F1197" s="19"/>
      <c r="G1197" s="19" t="s">
        <v>11083</v>
      </c>
      <c r="H1197" s="19">
        <v>0</v>
      </c>
      <c r="I1197" s="20">
        <v>43190</v>
      </c>
      <c r="J1197" s="20">
        <v>42388</v>
      </c>
      <c r="K1197" s="19"/>
      <c r="L1197" s="20">
        <v>39539</v>
      </c>
      <c r="M1197" s="19">
        <v>856.76</v>
      </c>
      <c r="N1197" s="19">
        <v>0</v>
      </c>
      <c r="O1197" s="19">
        <v>4.76</v>
      </c>
      <c r="P1197" s="19">
        <v>57.12</v>
      </c>
      <c r="Q1197" s="19">
        <v>4.76</v>
      </c>
      <c r="R1197" s="19">
        <v>57.12</v>
      </c>
      <c r="S1197" s="19">
        <v>608.24</v>
      </c>
      <c r="T1197" s="19">
        <v>248.52</v>
      </c>
      <c r="U1197" s="19">
        <v>248.52</v>
      </c>
      <c r="V1197" s="19">
        <v>4.76</v>
      </c>
      <c r="W1197" s="19">
        <v>57.12</v>
      </c>
      <c r="X1197" s="19">
        <v>4.76</v>
      </c>
      <c r="Y1197" s="19">
        <v>57.12</v>
      </c>
      <c r="Z1197" s="19">
        <v>608.24</v>
      </c>
      <c r="AA1197" s="19">
        <v>362.76</v>
      </c>
      <c r="AB1197" s="19">
        <v>0</v>
      </c>
      <c r="AC1197" s="19">
        <v>0</v>
      </c>
      <c r="AD1197" s="19">
        <v>0</v>
      </c>
    </row>
    <row r="1198" spans="1:30" hidden="1" x14ac:dyDescent="0.25">
      <c r="A1198" s="19" t="s">
        <v>1887</v>
      </c>
      <c r="B1198" s="19" t="s">
        <v>1888</v>
      </c>
      <c r="C1198" s="19" t="b">
        <v>1</v>
      </c>
      <c r="D1198" s="19" t="s">
        <v>1257</v>
      </c>
      <c r="E1198" s="19" t="s">
        <v>11082</v>
      </c>
      <c r="F1198" s="19"/>
      <c r="G1198" s="19" t="s">
        <v>11083</v>
      </c>
      <c r="H1198" s="19">
        <v>0</v>
      </c>
      <c r="I1198" s="20">
        <v>43190</v>
      </c>
      <c r="J1198" s="20">
        <v>42388</v>
      </c>
      <c r="K1198" s="19"/>
      <c r="L1198" s="20">
        <v>39539</v>
      </c>
      <c r="M1198" s="19">
        <v>856.76</v>
      </c>
      <c r="N1198" s="19">
        <v>0</v>
      </c>
      <c r="O1198" s="19">
        <v>4.76</v>
      </c>
      <c r="P1198" s="19">
        <v>57.12</v>
      </c>
      <c r="Q1198" s="19">
        <v>4.76</v>
      </c>
      <c r="R1198" s="19">
        <v>57.12</v>
      </c>
      <c r="S1198" s="19">
        <v>608.24</v>
      </c>
      <c r="T1198" s="19">
        <v>248.52</v>
      </c>
      <c r="U1198" s="19">
        <v>248.52</v>
      </c>
      <c r="V1198" s="19">
        <v>4.76</v>
      </c>
      <c r="W1198" s="19">
        <v>57.12</v>
      </c>
      <c r="X1198" s="19">
        <v>4.76</v>
      </c>
      <c r="Y1198" s="19">
        <v>57.12</v>
      </c>
      <c r="Z1198" s="19">
        <v>608.24</v>
      </c>
      <c r="AA1198" s="19">
        <v>362.76</v>
      </c>
      <c r="AB1198" s="19">
        <v>0</v>
      </c>
      <c r="AC1198" s="19">
        <v>0</v>
      </c>
      <c r="AD1198" s="19">
        <v>0</v>
      </c>
    </row>
    <row r="1199" spans="1:30" hidden="1" x14ac:dyDescent="0.25">
      <c r="A1199" s="19" t="s">
        <v>1889</v>
      </c>
      <c r="B1199" s="19" t="s">
        <v>1890</v>
      </c>
      <c r="C1199" s="19" t="b">
        <v>1</v>
      </c>
      <c r="D1199" s="19" t="s">
        <v>1257</v>
      </c>
      <c r="E1199" s="19" t="s">
        <v>11082</v>
      </c>
      <c r="F1199" s="19"/>
      <c r="G1199" s="19" t="s">
        <v>11083</v>
      </c>
      <c r="H1199" s="19">
        <v>0</v>
      </c>
      <c r="I1199" s="20">
        <v>43190</v>
      </c>
      <c r="J1199" s="20">
        <v>42388</v>
      </c>
      <c r="K1199" s="19"/>
      <c r="L1199" s="20">
        <v>39539</v>
      </c>
      <c r="M1199" s="19">
        <v>856.76</v>
      </c>
      <c r="N1199" s="19">
        <v>0</v>
      </c>
      <c r="O1199" s="19">
        <v>4.76</v>
      </c>
      <c r="P1199" s="19">
        <v>57.12</v>
      </c>
      <c r="Q1199" s="19">
        <v>4.76</v>
      </c>
      <c r="R1199" s="19">
        <v>57.12</v>
      </c>
      <c r="S1199" s="19">
        <v>608.24</v>
      </c>
      <c r="T1199" s="19">
        <v>248.52</v>
      </c>
      <c r="U1199" s="19">
        <v>248.52</v>
      </c>
      <c r="V1199" s="19">
        <v>4.76</v>
      </c>
      <c r="W1199" s="19">
        <v>57.12</v>
      </c>
      <c r="X1199" s="19">
        <v>4.76</v>
      </c>
      <c r="Y1199" s="19">
        <v>57.12</v>
      </c>
      <c r="Z1199" s="19">
        <v>608.24</v>
      </c>
      <c r="AA1199" s="19">
        <v>362.76</v>
      </c>
      <c r="AB1199" s="19">
        <v>0</v>
      </c>
      <c r="AC1199" s="19">
        <v>0</v>
      </c>
      <c r="AD1199" s="19">
        <v>0</v>
      </c>
    </row>
    <row r="1200" spans="1:30" hidden="1" x14ac:dyDescent="0.25">
      <c r="A1200" s="19" t="s">
        <v>1891</v>
      </c>
      <c r="B1200" s="19" t="s">
        <v>1892</v>
      </c>
      <c r="C1200" s="19" t="b">
        <v>1</v>
      </c>
      <c r="D1200" s="19" t="s">
        <v>1257</v>
      </c>
      <c r="E1200" s="19" t="s">
        <v>11082</v>
      </c>
      <c r="F1200" s="19"/>
      <c r="G1200" s="19" t="s">
        <v>11083</v>
      </c>
      <c r="H1200" s="19">
        <v>0</v>
      </c>
      <c r="I1200" s="20">
        <v>43190</v>
      </c>
      <c r="J1200" s="20">
        <v>42388</v>
      </c>
      <c r="K1200" s="19"/>
      <c r="L1200" s="20">
        <v>39539</v>
      </c>
      <c r="M1200" s="19">
        <v>1944.41</v>
      </c>
      <c r="N1200" s="19">
        <v>0</v>
      </c>
      <c r="O1200" s="19">
        <v>10.8</v>
      </c>
      <c r="P1200" s="19">
        <v>129.6</v>
      </c>
      <c r="Q1200" s="19">
        <v>10.8</v>
      </c>
      <c r="R1200" s="19">
        <v>129.6</v>
      </c>
      <c r="S1200" s="19">
        <v>1371.58</v>
      </c>
      <c r="T1200" s="19">
        <v>572.83000000000004</v>
      </c>
      <c r="U1200" s="19">
        <v>572.83000000000004</v>
      </c>
      <c r="V1200" s="19">
        <v>10.8</v>
      </c>
      <c r="W1200" s="19">
        <v>129.6</v>
      </c>
      <c r="X1200" s="19">
        <v>10.8</v>
      </c>
      <c r="Y1200" s="19">
        <v>129.6</v>
      </c>
      <c r="Z1200" s="19">
        <v>1371.58</v>
      </c>
      <c r="AA1200" s="19">
        <v>832.03</v>
      </c>
      <c r="AB1200" s="19">
        <v>0</v>
      </c>
      <c r="AC1200" s="19">
        <v>0</v>
      </c>
      <c r="AD1200" s="19">
        <v>0</v>
      </c>
    </row>
    <row r="1201" spans="1:30" hidden="1" x14ac:dyDescent="0.25">
      <c r="A1201" s="19" t="s">
        <v>1893</v>
      </c>
      <c r="B1201" s="19" t="s">
        <v>1894</v>
      </c>
      <c r="C1201" s="19" t="b">
        <v>1</v>
      </c>
      <c r="D1201" s="19" t="s">
        <v>1257</v>
      </c>
      <c r="E1201" s="19" t="s">
        <v>11082</v>
      </c>
      <c r="F1201" s="19"/>
      <c r="G1201" s="19" t="s">
        <v>11083</v>
      </c>
      <c r="H1201" s="19">
        <v>0</v>
      </c>
      <c r="I1201" s="20">
        <v>43190</v>
      </c>
      <c r="J1201" s="20">
        <v>42388</v>
      </c>
      <c r="K1201" s="19"/>
      <c r="L1201" s="20">
        <v>39539</v>
      </c>
      <c r="M1201" s="19">
        <v>1944.41</v>
      </c>
      <c r="N1201" s="19">
        <v>0</v>
      </c>
      <c r="O1201" s="19">
        <v>10.8</v>
      </c>
      <c r="P1201" s="19">
        <v>129.6</v>
      </c>
      <c r="Q1201" s="19">
        <v>10.8</v>
      </c>
      <c r="R1201" s="19">
        <v>129.6</v>
      </c>
      <c r="S1201" s="19">
        <v>1371.58</v>
      </c>
      <c r="T1201" s="19">
        <v>572.83000000000004</v>
      </c>
      <c r="U1201" s="19">
        <v>572.83000000000004</v>
      </c>
      <c r="V1201" s="19">
        <v>10.8</v>
      </c>
      <c r="W1201" s="19">
        <v>129.6</v>
      </c>
      <c r="X1201" s="19">
        <v>10.8</v>
      </c>
      <c r="Y1201" s="19">
        <v>129.6</v>
      </c>
      <c r="Z1201" s="19">
        <v>1371.58</v>
      </c>
      <c r="AA1201" s="19">
        <v>832.03</v>
      </c>
      <c r="AB1201" s="19">
        <v>0</v>
      </c>
      <c r="AC1201" s="19">
        <v>0</v>
      </c>
      <c r="AD1201" s="19">
        <v>0</v>
      </c>
    </row>
    <row r="1202" spans="1:30" hidden="1" x14ac:dyDescent="0.25">
      <c r="A1202" s="19" t="s">
        <v>1895</v>
      </c>
      <c r="B1202" s="19" t="s">
        <v>1896</v>
      </c>
      <c r="C1202" s="19" t="b">
        <v>1</v>
      </c>
      <c r="D1202" s="19" t="s">
        <v>1257</v>
      </c>
      <c r="E1202" s="19" t="s">
        <v>11082</v>
      </c>
      <c r="F1202" s="19"/>
      <c r="G1202" s="19" t="s">
        <v>11083</v>
      </c>
      <c r="H1202" s="19">
        <v>0</v>
      </c>
      <c r="I1202" s="20">
        <v>43190</v>
      </c>
      <c r="J1202" s="20">
        <v>42388</v>
      </c>
      <c r="K1202" s="19"/>
      <c r="L1202" s="20">
        <v>39539</v>
      </c>
      <c r="M1202" s="19">
        <v>1944.41</v>
      </c>
      <c r="N1202" s="19">
        <v>0</v>
      </c>
      <c r="O1202" s="19">
        <v>10.8</v>
      </c>
      <c r="P1202" s="19">
        <v>129.6</v>
      </c>
      <c r="Q1202" s="19">
        <v>10.8</v>
      </c>
      <c r="R1202" s="19">
        <v>129.6</v>
      </c>
      <c r="S1202" s="19">
        <v>1371.58</v>
      </c>
      <c r="T1202" s="19">
        <v>572.83000000000004</v>
      </c>
      <c r="U1202" s="19">
        <v>572.83000000000004</v>
      </c>
      <c r="V1202" s="19">
        <v>10.8</v>
      </c>
      <c r="W1202" s="19">
        <v>129.6</v>
      </c>
      <c r="X1202" s="19">
        <v>10.8</v>
      </c>
      <c r="Y1202" s="19">
        <v>129.6</v>
      </c>
      <c r="Z1202" s="19">
        <v>1371.58</v>
      </c>
      <c r="AA1202" s="19">
        <v>832.03</v>
      </c>
      <c r="AB1202" s="19">
        <v>0</v>
      </c>
      <c r="AC1202" s="19">
        <v>0</v>
      </c>
      <c r="AD1202" s="19">
        <v>0</v>
      </c>
    </row>
    <row r="1203" spans="1:30" hidden="1" x14ac:dyDescent="0.25">
      <c r="A1203" s="19" t="s">
        <v>1897</v>
      </c>
      <c r="B1203" s="19" t="s">
        <v>1898</v>
      </c>
      <c r="C1203" s="19" t="b">
        <v>1</v>
      </c>
      <c r="D1203" s="19" t="s">
        <v>1257</v>
      </c>
      <c r="E1203" s="19" t="s">
        <v>11082</v>
      </c>
      <c r="F1203" s="19"/>
      <c r="G1203" s="19" t="s">
        <v>11083</v>
      </c>
      <c r="H1203" s="19">
        <v>0</v>
      </c>
      <c r="I1203" s="20">
        <v>43190</v>
      </c>
      <c r="J1203" s="20">
        <v>42388</v>
      </c>
      <c r="K1203" s="19"/>
      <c r="L1203" s="20">
        <v>39539</v>
      </c>
      <c r="M1203" s="19">
        <v>412.94</v>
      </c>
      <c r="N1203" s="19">
        <v>0</v>
      </c>
      <c r="O1203" s="19">
        <v>2.29</v>
      </c>
      <c r="P1203" s="19">
        <v>27.48</v>
      </c>
      <c r="Q1203" s="19">
        <v>2.29</v>
      </c>
      <c r="R1203" s="19">
        <v>27.48</v>
      </c>
      <c r="S1203" s="19">
        <v>291.18</v>
      </c>
      <c r="T1203" s="19">
        <v>121.76</v>
      </c>
      <c r="U1203" s="19">
        <v>121.76</v>
      </c>
      <c r="V1203" s="19">
        <v>2.29</v>
      </c>
      <c r="W1203" s="19">
        <v>27.48</v>
      </c>
      <c r="X1203" s="19">
        <v>2.29</v>
      </c>
      <c r="Y1203" s="19">
        <v>27.48</v>
      </c>
      <c r="Z1203" s="19">
        <v>291.18</v>
      </c>
      <c r="AA1203" s="19">
        <v>176.72</v>
      </c>
      <c r="AB1203" s="19">
        <v>0</v>
      </c>
      <c r="AC1203" s="19">
        <v>0</v>
      </c>
      <c r="AD1203" s="19">
        <v>0</v>
      </c>
    </row>
    <row r="1204" spans="1:30" hidden="1" x14ac:dyDescent="0.25">
      <c r="A1204" s="19" t="s">
        <v>1899</v>
      </c>
      <c r="B1204" s="19" t="s">
        <v>1900</v>
      </c>
      <c r="C1204" s="19" t="b">
        <v>1</v>
      </c>
      <c r="D1204" s="19" t="s">
        <v>1257</v>
      </c>
      <c r="E1204" s="19" t="s">
        <v>11082</v>
      </c>
      <c r="F1204" s="19"/>
      <c r="G1204" s="19" t="s">
        <v>11083</v>
      </c>
      <c r="H1204" s="19">
        <v>0</v>
      </c>
      <c r="I1204" s="20">
        <v>43190</v>
      </c>
      <c r="J1204" s="20">
        <v>42388</v>
      </c>
      <c r="K1204" s="19"/>
      <c r="L1204" s="20">
        <v>39539</v>
      </c>
      <c r="M1204" s="19">
        <v>412.94</v>
      </c>
      <c r="N1204" s="19">
        <v>0</v>
      </c>
      <c r="O1204" s="19">
        <v>2.29</v>
      </c>
      <c r="P1204" s="19">
        <v>27.48</v>
      </c>
      <c r="Q1204" s="19">
        <v>2.29</v>
      </c>
      <c r="R1204" s="19">
        <v>27.48</v>
      </c>
      <c r="S1204" s="19">
        <v>291.18</v>
      </c>
      <c r="T1204" s="19">
        <v>121.76</v>
      </c>
      <c r="U1204" s="19">
        <v>121.76</v>
      </c>
      <c r="V1204" s="19">
        <v>2.29</v>
      </c>
      <c r="W1204" s="19">
        <v>27.48</v>
      </c>
      <c r="X1204" s="19">
        <v>2.29</v>
      </c>
      <c r="Y1204" s="19">
        <v>27.48</v>
      </c>
      <c r="Z1204" s="19">
        <v>291.18</v>
      </c>
      <c r="AA1204" s="19">
        <v>176.72</v>
      </c>
      <c r="AB1204" s="19">
        <v>0</v>
      </c>
      <c r="AC1204" s="19">
        <v>0</v>
      </c>
      <c r="AD1204" s="19">
        <v>0</v>
      </c>
    </row>
    <row r="1205" spans="1:30" hidden="1" x14ac:dyDescent="0.25">
      <c r="A1205" s="19" t="s">
        <v>11166</v>
      </c>
      <c r="B1205" s="19" t="s">
        <v>11167</v>
      </c>
      <c r="C1205" s="19" t="b">
        <v>1</v>
      </c>
      <c r="D1205" s="19" t="s">
        <v>1257</v>
      </c>
      <c r="E1205" s="19" t="s">
        <v>11082</v>
      </c>
      <c r="F1205" s="19"/>
      <c r="G1205" s="19" t="s">
        <v>11083</v>
      </c>
      <c r="H1205" s="19">
        <v>10</v>
      </c>
      <c r="I1205" s="20">
        <v>42094</v>
      </c>
      <c r="J1205" s="20">
        <v>42388</v>
      </c>
      <c r="K1205" s="20">
        <v>42443</v>
      </c>
      <c r="L1205" s="20">
        <v>39539</v>
      </c>
      <c r="M1205" s="19">
        <v>412.94</v>
      </c>
      <c r="N1205" s="19">
        <v>0</v>
      </c>
      <c r="O1205" s="19">
        <v>0</v>
      </c>
      <c r="P1205" s="19">
        <v>25.53</v>
      </c>
      <c r="Q1205" s="19">
        <v>0</v>
      </c>
      <c r="R1205" s="19">
        <v>0</v>
      </c>
      <c r="S1205" s="19">
        <v>208.74</v>
      </c>
      <c r="T1205" s="19">
        <v>204.2</v>
      </c>
      <c r="U1205" s="19">
        <v>204.2</v>
      </c>
      <c r="V1205" s="19">
        <v>0</v>
      </c>
      <c r="W1205" s="19">
        <v>25.53</v>
      </c>
      <c r="X1205" s="19">
        <v>0</v>
      </c>
      <c r="Y1205" s="19">
        <v>0</v>
      </c>
      <c r="Z1205" s="19">
        <v>208.74</v>
      </c>
      <c r="AA1205" s="19">
        <v>204.2</v>
      </c>
      <c r="AB1205" s="19">
        <v>204.2</v>
      </c>
      <c r="AC1205" s="19">
        <v>0</v>
      </c>
      <c r="AD1205" s="19">
        <v>-204.2</v>
      </c>
    </row>
    <row r="1206" spans="1:30" hidden="1" x14ac:dyDescent="0.25">
      <c r="A1206" s="19" t="s">
        <v>1901</v>
      </c>
      <c r="B1206" s="19" t="s">
        <v>1902</v>
      </c>
      <c r="C1206" s="19" t="b">
        <v>1</v>
      </c>
      <c r="D1206" s="19" t="s">
        <v>1257</v>
      </c>
      <c r="E1206" s="19" t="s">
        <v>11082</v>
      </c>
      <c r="F1206" s="19"/>
      <c r="G1206" s="19" t="s">
        <v>11083</v>
      </c>
      <c r="H1206" s="19">
        <v>0</v>
      </c>
      <c r="I1206" s="20">
        <v>43190</v>
      </c>
      <c r="J1206" s="20">
        <v>42388</v>
      </c>
      <c r="K1206" s="19"/>
      <c r="L1206" s="20">
        <v>39539</v>
      </c>
      <c r="M1206" s="19">
        <v>412.94</v>
      </c>
      <c r="N1206" s="19">
        <v>0</v>
      </c>
      <c r="O1206" s="19">
        <v>2.29</v>
      </c>
      <c r="P1206" s="19">
        <v>27.48</v>
      </c>
      <c r="Q1206" s="19">
        <v>2.29</v>
      </c>
      <c r="R1206" s="19">
        <v>27.48</v>
      </c>
      <c r="S1206" s="19">
        <v>291.18</v>
      </c>
      <c r="T1206" s="19">
        <v>121.76</v>
      </c>
      <c r="U1206" s="19">
        <v>121.76</v>
      </c>
      <c r="V1206" s="19">
        <v>2.29</v>
      </c>
      <c r="W1206" s="19">
        <v>27.48</v>
      </c>
      <c r="X1206" s="19">
        <v>2.29</v>
      </c>
      <c r="Y1206" s="19">
        <v>27.48</v>
      </c>
      <c r="Z1206" s="19">
        <v>291.18</v>
      </c>
      <c r="AA1206" s="19">
        <v>176.72</v>
      </c>
      <c r="AB1206" s="19">
        <v>0</v>
      </c>
      <c r="AC1206" s="19">
        <v>0</v>
      </c>
      <c r="AD1206" s="19">
        <v>0</v>
      </c>
    </row>
    <row r="1207" spans="1:30" hidden="1" x14ac:dyDescent="0.25">
      <c r="A1207" s="19" t="s">
        <v>1903</v>
      </c>
      <c r="B1207" s="19" t="s">
        <v>1904</v>
      </c>
      <c r="C1207" s="19" t="b">
        <v>1</v>
      </c>
      <c r="D1207" s="19" t="s">
        <v>1257</v>
      </c>
      <c r="E1207" s="19" t="s">
        <v>11082</v>
      </c>
      <c r="F1207" s="19"/>
      <c r="G1207" s="19" t="s">
        <v>11083</v>
      </c>
      <c r="H1207" s="19">
        <v>0</v>
      </c>
      <c r="I1207" s="20">
        <v>43190</v>
      </c>
      <c r="J1207" s="20">
        <v>42388</v>
      </c>
      <c r="K1207" s="19"/>
      <c r="L1207" s="20">
        <v>39539</v>
      </c>
      <c r="M1207" s="19">
        <v>412.94</v>
      </c>
      <c r="N1207" s="19">
        <v>0</v>
      </c>
      <c r="O1207" s="19">
        <v>2.29</v>
      </c>
      <c r="P1207" s="19">
        <v>27.48</v>
      </c>
      <c r="Q1207" s="19">
        <v>2.29</v>
      </c>
      <c r="R1207" s="19">
        <v>27.48</v>
      </c>
      <c r="S1207" s="19">
        <v>291.18</v>
      </c>
      <c r="T1207" s="19">
        <v>121.76</v>
      </c>
      <c r="U1207" s="19">
        <v>121.76</v>
      </c>
      <c r="V1207" s="19">
        <v>2.29</v>
      </c>
      <c r="W1207" s="19">
        <v>27.48</v>
      </c>
      <c r="X1207" s="19">
        <v>2.29</v>
      </c>
      <c r="Y1207" s="19">
        <v>27.48</v>
      </c>
      <c r="Z1207" s="19">
        <v>291.18</v>
      </c>
      <c r="AA1207" s="19">
        <v>176.72</v>
      </c>
      <c r="AB1207" s="19">
        <v>0</v>
      </c>
      <c r="AC1207" s="19">
        <v>0</v>
      </c>
      <c r="AD1207" s="19">
        <v>0</v>
      </c>
    </row>
    <row r="1208" spans="1:30" hidden="1" x14ac:dyDescent="0.25">
      <c r="A1208" s="19" t="s">
        <v>1905</v>
      </c>
      <c r="B1208" s="19" t="s">
        <v>1906</v>
      </c>
      <c r="C1208" s="19" t="b">
        <v>1</v>
      </c>
      <c r="D1208" s="19" t="s">
        <v>1257</v>
      </c>
      <c r="E1208" s="19" t="s">
        <v>11082</v>
      </c>
      <c r="F1208" s="19"/>
      <c r="G1208" s="19" t="s">
        <v>11083</v>
      </c>
      <c r="H1208" s="19">
        <v>0</v>
      </c>
      <c r="I1208" s="20">
        <v>43190</v>
      </c>
      <c r="J1208" s="20">
        <v>42388</v>
      </c>
      <c r="K1208" s="19"/>
      <c r="L1208" s="20">
        <v>39539</v>
      </c>
      <c r="M1208" s="19">
        <v>412.94</v>
      </c>
      <c r="N1208" s="19">
        <v>0</v>
      </c>
      <c r="O1208" s="19">
        <v>2.29</v>
      </c>
      <c r="P1208" s="19">
        <v>27.48</v>
      </c>
      <c r="Q1208" s="19">
        <v>2.29</v>
      </c>
      <c r="R1208" s="19">
        <v>27.48</v>
      </c>
      <c r="S1208" s="19">
        <v>291.18</v>
      </c>
      <c r="T1208" s="19">
        <v>121.76</v>
      </c>
      <c r="U1208" s="19">
        <v>121.76</v>
      </c>
      <c r="V1208" s="19">
        <v>2.29</v>
      </c>
      <c r="W1208" s="19">
        <v>27.48</v>
      </c>
      <c r="X1208" s="19">
        <v>2.29</v>
      </c>
      <c r="Y1208" s="19">
        <v>27.48</v>
      </c>
      <c r="Z1208" s="19">
        <v>291.18</v>
      </c>
      <c r="AA1208" s="19">
        <v>176.72</v>
      </c>
      <c r="AB1208" s="19">
        <v>0</v>
      </c>
      <c r="AC1208" s="19">
        <v>0</v>
      </c>
      <c r="AD1208" s="19">
        <v>0</v>
      </c>
    </row>
    <row r="1209" spans="1:30" hidden="1" x14ac:dyDescent="0.25">
      <c r="A1209" s="19" t="s">
        <v>1907</v>
      </c>
      <c r="B1209" s="19" t="s">
        <v>1908</v>
      </c>
      <c r="C1209" s="19" t="b">
        <v>1</v>
      </c>
      <c r="D1209" s="19" t="s">
        <v>1257</v>
      </c>
      <c r="E1209" s="19" t="s">
        <v>11082</v>
      </c>
      <c r="F1209" s="19"/>
      <c r="G1209" s="19" t="s">
        <v>11083</v>
      </c>
      <c r="H1209" s="19">
        <v>0</v>
      </c>
      <c r="I1209" s="20">
        <v>43190</v>
      </c>
      <c r="J1209" s="20">
        <v>42388</v>
      </c>
      <c r="K1209" s="19"/>
      <c r="L1209" s="20">
        <v>39539</v>
      </c>
      <c r="M1209" s="19">
        <v>412.94</v>
      </c>
      <c r="N1209" s="19">
        <v>0</v>
      </c>
      <c r="O1209" s="19">
        <v>2.29</v>
      </c>
      <c r="P1209" s="19">
        <v>27.48</v>
      </c>
      <c r="Q1209" s="19">
        <v>2.29</v>
      </c>
      <c r="R1209" s="19">
        <v>27.48</v>
      </c>
      <c r="S1209" s="19">
        <v>291.18</v>
      </c>
      <c r="T1209" s="19">
        <v>121.76</v>
      </c>
      <c r="U1209" s="19">
        <v>121.76</v>
      </c>
      <c r="V1209" s="19">
        <v>2.29</v>
      </c>
      <c r="W1209" s="19">
        <v>27.48</v>
      </c>
      <c r="X1209" s="19">
        <v>2.29</v>
      </c>
      <c r="Y1209" s="19">
        <v>27.48</v>
      </c>
      <c r="Z1209" s="19">
        <v>291.18</v>
      </c>
      <c r="AA1209" s="19">
        <v>176.72</v>
      </c>
      <c r="AB1209" s="19">
        <v>0</v>
      </c>
      <c r="AC1209" s="19">
        <v>0</v>
      </c>
      <c r="AD1209" s="19">
        <v>0</v>
      </c>
    </row>
    <row r="1210" spans="1:30" hidden="1" x14ac:dyDescent="0.25">
      <c r="A1210" s="19" t="s">
        <v>1909</v>
      </c>
      <c r="B1210" s="19" t="s">
        <v>1910</v>
      </c>
      <c r="C1210" s="19" t="b">
        <v>1</v>
      </c>
      <c r="D1210" s="19" t="s">
        <v>1257</v>
      </c>
      <c r="E1210" s="19" t="s">
        <v>11082</v>
      </c>
      <c r="F1210" s="19"/>
      <c r="G1210" s="19" t="s">
        <v>11083</v>
      </c>
      <c r="H1210" s="19">
        <v>0</v>
      </c>
      <c r="I1210" s="20">
        <v>43190</v>
      </c>
      <c r="J1210" s="20">
        <v>42388</v>
      </c>
      <c r="K1210" s="19"/>
      <c r="L1210" s="20">
        <v>39539</v>
      </c>
      <c r="M1210" s="19">
        <v>1566.34</v>
      </c>
      <c r="N1210" s="19">
        <v>0</v>
      </c>
      <c r="O1210" s="19">
        <v>8.6999999999999993</v>
      </c>
      <c r="P1210" s="19">
        <v>104.4</v>
      </c>
      <c r="Q1210" s="19">
        <v>8.6999999999999993</v>
      </c>
      <c r="R1210" s="19">
        <v>104.4</v>
      </c>
      <c r="S1210" s="19">
        <v>1104.8699999999999</v>
      </c>
      <c r="T1210" s="19">
        <v>461.47</v>
      </c>
      <c r="U1210" s="19">
        <v>461.47</v>
      </c>
      <c r="V1210" s="19">
        <v>8.6999999999999993</v>
      </c>
      <c r="W1210" s="19">
        <v>104.4</v>
      </c>
      <c r="X1210" s="19">
        <v>8.6999999999999993</v>
      </c>
      <c r="Y1210" s="19">
        <v>104.4</v>
      </c>
      <c r="Z1210" s="19">
        <v>1104.8699999999999</v>
      </c>
      <c r="AA1210" s="19">
        <v>670.27</v>
      </c>
      <c r="AB1210" s="19">
        <v>0</v>
      </c>
      <c r="AC1210" s="19">
        <v>0</v>
      </c>
      <c r="AD1210" s="19">
        <v>0</v>
      </c>
    </row>
    <row r="1211" spans="1:30" hidden="1" x14ac:dyDescent="0.25">
      <c r="A1211" s="19" t="s">
        <v>1911</v>
      </c>
      <c r="B1211" s="19" t="s">
        <v>1912</v>
      </c>
      <c r="C1211" s="19" t="b">
        <v>1</v>
      </c>
      <c r="D1211" s="19" t="s">
        <v>1257</v>
      </c>
      <c r="E1211" s="19" t="s">
        <v>11082</v>
      </c>
      <c r="F1211" s="19"/>
      <c r="G1211" s="19" t="s">
        <v>11083</v>
      </c>
      <c r="H1211" s="19">
        <v>0</v>
      </c>
      <c r="I1211" s="20">
        <v>43190</v>
      </c>
      <c r="J1211" s="20">
        <v>42388</v>
      </c>
      <c r="K1211" s="19"/>
      <c r="L1211" s="20">
        <v>39539</v>
      </c>
      <c r="M1211" s="19">
        <v>2503.4299999999998</v>
      </c>
      <c r="N1211" s="19">
        <v>0</v>
      </c>
      <c r="O1211" s="19">
        <v>13.91</v>
      </c>
      <c r="P1211" s="19">
        <v>166.92</v>
      </c>
      <c r="Q1211" s="19">
        <v>13.91</v>
      </c>
      <c r="R1211" s="19">
        <v>166.92</v>
      </c>
      <c r="S1211" s="19">
        <v>1766.09</v>
      </c>
      <c r="T1211" s="19">
        <v>737.34</v>
      </c>
      <c r="U1211" s="19">
        <v>737.34</v>
      </c>
      <c r="V1211" s="19">
        <v>13.91</v>
      </c>
      <c r="W1211" s="19">
        <v>166.92</v>
      </c>
      <c r="X1211" s="19">
        <v>13.91</v>
      </c>
      <c r="Y1211" s="19">
        <v>166.92</v>
      </c>
      <c r="Z1211" s="19">
        <v>1766.09</v>
      </c>
      <c r="AA1211" s="19">
        <v>1071.18</v>
      </c>
      <c r="AB1211" s="19">
        <v>0</v>
      </c>
      <c r="AC1211" s="19">
        <v>0</v>
      </c>
      <c r="AD1211" s="19">
        <v>0</v>
      </c>
    </row>
    <row r="1212" spans="1:30" hidden="1" x14ac:dyDescent="0.25">
      <c r="A1212" s="19" t="s">
        <v>1913</v>
      </c>
      <c r="B1212" s="19" t="s">
        <v>1914</v>
      </c>
      <c r="C1212" s="19" t="b">
        <v>1</v>
      </c>
      <c r="D1212" s="19" t="s">
        <v>1257</v>
      </c>
      <c r="E1212" s="19" t="s">
        <v>11082</v>
      </c>
      <c r="F1212" s="19"/>
      <c r="G1212" s="19" t="s">
        <v>11083</v>
      </c>
      <c r="H1212" s="19">
        <v>0</v>
      </c>
      <c r="I1212" s="20">
        <v>43190</v>
      </c>
      <c r="J1212" s="20">
        <v>42388</v>
      </c>
      <c r="K1212" s="19"/>
      <c r="L1212" s="20">
        <v>39539</v>
      </c>
      <c r="M1212" s="19">
        <v>473.22</v>
      </c>
      <c r="N1212" s="19">
        <v>0</v>
      </c>
      <c r="O1212" s="19">
        <v>2.63</v>
      </c>
      <c r="P1212" s="19">
        <v>31.56</v>
      </c>
      <c r="Q1212" s="19">
        <v>2.63</v>
      </c>
      <c r="R1212" s="19">
        <v>31.56</v>
      </c>
      <c r="S1212" s="19">
        <v>315.54000000000002</v>
      </c>
      <c r="T1212" s="19">
        <v>157.68</v>
      </c>
      <c r="U1212" s="19">
        <v>157.68</v>
      </c>
      <c r="V1212" s="19">
        <v>2.63</v>
      </c>
      <c r="W1212" s="19">
        <v>31.56</v>
      </c>
      <c r="X1212" s="19">
        <v>2.63</v>
      </c>
      <c r="Y1212" s="19">
        <v>31.56</v>
      </c>
      <c r="Z1212" s="19">
        <v>315.54000000000002</v>
      </c>
      <c r="AA1212" s="19">
        <v>220.8</v>
      </c>
      <c r="AB1212" s="19">
        <v>0</v>
      </c>
      <c r="AC1212" s="19">
        <v>0</v>
      </c>
      <c r="AD1212" s="19">
        <v>0</v>
      </c>
    </row>
    <row r="1213" spans="1:30" hidden="1" x14ac:dyDescent="0.25">
      <c r="A1213" s="19" t="s">
        <v>1915</v>
      </c>
      <c r="B1213" s="19" t="s">
        <v>1916</v>
      </c>
      <c r="C1213" s="19" t="b">
        <v>1</v>
      </c>
      <c r="D1213" s="19" t="s">
        <v>1257</v>
      </c>
      <c r="E1213" s="19" t="s">
        <v>11082</v>
      </c>
      <c r="F1213" s="19"/>
      <c r="G1213" s="19" t="s">
        <v>11083</v>
      </c>
      <c r="H1213" s="19">
        <v>0</v>
      </c>
      <c r="I1213" s="20">
        <v>43190</v>
      </c>
      <c r="J1213" s="20">
        <v>42388</v>
      </c>
      <c r="K1213" s="19"/>
      <c r="L1213" s="20">
        <v>39539</v>
      </c>
      <c r="M1213" s="19">
        <v>1286.96</v>
      </c>
      <c r="N1213" s="19">
        <v>0</v>
      </c>
      <c r="O1213" s="19">
        <v>7.15</v>
      </c>
      <c r="P1213" s="19">
        <v>85.8</v>
      </c>
      <c r="Q1213" s="19">
        <v>7.15</v>
      </c>
      <c r="R1213" s="19">
        <v>85.8</v>
      </c>
      <c r="S1213" s="19">
        <v>858.01</v>
      </c>
      <c r="T1213" s="19">
        <v>428.95</v>
      </c>
      <c r="U1213" s="19">
        <v>428.95</v>
      </c>
      <c r="V1213" s="19">
        <v>7.15</v>
      </c>
      <c r="W1213" s="19">
        <v>85.8</v>
      </c>
      <c r="X1213" s="19">
        <v>7.15</v>
      </c>
      <c r="Y1213" s="19">
        <v>85.8</v>
      </c>
      <c r="Z1213" s="19">
        <v>858.01</v>
      </c>
      <c r="AA1213" s="19">
        <v>600.54999999999995</v>
      </c>
      <c r="AB1213" s="19">
        <v>0</v>
      </c>
      <c r="AC1213" s="19">
        <v>0</v>
      </c>
      <c r="AD1213" s="19">
        <v>0</v>
      </c>
    </row>
    <row r="1214" spans="1:30" hidden="1" x14ac:dyDescent="0.25">
      <c r="A1214" s="19" t="s">
        <v>1917</v>
      </c>
      <c r="B1214" s="19" t="s">
        <v>1918</v>
      </c>
      <c r="C1214" s="19" t="b">
        <v>1</v>
      </c>
      <c r="D1214" s="19" t="s">
        <v>1257</v>
      </c>
      <c r="E1214" s="19" t="s">
        <v>11082</v>
      </c>
      <c r="F1214" s="19"/>
      <c r="G1214" s="19" t="s">
        <v>11083</v>
      </c>
      <c r="H1214" s="19">
        <v>0</v>
      </c>
      <c r="I1214" s="20">
        <v>43190</v>
      </c>
      <c r="J1214" s="20">
        <v>42388</v>
      </c>
      <c r="K1214" s="19"/>
      <c r="L1214" s="20">
        <v>39539</v>
      </c>
      <c r="M1214" s="19">
        <v>473.22</v>
      </c>
      <c r="N1214" s="19">
        <v>0</v>
      </c>
      <c r="O1214" s="19">
        <v>2.63</v>
      </c>
      <c r="P1214" s="19">
        <v>31.56</v>
      </c>
      <c r="Q1214" s="19">
        <v>2.63</v>
      </c>
      <c r="R1214" s="19">
        <v>31.56</v>
      </c>
      <c r="S1214" s="19">
        <v>315.52999999999997</v>
      </c>
      <c r="T1214" s="19">
        <v>157.69</v>
      </c>
      <c r="U1214" s="19">
        <v>157.69</v>
      </c>
      <c r="V1214" s="19">
        <v>2.63</v>
      </c>
      <c r="W1214" s="19">
        <v>31.56</v>
      </c>
      <c r="X1214" s="19">
        <v>2.63</v>
      </c>
      <c r="Y1214" s="19">
        <v>31.56</v>
      </c>
      <c r="Z1214" s="19">
        <v>315.52999999999997</v>
      </c>
      <c r="AA1214" s="19">
        <v>220.81</v>
      </c>
      <c r="AB1214" s="19">
        <v>0</v>
      </c>
      <c r="AC1214" s="19">
        <v>0</v>
      </c>
      <c r="AD1214" s="19">
        <v>0</v>
      </c>
    </row>
    <row r="1215" spans="1:30" hidden="1" x14ac:dyDescent="0.25">
      <c r="A1215" s="19" t="s">
        <v>1919</v>
      </c>
      <c r="B1215" s="19" t="s">
        <v>1920</v>
      </c>
      <c r="C1215" s="19" t="b">
        <v>1</v>
      </c>
      <c r="D1215" s="19" t="s">
        <v>1257</v>
      </c>
      <c r="E1215" s="19" t="s">
        <v>11082</v>
      </c>
      <c r="F1215" s="19"/>
      <c r="G1215" s="19" t="s">
        <v>11083</v>
      </c>
      <c r="H1215" s="19">
        <v>0</v>
      </c>
      <c r="I1215" s="20">
        <v>43190</v>
      </c>
      <c r="J1215" s="20">
        <v>42388</v>
      </c>
      <c r="K1215" s="19"/>
      <c r="L1215" s="20">
        <v>39539</v>
      </c>
      <c r="M1215" s="19">
        <v>473.22</v>
      </c>
      <c r="N1215" s="19">
        <v>0</v>
      </c>
      <c r="O1215" s="19">
        <v>2.63</v>
      </c>
      <c r="P1215" s="19">
        <v>31.56</v>
      </c>
      <c r="Q1215" s="19">
        <v>2.63</v>
      </c>
      <c r="R1215" s="19">
        <v>31.56</v>
      </c>
      <c r="S1215" s="19">
        <v>315.52999999999997</v>
      </c>
      <c r="T1215" s="19">
        <v>157.69</v>
      </c>
      <c r="U1215" s="19">
        <v>157.69</v>
      </c>
      <c r="V1215" s="19">
        <v>2.63</v>
      </c>
      <c r="W1215" s="19">
        <v>31.56</v>
      </c>
      <c r="X1215" s="19">
        <v>2.63</v>
      </c>
      <c r="Y1215" s="19">
        <v>31.56</v>
      </c>
      <c r="Z1215" s="19">
        <v>315.52999999999997</v>
      </c>
      <c r="AA1215" s="19">
        <v>220.81</v>
      </c>
      <c r="AB1215" s="19">
        <v>0</v>
      </c>
      <c r="AC1215" s="19">
        <v>0</v>
      </c>
      <c r="AD1215" s="19">
        <v>0</v>
      </c>
    </row>
    <row r="1216" spans="1:30" hidden="1" x14ac:dyDescent="0.25">
      <c r="A1216" s="19" t="s">
        <v>1921</v>
      </c>
      <c r="B1216" s="19" t="s">
        <v>1922</v>
      </c>
      <c r="C1216" s="19" t="b">
        <v>1</v>
      </c>
      <c r="D1216" s="19" t="s">
        <v>1257</v>
      </c>
      <c r="E1216" s="19" t="s">
        <v>11082</v>
      </c>
      <c r="F1216" s="19"/>
      <c r="G1216" s="19" t="s">
        <v>11083</v>
      </c>
      <c r="H1216" s="19">
        <v>0</v>
      </c>
      <c r="I1216" s="20">
        <v>43190</v>
      </c>
      <c r="J1216" s="20">
        <v>42388</v>
      </c>
      <c r="K1216" s="19"/>
      <c r="L1216" s="20">
        <v>39539</v>
      </c>
      <c r="M1216" s="19">
        <v>473.22</v>
      </c>
      <c r="N1216" s="19">
        <v>0</v>
      </c>
      <c r="O1216" s="19">
        <v>2.63</v>
      </c>
      <c r="P1216" s="19">
        <v>31.56</v>
      </c>
      <c r="Q1216" s="19">
        <v>2.63</v>
      </c>
      <c r="R1216" s="19">
        <v>31.56</v>
      </c>
      <c r="S1216" s="19">
        <v>315.52999999999997</v>
      </c>
      <c r="T1216" s="19">
        <v>157.69</v>
      </c>
      <c r="U1216" s="19">
        <v>157.69</v>
      </c>
      <c r="V1216" s="19">
        <v>2.63</v>
      </c>
      <c r="W1216" s="19">
        <v>31.56</v>
      </c>
      <c r="X1216" s="19">
        <v>2.63</v>
      </c>
      <c r="Y1216" s="19">
        <v>31.56</v>
      </c>
      <c r="Z1216" s="19">
        <v>315.52999999999997</v>
      </c>
      <c r="AA1216" s="19">
        <v>220.81</v>
      </c>
      <c r="AB1216" s="19">
        <v>0</v>
      </c>
      <c r="AC1216" s="19">
        <v>0</v>
      </c>
      <c r="AD1216" s="19">
        <v>0</v>
      </c>
    </row>
    <row r="1217" spans="1:30" hidden="1" x14ac:dyDescent="0.25">
      <c r="A1217" s="19" t="s">
        <v>1923</v>
      </c>
      <c r="B1217" s="19" t="s">
        <v>1924</v>
      </c>
      <c r="C1217" s="19" t="b">
        <v>1</v>
      </c>
      <c r="D1217" s="19" t="s">
        <v>1257</v>
      </c>
      <c r="E1217" s="19" t="s">
        <v>11082</v>
      </c>
      <c r="F1217" s="19"/>
      <c r="G1217" s="19" t="s">
        <v>11083</v>
      </c>
      <c r="H1217" s="19">
        <v>0</v>
      </c>
      <c r="I1217" s="20">
        <v>43190</v>
      </c>
      <c r="J1217" s="20">
        <v>42388</v>
      </c>
      <c r="K1217" s="19"/>
      <c r="L1217" s="20">
        <v>39539</v>
      </c>
      <c r="M1217" s="19">
        <v>473.22</v>
      </c>
      <c r="N1217" s="19">
        <v>0</v>
      </c>
      <c r="O1217" s="19">
        <v>2.63</v>
      </c>
      <c r="P1217" s="19">
        <v>31.56</v>
      </c>
      <c r="Q1217" s="19">
        <v>2.63</v>
      </c>
      <c r="R1217" s="19">
        <v>31.56</v>
      </c>
      <c r="S1217" s="19">
        <v>315.52999999999997</v>
      </c>
      <c r="T1217" s="19">
        <v>157.69</v>
      </c>
      <c r="U1217" s="19">
        <v>157.69</v>
      </c>
      <c r="V1217" s="19">
        <v>2.63</v>
      </c>
      <c r="W1217" s="19">
        <v>31.56</v>
      </c>
      <c r="X1217" s="19">
        <v>2.63</v>
      </c>
      <c r="Y1217" s="19">
        <v>31.56</v>
      </c>
      <c r="Z1217" s="19">
        <v>315.52999999999997</v>
      </c>
      <c r="AA1217" s="19">
        <v>220.81</v>
      </c>
      <c r="AB1217" s="19">
        <v>0</v>
      </c>
      <c r="AC1217" s="19">
        <v>0</v>
      </c>
      <c r="AD1217" s="19">
        <v>0</v>
      </c>
    </row>
    <row r="1218" spans="1:30" hidden="1" x14ac:dyDescent="0.25">
      <c r="A1218" s="19" t="s">
        <v>1925</v>
      </c>
      <c r="B1218" s="19" t="s">
        <v>1926</v>
      </c>
      <c r="C1218" s="19" t="b">
        <v>1</v>
      </c>
      <c r="D1218" s="19" t="s">
        <v>1257</v>
      </c>
      <c r="E1218" s="19" t="s">
        <v>11082</v>
      </c>
      <c r="F1218" s="19"/>
      <c r="G1218" s="19" t="s">
        <v>11083</v>
      </c>
      <c r="H1218" s="19">
        <v>0</v>
      </c>
      <c r="I1218" s="20">
        <v>43190</v>
      </c>
      <c r="J1218" s="20">
        <v>42388</v>
      </c>
      <c r="K1218" s="19"/>
      <c r="L1218" s="20">
        <v>39539</v>
      </c>
      <c r="M1218" s="19">
        <v>473.22</v>
      </c>
      <c r="N1218" s="19">
        <v>0</v>
      </c>
      <c r="O1218" s="19">
        <v>2.63</v>
      </c>
      <c r="P1218" s="19">
        <v>31.56</v>
      </c>
      <c r="Q1218" s="19">
        <v>2.63</v>
      </c>
      <c r="R1218" s="19">
        <v>31.56</v>
      </c>
      <c r="S1218" s="19">
        <v>315.52999999999997</v>
      </c>
      <c r="T1218" s="19">
        <v>157.69</v>
      </c>
      <c r="U1218" s="19">
        <v>157.69</v>
      </c>
      <c r="V1218" s="19">
        <v>2.63</v>
      </c>
      <c r="W1218" s="19">
        <v>31.56</v>
      </c>
      <c r="X1218" s="19">
        <v>2.63</v>
      </c>
      <c r="Y1218" s="19">
        <v>31.56</v>
      </c>
      <c r="Z1218" s="19">
        <v>315.52999999999997</v>
      </c>
      <c r="AA1218" s="19">
        <v>220.81</v>
      </c>
      <c r="AB1218" s="19">
        <v>0</v>
      </c>
      <c r="AC1218" s="19">
        <v>0</v>
      </c>
      <c r="AD1218" s="19">
        <v>0</v>
      </c>
    </row>
    <row r="1219" spans="1:30" hidden="1" x14ac:dyDescent="0.25">
      <c r="A1219" s="19" t="s">
        <v>1927</v>
      </c>
      <c r="B1219" s="19" t="s">
        <v>1928</v>
      </c>
      <c r="C1219" s="19" t="b">
        <v>1</v>
      </c>
      <c r="D1219" s="19" t="s">
        <v>1257</v>
      </c>
      <c r="E1219" s="19" t="s">
        <v>11082</v>
      </c>
      <c r="F1219" s="19"/>
      <c r="G1219" s="19" t="s">
        <v>11083</v>
      </c>
      <c r="H1219" s="19">
        <v>0</v>
      </c>
      <c r="I1219" s="20">
        <v>43190</v>
      </c>
      <c r="J1219" s="20">
        <v>42388</v>
      </c>
      <c r="K1219" s="19"/>
      <c r="L1219" s="20">
        <v>39539</v>
      </c>
      <c r="M1219" s="19">
        <v>473.22</v>
      </c>
      <c r="N1219" s="19">
        <v>0</v>
      </c>
      <c r="O1219" s="19">
        <v>2.63</v>
      </c>
      <c r="P1219" s="19">
        <v>31.56</v>
      </c>
      <c r="Q1219" s="19">
        <v>2.63</v>
      </c>
      <c r="R1219" s="19">
        <v>31.56</v>
      </c>
      <c r="S1219" s="19">
        <v>315.52999999999997</v>
      </c>
      <c r="T1219" s="19">
        <v>157.69</v>
      </c>
      <c r="U1219" s="19">
        <v>157.69</v>
      </c>
      <c r="V1219" s="19">
        <v>2.63</v>
      </c>
      <c r="W1219" s="19">
        <v>31.56</v>
      </c>
      <c r="X1219" s="19">
        <v>2.63</v>
      </c>
      <c r="Y1219" s="19">
        <v>31.56</v>
      </c>
      <c r="Z1219" s="19">
        <v>315.52999999999997</v>
      </c>
      <c r="AA1219" s="19">
        <v>220.81</v>
      </c>
      <c r="AB1219" s="19">
        <v>0</v>
      </c>
      <c r="AC1219" s="19">
        <v>0</v>
      </c>
      <c r="AD1219" s="19">
        <v>0</v>
      </c>
    </row>
    <row r="1220" spans="1:30" hidden="1" x14ac:dyDescent="0.25">
      <c r="A1220" s="19" t="s">
        <v>1929</v>
      </c>
      <c r="B1220" s="19" t="s">
        <v>1930</v>
      </c>
      <c r="C1220" s="19" t="b">
        <v>1</v>
      </c>
      <c r="D1220" s="19" t="s">
        <v>1257</v>
      </c>
      <c r="E1220" s="19" t="s">
        <v>11082</v>
      </c>
      <c r="F1220" s="19"/>
      <c r="G1220" s="19" t="s">
        <v>11083</v>
      </c>
      <c r="H1220" s="19">
        <v>0</v>
      </c>
      <c r="I1220" s="20">
        <v>43190</v>
      </c>
      <c r="J1220" s="20">
        <v>42388</v>
      </c>
      <c r="K1220" s="19"/>
      <c r="L1220" s="20">
        <v>39539</v>
      </c>
      <c r="M1220" s="19">
        <v>1286.96</v>
      </c>
      <c r="N1220" s="19">
        <v>0</v>
      </c>
      <c r="O1220" s="19">
        <v>7.15</v>
      </c>
      <c r="P1220" s="19">
        <v>85.8</v>
      </c>
      <c r="Q1220" s="19">
        <v>7.15</v>
      </c>
      <c r="R1220" s="19">
        <v>85.8</v>
      </c>
      <c r="S1220" s="19">
        <v>858.01</v>
      </c>
      <c r="T1220" s="19">
        <v>428.95</v>
      </c>
      <c r="U1220" s="19">
        <v>428.95</v>
      </c>
      <c r="V1220" s="19">
        <v>7.15</v>
      </c>
      <c r="W1220" s="19">
        <v>85.8</v>
      </c>
      <c r="X1220" s="19">
        <v>7.15</v>
      </c>
      <c r="Y1220" s="19">
        <v>85.8</v>
      </c>
      <c r="Z1220" s="19">
        <v>858.01</v>
      </c>
      <c r="AA1220" s="19">
        <v>600.54999999999995</v>
      </c>
      <c r="AB1220" s="19">
        <v>0</v>
      </c>
      <c r="AC1220" s="19">
        <v>0</v>
      </c>
      <c r="AD1220" s="19">
        <v>0</v>
      </c>
    </row>
    <row r="1221" spans="1:30" hidden="1" x14ac:dyDescent="0.25">
      <c r="A1221" s="19" t="s">
        <v>1931</v>
      </c>
      <c r="B1221" s="19" t="s">
        <v>1932</v>
      </c>
      <c r="C1221" s="19" t="b">
        <v>1</v>
      </c>
      <c r="D1221" s="19" t="s">
        <v>1257</v>
      </c>
      <c r="E1221" s="19" t="s">
        <v>11082</v>
      </c>
      <c r="F1221" s="19"/>
      <c r="G1221" s="19" t="s">
        <v>11083</v>
      </c>
      <c r="H1221" s="19">
        <v>0</v>
      </c>
      <c r="I1221" s="20">
        <v>43190</v>
      </c>
      <c r="J1221" s="20">
        <v>42388</v>
      </c>
      <c r="K1221" s="19"/>
      <c r="L1221" s="20">
        <v>39539</v>
      </c>
      <c r="M1221" s="19">
        <v>1286.96</v>
      </c>
      <c r="N1221" s="19">
        <v>0</v>
      </c>
      <c r="O1221" s="19">
        <v>7.15</v>
      </c>
      <c r="P1221" s="19">
        <v>85.8</v>
      </c>
      <c r="Q1221" s="19">
        <v>7.15</v>
      </c>
      <c r="R1221" s="19">
        <v>85.8</v>
      </c>
      <c r="S1221" s="19">
        <v>858.01</v>
      </c>
      <c r="T1221" s="19">
        <v>428.95</v>
      </c>
      <c r="U1221" s="19">
        <v>428.95</v>
      </c>
      <c r="V1221" s="19">
        <v>7.15</v>
      </c>
      <c r="W1221" s="19">
        <v>85.8</v>
      </c>
      <c r="X1221" s="19">
        <v>7.15</v>
      </c>
      <c r="Y1221" s="19">
        <v>85.8</v>
      </c>
      <c r="Z1221" s="19">
        <v>858.01</v>
      </c>
      <c r="AA1221" s="19">
        <v>600.54999999999995</v>
      </c>
      <c r="AB1221" s="19">
        <v>0</v>
      </c>
      <c r="AC1221" s="19">
        <v>0</v>
      </c>
      <c r="AD1221" s="19">
        <v>0</v>
      </c>
    </row>
    <row r="1222" spans="1:30" hidden="1" x14ac:dyDescent="0.25">
      <c r="A1222" s="19" t="s">
        <v>1933</v>
      </c>
      <c r="B1222" s="19" t="s">
        <v>1934</v>
      </c>
      <c r="C1222" s="19" t="b">
        <v>1</v>
      </c>
      <c r="D1222" s="19" t="s">
        <v>1257</v>
      </c>
      <c r="E1222" s="19" t="s">
        <v>11082</v>
      </c>
      <c r="F1222" s="19"/>
      <c r="G1222" s="19" t="s">
        <v>11083</v>
      </c>
      <c r="H1222" s="19">
        <v>0</v>
      </c>
      <c r="I1222" s="20">
        <v>43190</v>
      </c>
      <c r="J1222" s="20">
        <v>42388</v>
      </c>
      <c r="K1222" s="19"/>
      <c r="L1222" s="20">
        <v>38844</v>
      </c>
      <c r="M1222" s="19">
        <v>188.43</v>
      </c>
      <c r="N1222" s="19">
        <v>0</v>
      </c>
      <c r="O1222" s="19">
        <v>1.05</v>
      </c>
      <c r="P1222" s="19">
        <v>12.6</v>
      </c>
      <c r="Q1222" s="19">
        <v>1.05</v>
      </c>
      <c r="R1222" s="19">
        <v>12.6</v>
      </c>
      <c r="S1222" s="19">
        <v>149.41999999999999</v>
      </c>
      <c r="T1222" s="19">
        <v>39.01</v>
      </c>
      <c r="U1222" s="19">
        <v>39.01</v>
      </c>
      <c r="V1222" s="19">
        <v>1.05</v>
      </c>
      <c r="W1222" s="19">
        <v>12.6</v>
      </c>
      <c r="X1222" s="19">
        <v>1.05</v>
      </c>
      <c r="Y1222" s="19">
        <v>12.6</v>
      </c>
      <c r="Z1222" s="19">
        <v>149.41999999999999</v>
      </c>
      <c r="AA1222" s="19">
        <v>63.16</v>
      </c>
      <c r="AB1222" s="19">
        <v>0</v>
      </c>
      <c r="AC1222" s="19">
        <v>0</v>
      </c>
      <c r="AD1222" s="19">
        <v>0</v>
      </c>
    </row>
    <row r="1223" spans="1:30" hidden="1" x14ac:dyDescent="0.25">
      <c r="A1223" s="19" t="s">
        <v>1935</v>
      </c>
      <c r="B1223" s="19" t="s">
        <v>1936</v>
      </c>
      <c r="C1223" s="19" t="b">
        <v>1</v>
      </c>
      <c r="D1223" s="19" t="s">
        <v>1257</v>
      </c>
      <c r="E1223" s="19" t="s">
        <v>11082</v>
      </c>
      <c r="F1223" s="19"/>
      <c r="G1223" s="19" t="s">
        <v>11083</v>
      </c>
      <c r="H1223" s="19">
        <v>0</v>
      </c>
      <c r="I1223" s="20">
        <v>43190</v>
      </c>
      <c r="J1223" s="20">
        <v>42388</v>
      </c>
      <c r="K1223" s="19"/>
      <c r="L1223" s="20">
        <v>38844</v>
      </c>
      <c r="M1223" s="19">
        <v>188.43</v>
      </c>
      <c r="N1223" s="19">
        <v>0</v>
      </c>
      <c r="O1223" s="19">
        <v>1.05</v>
      </c>
      <c r="P1223" s="19">
        <v>12.6</v>
      </c>
      <c r="Q1223" s="19">
        <v>1.05</v>
      </c>
      <c r="R1223" s="19">
        <v>12.6</v>
      </c>
      <c r="S1223" s="19">
        <v>149.41999999999999</v>
      </c>
      <c r="T1223" s="19">
        <v>39.01</v>
      </c>
      <c r="U1223" s="19">
        <v>39.01</v>
      </c>
      <c r="V1223" s="19">
        <v>1.05</v>
      </c>
      <c r="W1223" s="19">
        <v>12.6</v>
      </c>
      <c r="X1223" s="19">
        <v>1.05</v>
      </c>
      <c r="Y1223" s="19">
        <v>12.6</v>
      </c>
      <c r="Z1223" s="19">
        <v>149.41999999999999</v>
      </c>
      <c r="AA1223" s="19">
        <v>63.16</v>
      </c>
      <c r="AB1223" s="19">
        <v>0</v>
      </c>
      <c r="AC1223" s="19">
        <v>0</v>
      </c>
      <c r="AD1223" s="19">
        <v>0</v>
      </c>
    </row>
    <row r="1224" spans="1:30" hidden="1" x14ac:dyDescent="0.25">
      <c r="A1224" s="19" t="s">
        <v>1937</v>
      </c>
      <c r="B1224" s="19" t="s">
        <v>1938</v>
      </c>
      <c r="C1224" s="19" t="b">
        <v>1</v>
      </c>
      <c r="D1224" s="19" t="s">
        <v>1257</v>
      </c>
      <c r="E1224" s="19" t="s">
        <v>11082</v>
      </c>
      <c r="F1224" s="19"/>
      <c r="G1224" s="19" t="s">
        <v>11083</v>
      </c>
      <c r="H1224" s="19">
        <v>0</v>
      </c>
      <c r="I1224" s="20">
        <v>43190</v>
      </c>
      <c r="J1224" s="20">
        <v>42388</v>
      </c>
      <c r="K1224" s="19"/>
      <c r="L1224" s="20">
        <v>38844</v>
      </c>
      <c r="M1224" s="19">
        <v>188.43</v>
      </c>
      <c r="N1224" s="19">
        <v>0</v>
      </c>
      <c r="O1224" s="19">
        <v>1.05</v>
      </c>
      <c r="P1224" s="19">
        <v>12.6</v>
      </c>
      <c r="Q1224" s="19">
        <v>1.05</v>
      </c>
      <c r="R1224" s="19">
        <v>12.6</v>
      </c>
      <c r="S1224" s="19">
        <v>149.41999999999999</v>
      </c>
      <c r="T1224" s="19">
        <v>39.01</v>
      </c>
      <c r="U1224" s="19">
        <v>39.01</v>
      </c>
      <c r="V1224" s="19">
        <v>1.05</v>
      </c>
      <c r="W1224" s="19">
        <v>12.6</v>
      </c>
      <c r="X1224" s="19">
        <v>1.05</v>
      </c>
      <c r="Y1224" s="19">
        <v>12.6</v>
      </c>
      <c r="Z1224" s="19">
        <v>149.41999999999999</v>
      </c>
      <c r="AA1224" s="19">
        <v>63.16</v>
      </c>
      <c r="AB1224" s="19">
        <v>0</v>
      </c>
      <c r="AC1224" s="19">
        <v>0</v>
      </c>
      <c r="AD1224" s="19">
        <v>0</v>
      </c>
    </row>
    <row r="1225" spans="1:30" hidden="1" x14ac:dyDescent="0.25">
      <c r="A1225" s="19" t="s">
        <v>1939</v>
      </c>
      <c r="B1225" s="19" t="s">
        <v>1940</v>
      </c>
      <c r="C1225" s="19" t="b">
        <v>1</v>
      </c>
      <c r="D1225" s="19" t="s">
        <v>1257</v>
      </c>
      <c r="E1225" s="19" t="s">
        <v>11082</v>
      </c>
      <c r="F1225" s="19"/>
      <c r="G1225" s="19" t="s">
        <v>11083</v>
      </c>
      <c r="H1225" s="19">
        <v>0</v>
      </c>
      <c r="I1225" s="20">
        <v>43190</v>
      </c>
      <c r="J1225" s="20">
        <v>42388</v>
      </c>
      <c r="K1225" s="19"/>
      <c r="L1225" s="20">
        <v>38844</v>
      </c>
      <c r="M1225" s="19">
        <v>188.43</v>
      </c>
      <c r="N1225" s="19">
        <v>0</v>
      </c>
      <c r="O1225" s="19">
        <v>1.05</v>
      </c>
      <c r="P1225" s="19">
        <v>12.6</v>
      </c>
      <c r="Q1225" s="19">
        <v>1.05</v>
      </c>
      <c r="R1225" s="19">
        <v>12.6</v>
      </c>
      <c r="S1225" s="19">
        <v>149.41999999999999</v>
      </c>
      <c r="T1225" s="19">
        <v>39.01</v>
      </c>
      <c r="U1225" s="19">
        <v>39.01</v>
      </c>
      <c r="V1225" s="19">
        <v>1.05</v>
      </c>
      <c r="W1225" s="19">
        <v>12.6</v>
      </c>
      <c r="X1225" s="19">
        <v>1.05</v>
      </c>
      <c r="Y1225" s="19">
        <v>12.6</v>
      </c>
      <c r="Z1225" s="19">
        <v>149.41999999999999</v>
      </c>
      <c r="AA1225" s="19">
        <v>63.16</v>
      </c>
      <c r="AB1225" s="19">
        <v>0</v>
      </c>
      <c r="AC1225" s="19">
        <v>0</v>
      </c>
      <c r="AD1225" s="19">
        <v>0</v>
      </c>
    </row>
    <row r="1226" spans="1:30" hidden="1" x14ac:dyDescent="0.25">
      <c r="A1226" s="19" t="s">
        <v>1941</v>
      </c>
      <c r="B1226" s="19" t="s">
        <v>1942</v>
      </c>
      <c r="C1226" s="19" t="b">
        <v>1</v>
      </c>
      <c r="D1226" s="19" t="s">
        <v>1257</v>
      </c>
      <c r="E1226" s="19" t="s">
        <v>11082</v>
      </c>
      <c r="F1226" s="19"/>
      <c r="G1226" s="19" t="s">
        <v>11083</v>
      </c>
      <c r="H1226" s="19">
        <v>0</v>
      </c>
      <c r="I1226" s="20">
        <v>43190</v>
      </c>
      <c r="J1226" s="20">
        <v>42388</v>
      </c>
      <c r="K1226" s="19"/>
      <c r="L1226" s="20">
        <v>41000</v>
      </c>
      <c r="M1226" s="19">
        <v>599</v>
      </c>
      <c r="N1226" s="19">
        <v>0</v>
      </c>
      <c r="O1226" s="19">
        <v>3.33</v>
      </c>
      <c r="P1226" s="19">
        <v>39.96</v>
      </c>
      <c r="Q1226" s="19">
        <v>3.33</v>
      </c>
      <c r="R1226" s="19">
        <v>39.96</v>
      </c>
      <c r="S1226" s="19">
        <v>239.76</v>
      </c>
      <c r="T1226" s="19">
        <v>359.24</v>
      </c>
      <c r="U1226" s="19">
        <v>359.24</v>
      </c>
      <c r="V1226" s="19">
        <v>3.33</v>
      </c>
      <c r="W1226" s="19">
        <v>39.96</v>
      </c>
      <c r="X1226" s="19">
        <v>3.33</v>
      </c>
      <c r="Y1226" s="19">
        <v>39.96</v>
      </c>
      <c r="Z1226" s="19">
        <v>239.76</v>
      </c>
      <c r="AA1226" s="19">
        <v>439.16</v>
      </c>
      <c r="AB1226" s="19">
        <v>0</v>
      </c>
      <c r="AC1226" s="19">
        <v>0</v>
      </c>
      <c r="AD1226" s="19">
        <v>0</v>
      </c>
    </row>
    <row r="1227" spans="1:30" hidden="1" x14ac:dyDescent="0.25">
      <c r="A1227" s="19" t="s">
        <v>1943</v>
      </c>
      <c r="B1227" s="19" t="s">
        <v>1944</v>
      </c>
      <c r="C1227" s="19" t="b">
        <v>1</v>
      </c>
      <c r="D1227" s="19" t="s">
        <v>1257</v>
      </c>
      <c r="E1227" s="19" t="s">
        <v>11082</v>
      </c>
      <c r="F1227" s="19"/>
      <c r="G1227" s="19" t="s">
        <v>11083</v>
      </c>
      <c r="H1227" s="19">
        <v>0</v>
      </c>
      <c r="I1227" s="20">
        <v>43190</v>
      </c>
      <c r="J1227" s="20">
        <v>42388</v>
      </c>
      <c r="K1227" s="19"/>
      <c r="L1227" s="20">
        <v>41000</v>
      </c>
      <c r="M1227" s="19">
        <v>413</v>
      </c>
      <c r="N1227" s="19">
        <v>0</v>
      </c>
      <c r="O1227" s="19">
        <v>2.29</v>
      </c>
      <c r="P1227" s="19">
        <v>27.48</v>
      </c>
      <c r="Q1227" s="19">
        <v>2.29</v>
      </c>
      <c r="R1227" s="19">
        <v>27.48</v>
      </c>
      <c r="S1227" s="19">
        <v>165.43</v>
      </c>
      <c r="T1227" s="19">
        <v>247.57</v>
      </c>
      <c r="U1227" s="19">
        <v>247.57</v>
      </c>
      <c r="V1227" s="19">
        <v>2.29</v>
      </c>
      <c r="W1227" s="19">
        <v>27.48</v>
      </c>
      <c r="X1227" s="19">
        <v>2.29</v>
      </c>
      <c r="Y1227" s="19">
        <v>27.48</v>
      </c>
      <c r="Z1227" s="19">
        <v>165.43</v>
      </c>
      <c r="AA1227" s="19">
        <v>302.52999999999997</v>
      </c>
      <c r="AB1227" s="19">
        <v>0</v>
      </c>
      <c r="AC1227" s="19">
        <v>0</v>
      </c>
      <c r="AD1227" s="19">
        <v>0</v>
      </c>
    </row>
    <row r="1228" spans="1:30" hidden="1" x14ac:dyDescent="0.25">
      <c r="A1228" s="19" t="s">
        <v>1945</v>
      </c>
      <c r="B1228" s="19" t="s">
        <v>1946</v>
      </c>
      <c r="C1228" s="19" t="b">
        <v>1</v>
      </c>
      <c r="D1228" s="19" t="s">
        <v>1257</v>
      </c>
      <c r="E1228" s="19" t="s">
        <v>11082</v>
      </c>
      <c r="F1228" s="19"/>
      <c r="G1228" s="19" t="s">
        <v>11083</v>
      </c>
      <c r="H1228" s="19">
        <v>0</v>
      </c>
      <c r="I1228" s="20">
        <v>43190</v>
      </c>
      <c r="J1228" s="20">
        <v>42388</v>
      </c>
      <c r="K1228" s="19"/>
      <c r="L1228" s="20">
        <v>39539</v>
      </c>
      <c r="M1228" s="19">
        <v>703.63</v>
      </c>
      <c r="N1228" s="19">
        <v>0</v>
      </c>
      <c r="O1228" s="19">
        <v>3.91</v>
      </c>
      <c r="P1228" s="19">
        <v>46.92</v>
      </c>
      <c r="Q1228" s="19">
        <v>3.91</v>
      </c>
      <c r="R1228" s="19">
        <v>46.92</v>
      </c>
      <c r="S1228" s="19">
        <v>683.87</v>
      </c>
      <c r="T1228" s="19">
        <v>19.760000000000002</v>
      </c>
      <c r="U1228" s="19">
        <v>19.760000000000002</v>
      </c>
      <c r="V1228" s="19">
        <v>3.91</v>
      </c>
      <c r="W1228" s="19">
        <v>46.92</v>
      </c>
      <c r="X1228" s="19">
        <v>3.91</v>
      </c>
      <c r="Y1228" s="19">
        <v>46.92</v>
      </c>
      <c r="Z1228" s="19">
        <v>683.87</v>
      </c>
      <c r="AA1228" s="19">
        <v>113.6</v>
      </c>
      <c r="AB1228" s="19">
        <v>0</v>
      </c>
      <c r="AC1228" s="19">
        <v>0</v>
      </c>
      <c r="AD1228" s="19">
        <v>0</v>
      </c>
    </row>
    <row r="1229" spans="1:30" hidden="1" x14ac:dyDescent="0.25">
      <c r="A1229" s="19" t="s">
        <v>1947</v>
      </c>
      <c r="B1229" s="19" t="s">
        <v>1948</v>
      </c>
      <c r="C1229" s="19" t="b">
        <v>1</v>
      </c>
      <c r="D1229" s="19" t="s">
        <v>1257</v>
      </c>
      <c r="E1229" s="19" t="s">
        <v>11082</v>
      </c>
      <c r="F1229" s="19"/>
      <c r="G1229" s="19" t="s">
        <v>11083</v>
      </c>
      <c r="H1229" s="19">
        <v>0</v>
      </c>
      <c r="I1229" s="20">
        <v>43190</v>
      </c>
      <c r="J1229" s="20">
        <v>42388</v>
      </c>
      <c r="K1229" s="19"/>
      <c r="L1229" s="20">
        <v>39539</v>
      </c>
      <c r="M1229" s="19">
        <v>978.04</v>
      </c>
      <c r="N1229" s="19">
        <v>0</v>
      </c>
      <c r="O1229" s="19">
        <v>5.43</v>
      </c>
      <c r="P1229" s="19">
        <v>65.16</v>
      </c>
      <c r="Q1229" s="19">
        <v>5.43</v>
      </c>
      <c r="R1229" s="19">
        <v>65.16</v>
      </c>
      <c r="S1229" s="19">
        <v>913.07</v>
      </c>
      <c r="T1229" s="19">
        <v>64.97</v>
      </c>
      <c r="U1229" s="19">
        <v>64.97</v>
      </c>
      <c r="V1229" s="19">
        <v>5.43</v>
      </c>
      <c r="W1229" s="19">
        <v>65.16</v>
      </c>
      <c r="X1229" s="19">
        <v>5.43</v>
      </c>
      <c r="Y1229" s="19">
        <v>65.16</v>
      </c>
      <c r="Z1229" s="19">
        <v>913.07</v>
      </c>
      <c r="AA1229" s="19">
        <v>195.29</v>
      </c>
      <c r="AB1229" s="19">
        <v>0</v>
      </c>
      <c r="AC1229" s="19">
        <v>0</v>
      </c>
      <c r="AD1229" s="19">
        <v>0</v>
      </c>
    </row>
    <row r="1230" spans="1:30" hidden="1" x14ac:dyDescent="0.25">
      <c r="A1230" s="19" t="s">
        <v>1949</v>
      </c>
      <c r="B1230" s="19" t="s">
        <v>1950</v>
      </c>
      <c r="C1230" s="19" t="b">
        <v>1</v>
      </c>
      <c r="D1230" s="19" t="s">
        <v>1257</v>
      </c>
      <c r="E1230" s="19" t="s">
        <v>11082</v>
      </c>
      <c r="F1230" s="19"/>
      <c r="G1230" s="19" t="s">
        <v>11083</v>
      </c>
      <c r="H1230" s="19">
        <v>0</v>
      </c>
      <c r="I1230" s="20">
        <v>43190</v>
      </c>
      <c r="J1230" s="20">
        <v>42388</v>
      </c>
      <c r="K1230" s="19"/>
      <c r="L1230" s="20">
        <v>39539</v>
      </c>
      <c r="M1230" s="19">
        <v>235.76</v>
      </c>
      <c r="N1230" s="19">
        <v>0</v>
      </c>
      <c r="O1230" s="19">
        <v>1.31</v>
      </c>
      <c r="P1230" s="19">
        <v>15.72</v>
      </c>
      <c r="Q1230" s="19">
        <v>1.31</v>
      </c>
      <c r="R1230" s="19">
        <v>15.72</v>
      </c>
      <c r="S1230" s="19">
        <v>175.92</v>
      </c>
      <c r="T1230" s="19">
        <v>59.84</v>
      </c>
      <c r="U1230" s="19">
        <v>59.84</v>
      </c>
      <c r="V1230" s="19">
        <v>1.31</v>
      </c>
      <c r="W1230" s="19">
        <v>15.72</v>
      </c>
      <c r="X1230" s="19">
        <v>1.31</v>
      </c>
      <c r="Y1230" s="19">
        <v>15.72</v>
      </c>
      <c r="Z1230" s="19">
        <v>175.92</v>
      </c>
      <c r="AA1230" s="19">
        <v>91.28</v>
      </c>
      <c r="AB1230" s="19">
        <v>0</v>
      </c>
      <c r="AC1230" s="19">
        <v>0</v>
      </c>
      <c r="AD1230" s="19">
        <v>0</v>
      </c>
    </row>
    <row r="1231" spans="1:30" hidden="1" x14ac:dyDescent="0.25">
      <c r="A1231" s="19" t="s">
        <v>1951</v>
      </c>
      <c r="B1231" s="19" t="s">
        <v>1952</v>
      </c>
      <c r="C1231" s="19" t="b">
        <v>1</v>
      </c>
      <c r="D1231" s="19" t="s">
        <v>1257</v>
      </c>
      <c r="E1231" s="19" t="s">
        <v>11082</v>
      </c>
      <c r="F1231" s="19"/>
      <c r="G1231" s="19" t="s">
        <v>11083</v>
      </c>
      <c r="H1231" s="19">
        <v>0</v>
      </c>
      <c r="I1231" s="20">
        <v>43190</v>
      </c>
      <c r="J1231" s="20">
        <v>42388</v>
      </c>
      <c r="K1231" s="19"/>
      <c r="L1231" s="20">
        <v>39539</v>
      </c>
      <c r="M1231" s="19">
        <v>235.76</v>
      </c>
      <c r="N1231" s="19">
        <v>0</v>
      </c>
      <c r="O1231" s="19">
        <v>1.31</v>
      </c>
      <c r="P1231" s="19">
        <v>15.72</v>
      </c>
      <c r="Q1231" s="19">
        <v>1.31</v>
      </c>
      <c r="R1231" s="19">
        <v>15.72</v>
      </c>
      <c r="S1231" s="19">
        <v>175.92</v>
      </c>
      <c r="T1231" s="19">
        <v>59.84</v>
      </c>
      <c r="U1231" s="19">
        <v>59.84</v>
      </c>
      <c r="V1231" s="19">
        <v>1.31</v>
      </c>
      <c r="W1231" s="19">
        <v>15.72</v>
      </c>
      <c r="X1231" s="19">
        <v>1.31</v>
      </c>
      <c r="Y1231" s="19">
        <v>15.72</v>
      </c>
      <c r="Z1231" s="19">
        <v>175.92</v>
      </c>
      <c r="AA1231" s="19">
        <v>91.28</v>
      </c>
      <c r="AB1231" s="19">
        <v>0</v>
      </c>
      <c r="AC1231" s="19">
        <v>0</v>
      </c>
      <c r="AD1231" s="19">
        <v>0</v>
      </c>
    </row>
    <row r="1232" spans="1:30" hidden="1" x14ac:dyDescent="0.25">
      <c r="A1232" s="19" t="s">
        <v>1953</v>
      </c>
      <c r="B1232" s="19" t="s">
        <v>1954</v>
      </c>
      <c r="C1232" s="19" t="b">
        <v>1</v>
      </c>
      <c r="D1232" s="19" t="s">
        <v>1257</v>
      </c>
      <c r="E1232" s="19" t="s">
        <v>11082</v>
      </c>
      <c r="F1232" s="19"/>
      <c r="G1232" s="19" t="s">
        <v>11083</v>
      </c>
      <c r="H1232" s="19">
        <v>0</v>
      </c>
      <c r="I1232" s="20">
        <v>43190</v>
      </c>
      <c r="J1232" s="20">
        <v>42388</v>
      </c>
      <c r="K1232" s="19"/>
      <c r="L1232" s="20">
        <v>39539</v>
      </c>
      <c r="M1232" s="19">
        <v>1000.16</v>
      </c>
      <c r="N1232" s="19">
        <v>0</v>
      </c>
      <c r="O1232" s="19">
        <v>5.56</v>
      </c>
      <c r="P1232" s="19">
        <v>66.72</v>
      </c>
      <c r="Q1232" s="19">
        <v>5.56</v>
      </c>
      <c r="R1232" s="19">
        <v>66.72</v>
      </c>
      <c r="S1232" s="19">
        <v>705.64</v>
      </c>
      <c r="T1232" s="19">
        <v>294.52</v>
      </c>
      <c r="U1232" s="19">
        <v>294.52</v>
      </c>
      <c r="V1232" s="19">
        <v>5.56</v>
      </c>
      <c r="W1232" s="19">
        <v>66.72</v>
      </c>
      <c r="X1232" s="19">
        <v>5.56</v>
      </c>
      <c r="Y1232" s="19">
        <v>66.72</v>
      </c>
      <c r="Z1232" s="19">
        <v>705.64</v>
      </c>
      <c r="AA1232" s="19">
        <v>427.96</v>
      </c>
      <c r="AB1232" s="19">
        <v>0</v>
      </c>
      <c r="AC1232" s="19">
        <v>0</v>
      </c>
      <c r="AD1232" s="19">
        <v>0</v>
      </c>
    </row>
    <row r="1233" spans="1:30" hidden="1" x14ac:dyDescent="0.25">
      <c r="A1233" s="19" t="s">
        <v>1955</v>
      </c>
      <c r="B1233" s="19" t="s">
        <v>1956</v>
      </c>
      <c r="C1233" s="19" t="b">
        <v>1</v>
      </c>
      <c r="D1233" s="19" t="s">
        <v>1257</v>
      </c>
      <c r="E1233" s="19" t="s">
        <v>11082</v>
      </c>
      <c r="F1233" s="19"/>
      <c r="G1233" s="19" t="s">
        <v>11083</v>
      </c>
      <c r="H1233" s="19">
        <v>0</v>
      </c>
      <c r="I1233" s="20">
        <v>43190</v>
      </c>
      <c r="J1233" s="20">
        <v>42388</v>
      </c>
      <c r="K1233" s="19"/>
      <c r="L1233" s="20">
        <v>39539</v>
      </c>
      <c r="M1233" s="19">
        <v>1566.34</v>
      </c>
      <c r="N1233" s="19">
        <v>0</v>
      </c>
      <c r="O1233" s="19">
        <v>8.6999999999999993</v>
      </c>
      <c r="P1233" s="19">
        <v>104.4</v>
      </c>
      <c r="Q1233" s="19">
        <v>8.6999999999999993</v>
      </c>
      <c r="R1233" s="19">
        <v>104.4</v>
      </c>
      <c r="S1233" s="19">
        <v>1104.8699999999999</v>
      </c>
      <c r="T1233" s="19">
        <v>461.47</v>
      </c>
      <c r="U1233" s="19">
        <v>461.47</v>
      </c>
      <c r="V1233" s="19">
        <v>8.6999999999999993</v>
      </c>
      <c r="W1233" s="19">
        <v>104.4</v>
      </c>
      <c r="X1233" s="19">
        <v>8.6999999999999993</v>
      </c>
      <c r="Y1233" s="19">
        <v>104.4</v>
      </c>
      <c r="Z1233" s="19">
        <v>1104.8699999999999</v>
      </c>
      <c r="AA1233" s="19">
        <v>670.27</v>
      </c>
      <c r="AB1233" s="19">
        <v>0</v>
      </c>
      <c r="AC1233" s="19">
        <v>0</v>
      </c>
      <c r="AD1233" s="19">
        <v>0</v>
      </c>
    </row>
    <row r="1234" spans="1:30" hidden="1" x14ac:dyDescent="0.25">
      <c r="A1234" s="19" t="s">
        <v>1957</v>
      </c>
      <c r="B1234" s="19" t="s">
        <v>1958</v>
      </c>
      <c r="C1234" s="19" t="b">
        <v>1</v>
      </c>
      <c r="D1234" s="19" t="s">
        <v>1257</v>
      </c>
      <c r="E1234" s="19" t="s">
        <v>11082</v>
      </c>
      <c r="F1234" s="19"/>
      <c r="G1234" s="19" t="s">
        <v>11083</v>
      </c>
      <c r="H1234" s="19">
        <v>0</v>
      </c>
      <c r="I1234" s="20">
        <v>43190</v>
      </c>
      <c r="J1234" s="20">
        <v>42388</v>
      </c>
      <c r="K1234" s="19"/>
      <c r="L1234" s="20">
        <v>39539</v>
      </c>
      <c r="M1234" s="19">
        <v>1003</v>
      </c>
      <c r="N1234" s="19">
        <v>0</v>
      </c>
      <c r="O1234" s="19">
        <v>5.57</v>
      </c>
      <c r="P1234" s="19">
        <v>66.84</v>
      </c>
      <c r="Q1234" s="19">
        <v>5.57</v>
      </c>
      <c r="R1234" s="19">
        <v>66.84</v>
      </c>
      <c r="S1234" s="19">
        <v>701.13</v>
      </c>
      <c r="T1234" s="19">
        <v>301.87</v>
      </c>
      <c r="U1234" s="19">
        <v>301.87</v>
      </c>
      <c r="V1234" s="19">
        <v>5.57</v>
      </c>
      <c r="W1234" s="19">
        <v>66.84</v>
      </c>
      <c r="X1234" s="19">
        <v>5.57</v>
      </c>
      <c r="Y1234" s="19">
        <v>66.84</v>
      </c>
      <c r="Z1234" s="19">
        <v>701.13</v>
      </c>
      <c r="AA1234" s="19">
        <v>435.55</v>
      </c>
      <c r="AB1234" s="19">
        <v>0</v>
      </c>
      <c r="AC1234" s="19">
        <v>0</v>
      </c>
      <c r="AD1234" s="19">
        <v>0</v>
      </c>
    </row>
    <row r="1235" spans="1:30" hidden="1" x14ac:dyDescent="0.25">
      <c r="A1235" s="19" t="s">
        <v>1959</v>
      </c>
      <c r="B1235" s="19" t="s">
        <v>1960</v>
      </c>
      <c r="C1235" s="19" t="b">
        <v>1</v>
      </c>
      <c r="D1235" s="19" t="s">
        <v>1257</v>
      </c>
      <c r="E1235" s="19" t="s">
        <v>11082</v>
      </c>
      <c r="F1235" s="19"/>
      <c r="G1235" s="19" t="s">
        <v>11083</v>
      </c>
      <c r="H1235" s="19">
        <v>0</v>
      </c>
      <c r="I1235" s="20">
        <v>43190</v>
      </c>
      <c r="J1235" s="20">
        <v>42388</v>
      </c>
      <c r="K1235" s="19"/>
      <c r="L1235" s="20">
        <v>41363</v>
      </c>
      <c r="M1235" s="19">
        <v>1320.12</v>
      </c>
      <c r="N1235" s="19">
        <v>0</v>
      </c>
      <c r="O1235" s="19">
        <v>7.33</v>
      </c>
      <c r="P1235" s="19">
        <v>87.96</v>
      </c>
      <c r="Q1235" s="19">
        <v>7.33</v>
      </c>
      <c r="R1235" s="19">
        <v>87.96</v>
      </c>
      <c r="S1235" s="19">
        <v>446.7</v>
      </c>
      <c r="T1235" s="19">
        <v>873.42</v>
      </c>
      <c r="U1235" s="19">
        <v>873.42</v>
      </c>
      <c r="V1235" s="19">
        <v>7.33</v>
      </c>
      <c r="W1235" s="19">
        <v>87.96</v>
      </c>
      <c r="X1235" s="19">
        <v>7.33</v>
      </c>
      <c r="Y1235" s="19">
        <v>87.96</v>
      </c>
      <c r="Z1235" s="19">
        <v>446.7</v>
      </c>
      <c r="AA1235" s="19">
        <v>1056.67</v>
      </c>
      <c r="AB1235" s="19">
        <v>0</v>
      </c>
      <c r="AC1235" s="19">
        <v>0</v>
      </c>
      <c r="AD1235" s="19">
        <v>0</v>
      </c>
    </row>
    <row r="1236" spans="1:30" hidden="1" x14ac:dyDescent="0.25">
      <c r="A1236" s="19" t="s">
        <v>1961</v>
      </c>
      <c r="B1236" s="19" t="s">
        <v>1962</v>
      </c>
      <c r="C1236" s="19" t="b">
        <v>1</v>
      </c>
      <c r="D1236" s="19" t="s">
        <v>1257</v>
      </c>
      <c r="E1236" s="19" t="s">
        <v>11082</v>
      </c>
      <c r="F1236" s="19"/>
      <c r="G1236" s="19" t="s">
        <v>11083</v>
      </c>
      <c r="H1236" s="19">
        <v>0</v>
      </c>
      <c r="I1236" s="20">
        <v>43190</v>
      </c>
      <c r="J1236" s="20">
        <v>42388</v>
      </c>
      <c r="K1236" s="19"/>
      <c r="L1236" s="20">
        <v>41000</v>
      </c>
      <c r="M1236" s="19">
        <v>1000</v>
      </c>
      <c r="N1236" s="19">
        <v>0</v>
      </c>
      <c r="O1236" s="19">
        <v>5.56</v>
      </c>
      <c r="P1236" s="19">
        <v>66.72</v>
      </c>
      <c r="Q1236" s="19">
        <v>5.56</v>
      </c>
      <c r="R1236" s="19">
        <v>66.72</v>
      </c>
      <c r="S1236" s="19">
        <v>400.4</v>
      </c>
      <c r="T1236" s="19">
        <v>599.6</v>
      </c>
      <c r="U1236" s="19">
        <v>599.6</v>
      </c>
      <c r="V1236" s="19">
        <v>5.56</v>
      </c>
      <c r="W1236" s="19">
        <v>66.72</v>
      </c>
      <c r="X1236" s="19">
        <v>5.56</v>
      </c>
      <c r="Y1236" s="19">
        <v>66.72</v>
      </c>
      <c r="Z1236" s="19">
        <v>400.4</v>
      </c>
      <c r="AA1236" s="19">
        <v>733.04</v>
      </c>
      <c r="AB1236" s="19">
        <v>0</v>
      </c>
      <c r="AC1236" s="19">
        <v>0</v>
      </c>
      <c r="AD1236" s="19">
        <v>0</v>
      </c>
    </row>
    <row r="1237" spans="1:30" hidden="1" x14ac:dyDescent="0.25">
      <c r="A1237" s="19" t="s">
        <v>1963</v>
      </c>
      <c r="B1237" s="19" t="s">
        <v>1964</v>
      </c>
      <c r="C1237" s="19" t="b">
        <v>1</v>
      </c>
      <c r="D1237" s="19" t="s">
        <v>1257</v>
      </c>
      <c r="E1237" s="19" t="s">
        <v>11082</v>
      </c>
      <c r="F1237" s="19"/>
      <c r="G1237" s="19" t="s">
        <v>11083</v>
      </c>
      <c r="H1237" s="19">
        <v>9</v>
      </c>
      <c r="I1237" s="20">
        <v>42825</v>
      </c>
      <c r="J1237" s="20">
        <v>42388</v>
      </c>
      <c r="K1237" s="19"/>
      <c r="L1237" s="20">
        <v>39539</v>
      </c>
      <c r="M1237" s="19">
        <v>182.29</v>
      </c>
      <c r="N1237" s="19">
        <v>0</v>
      </c>
      <c r="O1237" s="19">
        <v>1.01</v>
      </c>
      <c r="P1237" s="19">
        <v>4.8899999999999997</v>
      </c>
      <c r="Q1237" s="19">
        <v>0.85</v>
      </c>
      <c r="R1237" s="19">
        <v>0</v>
      </c>
      <c r="S1237" s="19">
        <v>182.29</v>
      </c>
      <c r="T1237" s="19">
        <v>0</v>
      </c>
      <c r="U1237" s="19">
        <v>0</v>
      </c>
      <c r="V1237" s="19">
        <v>1.01</v>
      </c>
      <c r="W1237" s="19">
        <v>4.8899999999999997</v>
      </c>
      <c r="X1237" s="19">
        <v>0.85</v>
      </c>
      <c r="Y1237" s="19">
        <v>0</v>
      </c>
      <c r="Z1237" s="19">
        <v>182.29</v>
      </c>
      <c r="AA1237" s="19">
        <v>4.8899999999999997</v>
      </c>
      <c r="AB1237" s="19">
        <v>0</v>
      </c>
      <c r="AC1237" s="19">
        <v>0</v>
      </c>
      <c r="AD1237" s="19">
        <v>0</v>
      </c>
    </row>
    <row r="1238" spans="1:30" hidden="1" x14ac:dyDescent="0.25">
      <c r="A1238" s="19" t="s">
        <v>1965</v>
      </c>
      <c r="B1238" s="19" t="s">
        <v>1966</v>
      </c>
      <c r="C1238" s="19" t="b">
        <v>1</v>
      </c>
      <c r="D1238" s="19" t="s">
        <v>1257</v>
      </c>
      <c r="E1238" s="19" t="s">
        <v>11082</v>
      </c>
      <c r="F1238" s="19"/>
      <c r="G1238" s="19" t="s">
        <v>11083</v>
      </c>
      <c r="H1238" s="19">
        <v>0</v>
      </c>
      <c r="I1238" s="20">
        <v>43190</v>
      </c>
      <c r="J1238" s="20">
        <v>42388</v>
      </c>
      <c r="K1238" s="19"/>
      <c r="L1238" s="20">
        <v>40688</v>
      </c>
      <c r="M1238" s="19">
        <v>1825.84</v>
      </c>
      <c r="N1238" s="19">
        <v>0</v>
      </c>
      <c r="O1238" s="19">
        <v>13.5</v>
      </c>
      <c r="P1238" s="19">
        <v>162.06</v>
      </c>
      <c r="Q1238" s="19">
        <v>13.51</v>
      </c>
      <c r="R1238" s="19">
        <v>162.06</v>
      </c>
      <c r="S1238" s="19">
        <v>1812.34</v>
      </c>
      <c r="T1238" s="19">
        <v>13.5</v>
      </c>
      <c r="U1238" s="19">
        <v>13.5</v>
      </c>
      <c r="V1238" s="19">
        <v>13.5</v>
      </c>
      <c r="W1238" s="19">
        <v>162.06</v>
      </c>
      <c r="X1238" s="19">
        <v>13.51</v>
      </c>
      <c r="Y1238" s="19">
        <v>162.06</v>
      </c>
      <c r="Z1238" s="19">
        <v>1812.34</v>
      </c>
      <c r="AA1238" s="19">
        <v>324.11</v>
      </c>
      <c r="AB1238" s="19">
        <v>0</v>
      </c>
      <c r="AC1238" s="19">
        <v>0</v>
      </c>
      <c r="AD1238" s="19">
        <v>0</v>
      </c>
    </row>
    <row r="1239" spans="1:30" hidden="1" x14ac:dyDescent="0.25">
      <c r="A1239" s="19" t="s">
        <v>1967</v>
      </c>
      <c r="B1239" s="19" t="s">
        <v>1968</v>
      </c>
      <c r="C1239" s="19" t="b">
        <v>1</v>
      </c>
      <c r="D1239" s="19" t="s">
        <v>1257</v>
      </c>
      <c r="E1239" s="19" t="s">
        <v>11082</v>
      </c>
      <c r="F1239" s="19"/>
      <c r="G1239" s="19" t="s">
        <v>11083</v>
      </c>
      <c r="H1239" s="19">
        <v>0</v>
      </c>
      <c r="I1239" s="20">
        <v>43190</v>
      </c>
      <c r="J1239" s="20">
        <v>42388</v>
      </c>
      <c r="K1239" s="19"/>
      <c r="L1239" s="20">
        <v>41363</v>
      </c>
      <c r="M1239" s="19">
        <v>1320.12</v>
      </c>
      <c r="N1239" s="19">
        <v>0</v>
      </c>
      <c r="O1239" s="19">
        <v>7.33</v>
      </c>
      <c r="P1239" s="19">
        <v>87.96</v>
      </c>
      <c r="Q1239" s="19">
        <v>7.33</v>
      </c>
      <c r="R1239" s="19">
        <v>87.96</v>
      </c>
      <c r="S1239" s="19">
        <v>446.7</v>
      </c>
      <c r="T1239" s="19">
        <v>873.42</v>
      </c>
      <c r="U1239" s="19">
        <v>873.42</v>
      </c>
      <c r="V1239" s="19">
        <v>7.33</v>
      </c>
      <c r="W1239" s="19">
        <v>87.96</v>
      </c>
      <c r="X1239" s="19">
        <v>7.33</v>
      </c>
      <c r="Y1239" s="19">
        <v>87.96</v>
      </c>
      <c r="Z1239" s="19">
        <v>446.7</v>
      </c>
      <c r="AA1239" s="19">
        <v>1056.67</v>
      </c>
      <c r="AB1239" s="19">
        <v>0</v>
      </c>
      <c r="AC1239" s="19">
        <v>0</v>
      </c>
      <c r="AD1239" s="19">
        <v>0</v>
      </c>
    </row>
    <row r="1240" spans="1:30" hidden="1" x14ac:dyDescent="0.25">
      <c r="A1240" s="19" t="s">
        <v>1969</v>
      </c>
      <c r="B1240" s="19" t="s">
        <v>1970</v>
      </c>
      <c r="C1240" s="19" t="b">
        <v>1</v>
      </c>
      <c r="D1240" s="19" t="s">
        <v>1257</v>
      </c>
      <c r="E1240" s="19" t="s">
        <v>11082</v>
      </c>
      <c r="F1240" s="19"/>
      <c r="G1240" s="19" t="s">
        <v>11083</v>
      </c>
      <c r="H1240" s="19">
        <v>0</v>
      </c>
      <c r="I1240" s="20">
        <v>43190</v>
      </c>
      <c r="J1240" s="20">
        <v>42388</v>
      </c>
      <c r="K1240" s="19"/>
      <c r="L1240" s="20">
        <v>39539</v>
      </c>
      <c r="M1240" s="19">
        <v>922.04</v>
      </c>
      <c r="N1240" s="19">
        <v>0</v>
      </c>
      <c r="O1240" s="19">
        <v>5.12</v>
      </c>
      <c r="P1240" s="19">
        <v>61.44</v>
      </c>
      <c r="Q1240" s="19">
        <v>5.12</v>
      </c>
      <c r="R1240" s="19">
        <v>61.44</v>
      </c>
      <c r="S1240" s="19">
        <v>691.8</v>
      </c>
      <c r="T1240" s="19">
        <v>230.24</v>
      </c>
      <c r="U1240" s="19">
        <v>230.24</v>
      </c>
      <c r="V1240" s="19">
        <v>5.12</v>
      </c>
      <c r="W1240" s="19">
        <v>61.44</v>
      </c>
      <c r="X1240" s="19">
        <v>5.12</v>
      </c>
      <c r="Y1240" s="19">
        <v>61.44</v>
      </c>
      <c r="Z1240" s="19">
        <v>691.8</v>
      </c>
      <c r="AA1240" s="19">
        <v>353.12</v>
      </c>
      <c r="AB1240" s="19">
        <v>0</v>
      </c>
      <c r="AC1240" s="19">
        <v>0</v>
      </c>
      <c r="AD1240" s="19">
        <v>0</v>
      </c>
    </row>
    <row r="1241" spans="1:30" hidden="1" x14ac:dyDescent="0.25">
      <c r="A1241" s="19" t="s">
        <v>1971</v>
      </c>
      <c r="B1241" s="19" t="s">
        <v>1972</v>
      </c>
      <c r="C1241" s="19" t="b">
        <v>1</v>
      </c>
      <c r="D1241" s="19" t="s">
        <v>1257</v>
      </c>
      <c r="E1241" s="19" t="s">
        <v>11082</v>
      </c>
      <c r="F1241" s="19"/>
      <c r="G1241" s="19" t="s">
        <v>11083</v>
      </c>
      <c r="H1241" s="19">
        <v>9</v>
      </c>
      <c r="I1241" s="20">
        <v>42855</v>
      </c>
      <c r="J1241" s="20">
        <v>42388</v>
      </c>
      <c r="K1241" s="19"/>
      <c r="L1241" s="20">
        <v>37041</v>
      </c>
      <c r="M1241" s="19">
        <v>252.51</v>
      </c>
      <c r="N1241" s="19">
        <v>0</v>
      </c>
      <c r="O1241" s="19">
        <v>1.1599999999999999</v>
      </c>
      <c r="P1241" s="19">
        <v>13.86</v>
      </c>
      <c r="Q1241" s="19">
        <v>1.1499999999999999</v>
      </c>
      <c r="R1241" s="19">
        <v>1.1499999999999999</v>
      </c>
      <c r="S1241" s="19">
        <v>252.51</v>
      </c>
      <c r="T1241" s="19">
        <v>0</v>
      </c>
      <c r="U1241" s="19">
        <v>0</v>
      </c>
      <c r="V1241" s="19">
        <v>1.1599999999999999</v>
      </c>
      <c r="W1241" s="19">
        <v>13.86</v>
      </c>
      <c r="X1241" s="19">
        <v>1.1499999999999999</v>
      </c>
      <c r="Y1241" s="19">
        <v>1.1499999999999999</v>
      </c>
      <c r="Z1241" s="19">
        <v>252.51</v>
      </c>
      <c r="AA1241" s="19">
        <v>13.85</v>
      </c>
      <c r="AB1241" s="19">
        <v>0</v>
      </c>
      <c r="AC1241" s="19">
        <v>0</v>
      </c>
      <c r="AD1241" s="19">
        <v>0</v>
      </c>
    </row>
    <row r="1242" spans="1:30" hidden="1" x14ac:dyDescent="0.25">
      <c r="A1242" s="19" t="s">
        <v>1973</v>
      </c>
      <c r="B1242" s="19" t="s">
        <v>1974</v>
      </c>
      <c r="C1242" s="19" t="b">
        <v>1</v>
      </c>
      <c r="D1242" s="19" t="s">
        <v>1257</v>
      </c>
      <c r="E1242" s="19" t="s">
        <v>11082</v>
      </c>
      <c r="F1242" s="19"/>
      <c r="G1242" s="19" t="s">
        <v>11083</v>
      </c>
      <c r="H1242" s="19">
        <v>9</v>
      </c>
      <c r="I1242" s="20">
        <v>42886</v>
      </c>
      <c r="J1242" s="20">
        <v>42388</v>
      </c>
      <c r="K1242" s="19"/>
      <c r="L1242" s="20">
        <v>37072</v>
      </c>
      <c r="M1242" s="19">
        <v>400</v>
      </c>
      <c r="N1242" s="19">
        <v>0</v>
      </c>
      <c r="O1242" s="19">
        <v>1.87</v>
      </c>
      <c r="P1242" s="19">
        <v>22.37</v>
      </c>
      <c r="Q1242" s="19">
        <v>1.86</v>
      </c>
      <c r="R1242" s="19">
        <v>3.73</v>
      </c>
      <c r="S1242" s="19">
        <v>400</v>
      </c>
      <c r="T1242" s="19">
        <v>0</v>
      </c>
      <c r="U1242" s="19">
        <v>0</v>
      </c>
      <c r="V1242" s="19">
        <v>1.87</v>
      </c>
      <c r="W1242" s="19">
        <v>22.37</v>
      </c>
      <c r="X1242" s="19">
        <v>1.86</v>
      </c>
      <c r="Y1242" s="19">
        <v>3.73</v>
      </c>
      <c r="Z1242" s="19">
        <v>400</v>
      </c>
      <c r="AA1242" s="19">
        <v>22.37</v>
      </c>
      <c r="AB1242" s="19">
        <v>0</v>
      </c>
      <c r="AC1242" s="19">
        <v>0</v>
      </c>
      <c r="AD1242" s="19">
        <v>0</v>
      </c>
    </row>
    <row r="1243" spans="1:30" hidden="1" x14ac:dyDescent="0.25">
      <c r="A1243" s="19" t="s">
        <v>1975</v>
      </c>
      <c r="B1243" s="19" t="s">
        <v>1976</v>
      </c>
      <c r="C1243" s="19" t="b">
        <v>1</v>
      </c>
      <c r="D1243" s="19" t="s">
        <v>1257</v>
      </c>
      <c r="E1243" s="19" t="s">
        <v>11082</v>
      </c>
      <c r="F1243" s="19"/>
      <c r="G1243" s="19" t="s">
        <v>11083</v>
      </c>
      <c r="H1243" s="19">
        <v>9</v>
      </c>
      <c r="I1243" s="20">
        <v>42886</v>
      </c>
      <c r="J1243" s="20">
        <v>42388</v>
      </c>
      <c r="K1243" s="19"/>
      <c r="L1243" s="20">
        <v>37072</v>
      </c>
      <c r="M1243" s="19">
        <v>1195</v>
      </c>
      <c r="N1243" s="19">
        <v>0</v>
      </c>
      <c r="O1243" s="19">
        <v>5.57</v>
      </c>
      <c r="P1243" s="19">
        <v>66.75</v>
      </c>
      <c r="Q1243" s="19">
        <v>5.56</v>
      </c>
      <c r="R1243" s="19">
        <v>11.13</v>
      </c>
      <c r="S1243" s="19">
        <v>1195</v>
      </c>
      <c r="T1243" s="19">
        <v>0</v>
      </c>
      <c r="U1243" s="19">
        <v>0</v>
      </c>
      <c r="V1243" s="19">
        <v>5.57</v>
      </c>
      <c r="W1243" s="19">
        <v>66.75</v>
      </c>
      <c r="X1243" s="19">
        <v>5.56</v>
      </c>
      <c r="Y1243" s="19">
        <v>11.13</v>
      </c>
      <c r="Z1243" s="19">
        <v>1195</v>
      </c>
      <c r="AA1243" s="19">
        <v>66.760000000000005</v>
      </c>
      <c r="AB1243" s="19">
        <v>0</v>
      </c>
      <c r="AC1243" s="19">
        <v>0</v>
      </c>
      <c r="AD1243" s="19">
        <v>0</v>
      </c>
    </row>
    <row r="1244" spans="1:30" hidden="1" x14ac:dyDescent="0.25">
      <c r="A1244" s="19" t="s">
        <v>1977</v>
      </c>
      <c r="B1244" s="19" t="s">
        <v>1978</v>
      </c>
      <c r="C1244" s="19" t="b">
        <v>1</v>
      </c>
      <c r="D1244" s="19" t="s">
        <v>1257</v>
      </c>
      <c r="E1244" s="19" t="s">
        <v>11082</v>
      </c>
      <c r="F1244" s="19"/>
      <c r="G1244" s="19" t="s">
        <v>11083</v>
      </c>
      <c r="H1244" s="19">
        <v>9</v>
      </c>
      <c r="I1244" s="20">
        <v>42916</v>
      </c>
      <c r="J1244" s="20">
        <v>42388</v>
      </c>
      <c r="K1244" s="19"/>
      <c r="L1244" s="20">
        <v>37102</v>
      </c>
      <c r="M1244" s="19">
        <v>300</v>
      </c>
      <c r="N1244" s="19">
        <v>0</v>
      </c>
      <c r="O1244" s="19">
        <v>1.42</v>
      </c>
      <c r="P1244" s="19">
        <v>16.98</v>
      </c>
      <c r="Q1244" s="19">
        <v>1.41</v>
      </c>
      <c r="R1244" s="19">
        <v>4.24</v>
      </c>
      <c r="S1244" s="19">
        <v>300</v>
      </c>
      <c r="T1244" s="19">
        <v>0</v>
      </c>
      <c r="U1244" s="19">
        <v>0</v>
      </c>
      <c r="V1244" s="19">
        <v>1.42</v>
      </c>
      <c r="W1244" s="19">
        <v>16.98</v>
      </c>
      <c r="X1244" s="19">
        <v>1.41</v>
      </c>
      <c r="Y1244" s="19">
        <v>4.24</v>
      </c>
      <c r="Z1244" s="19">
        <v>300</v>
      </c>
      <c r="AA1244" s="19">
        <v>16.97</v>
      </c>
      <c r="AB1244" s="19">
        <v>0</v>
      </c>
      <c r="AC1244" s="19">
        <v>0</v>
      </c>
      <c r="AD1244" s="19">
        <v>0</v>
      </c>
    </row>
    <row r="1245" spans="1:30" hidden="1" x14ac:dyDescent="0.25">
      <c r="A1245" s="19" t="s">
        <v>1979</v>
      </c>
      <c r="B1245" s="19" t="s">
        <v>1980</v>
      </c>
      <c r="C1245" s="19" t="b">
        <v>1</v>
      </c>
      <c r="D1245" s="19" t="s">
        <v>1257</v>
      </c>
      <c r="E1245" s="19" t="s">
        <v>11082</v>
      </c>
      <c r="F1245" s="19"/>
      <c r="G1245" s="19" t="s">
        <v>11083</v>
      </c>
      <c r="H1245" s="19">
        <v>9</v>
      </c>
      <c r="I1245" s="20">
        <v>42916</v>
      </c>
      <c r="J1245" s="20">
        <v>42388</v>
      </c>
      <c r="K1245" s="19"/>
      <c r="L1245" s="20">
        <v>37102</v>
      </c>
      <c r="M1245" s="19">
        <v>1800</v>
      </c>
      <c r="N1245" s="19">
        <v>0</v>
      </c>
      <c r="O1245" s="19">
        <v>8.5</v>
      </c>
      <c r="P1245" s="19">
        <v>101.94</v>
      </c>
      <c r="Q1245" s="19">
        <v>8.49</v>
      </c>
      <c r="R1245" s="19">
        <v>25.48</v>
      </c>
      <c r="S1245" s="19">
        <v>1800</v>
      </c>
      <c r="T1245" s="19">
        <v>0</v>
      </c>
      <c r="U1245" s="19">
        <v>0</v>
      </c>
      <c r="V1245" s="19">
        <v>8.5</v>
      </c>
      <c r="W1245" s="19">
        <v>101.94</v>
      </c>
      <c r="X1245" s="19">
        <v>8.49</v>
      </c>
      <c r="Y1245" s="19">
        <v>25.48</v>
      </c>
      <c r="Z1245" s="19">
        <v>1800</v>
      </c>
      <c r="AA1245" s="19">
        <v>101.93</v>
      </c>
      <c r="AB1245" s="19">
        <v>0</v>
      </c>
      <c r="AC1245" s="19">
        <v>0</v>
      </c>
      <c r="AD1245" s="19">
        <v>0</v>
      </c>
    </row>
    <row r="1246" spans="1:30" hidden="1" x14ac:dyDescent="0.25">
      <c r="A1246" s="19" t="s">
        <v>1981</v>
      </c>
      <c r="B1246" s="19" t="s">
        <v>1982</v>
      </c>
      <c r="C1246" s="19" t="b">
        <v>1</v>
      </c>
      <c r="D1246" s="19" t="s">
        <v>1257</v>
      </c>
      <c r="E1246" s="19" t="s">
        <v>11082</v>
      </c>
      <c r="F1246" s="19"/>
      <c r="G1246" s="19" t="s">
        <v>11083</v>
      </c>
      <c r="H1246" s="19">
        <v>9</v>
      </c>
      <c r="I1246" s="20">
        <v>42916</v>
      </c>
      <c r="J1246" s="20">
        <v>42388</v>
      </c>
      <c r="K1246" s="19"/>
      <c r="L1246" s="20">
        <v>37102</v>
      </c>
      <c r="M1246" s="19">
        <v>934.2</v>
      </c>
      <c r="N1246" s="19">
        <v>0</v>
      </c>
      <c r="O1246" s="19">
        <v>4.41</v>
      </c>
      <c r="P1246" s="19">
        <v>52.86</v>
      </c>
      <c r="Q1246" s="19">
        <v>4.4000000000000004</v>
      </c>
      <c r="R1246" s="19">
        <v>13.21</v>
      </c>
      <c r="S1246" s="19">
        <v>934.2</v>
      </c>
      <c r="T1246" s="19">
        <v>0</v>
      </c>
      <c r="U1246" s="19">
        <v>0</v>
      </c>
      <c r="V1246" s="19">
        <v>4.41</v>
      </c>
      <c r="W1246" s="19">
        <v>52.86</v>
      </c>
      <c r="X1246" s="19">
        <v>4.4000000000000004</v>
      </c>
      <c r="Y1246" s="19">
        <v>13.21</v>
      </c>
      <c r="Z1246" s="19">
        <v>934.2</v>
      </c>
      <c r="AA1246" s="19">
        <v>52.85</v>
      </c>
      <c r="AB1246" s="19">
        <v>0</v>
      </c>
      <c r="AC1246" s="19">
        <v>0</v>
      </c>
      <c r="AD1246" s="19">
        <v>0</v>
      </c>
    </row>
    <row r="1247" spans="1:30" hidden="1" x14ac:dyDescent="0.25">
      <c r="A1247" s="19" t="s">
        <v>1983</v>
      </c>
      <c r="B1247" s="19" t="s">
        <v>1984</v>
      </c>
      <c r="C1247" s="19" t="b">
        <v>1</v>
      </c>
      <c r="D1247" s="19" t="s">
        <v>1257</v>
      </c>
      <c r="E1247" s="19" t="s">
        <v>11082</v>
      </c>
      <c r="F1247" s="19"/>
      <c r="G1247" s="19" t="s">
        <v>11083</v>
      </c>
      <c r="H1247" s="19">
        <v>9</v>
      </c>
      <c r="I1247" s="20">
        <v>42916</v>
      </c>
      <c r="J1247" s="20">
        <v>42388</v>
      </c>
      <c r="K1247" s="19"/>
      <c r="L1247" s="20">
        <v>37102</v>
      </c>
      <c r="M1247" s="19">
        <v>880.7</v>
      </c>
      <c r="N1247" s="19">
        <v>0</v>
      </c>
      <c r="O1247" s="19">
        <v>4.16</v>
      </c>
      <c r="P1247" s="19">
        <v>49.85</v>
      </c>
      <c r="Q1247" s="19">
        <v>4.1500000000000004</v>
      </c>
      <c r="R1247" s="19">
        <v>12.46</v>
      </c>
      <c r="S1247" s="19">
        <v>880.7</v>
      </c>
      <c r="T1247" s="19">
        <v>0</v>
      </c>
      <c r="U1247" s="19">
        <v>0</v>
      </c>
      <c r="V1247" s="19">
        <v>4.16</v>
      </c>
      <c r="W1247" s="19">
        <v>49.85</v>
      </c>
      <c r="X1247" s="19">
        <v>4.1500000000000004</v>
      </c>
      <c r="Y1247" s="19">
        <v>12.46</v>
      </c>
      <c r="Z1247" s="19">
        <v>880.7</v>
      </c>
      <c r="AA1247" s="19">
        <v>49.85</v>
      </c>
      <c r="AB1247" s="19">
        <v>0</v>
      </c>
      <c r="AC1247" s="19">
        <v>0</v>
      </c>
      <c r="AD1247" s="19">
        <v>0</v>
      </c>
    </row>
    <row r="1248" spans="1:30" hidden="1" x14ac:dyDescent="0.25">
      <c r="A1248" s="19" t="s">
        <v>1985</v>
      </c>
      <c r="B1248" s="19" t="s">
        <v>1986</v>
      </c>
      <c r="C1248" s="19" t="b">
        <v>1</v>
      </c>
      <c r="D1248" s="19" t="s">
        <v>1257</v>
      </c>
      <c r="E1248" s="19" t="s">
        <v>11082</v>
      </c>
      <c r="F1248" s="19"/>
      <c r="G1248" s="19" t="s">
        <v>11083</v>
      </c>
      <c r="H1248" s="19">
        <v>9</v>
      </c>
      <c r="I1248" s="20">
        <v>42916</v>
      </c>
      <c r="J1248" s="20">
        <v>42388</v>
      </c>
      <c r="K1248" s="19"/>
      <c r="L1248" s="20">
        <v>37102</v>
      </c>
      <c r="M1248" s="19">
        <v>975</v>
      </c>
      <c r="N1248" s="19">
        <v>0</v>
      </c>
      <c r="O1248" s="19">
        <v>4.5999999999999996</v>
      </c>
      <c r="P1248" s="19">
        <v>55.18</v>
      </c>
      <c r="Q1248" s="19">
        <v>4.59</v>
      </c>
      <c r="R1248" s="19">
        <v>13.78</v>
      </c>
      <c r="S1248" s="19">
        <v>975</v>
      </c>
      <c r="T1248" s="19">
        <v>0</v>
      </c>
      <c r="U1248" s="19">
        <v>0</v>
      </c>
      <c r="V1248" s="19">
        <v>4.5999999999999996</v>
      </c>
      <c r="W1248" s="19">
        <v>55.18</v>
      </c>
      <c r="X1248" s="19">
        <v>4.59</v>
      </c>
      <c r="Y1248" s="19">
        <v>13.78</v>
      </c>
      <c r="Z1248" s="19">
        <v>975</v>
      </c>
      <c r="AA1248" s="19">
        <v>55.16</v>
      </c>
      <c r="AB1248" s="19">
        <v>0</v>
      </c>
      <c r="AC1248" s="19">
        <v>0</v>
      </c>
      <c r="AD1248" s="19">
        <v>0</v>
      </c>
    </row>
    <row r="1249" spans="1:30" hidden="1" x14ac:dyDescent="0.25">
      <c r="A1249" s="19" t="s">
        <v>1987</v>
      </c>
      <c r="B1249" s="19" t="s">
        <v>1988</v>
      </c>
      <c r="C1249" s="19" t="b">
        <v>1</v>
      </c>
      <c r="D1249" s="19" t="s">
        <v>1257</v>
      </c>
      <c r="E1249" s="19" t="s">
        <v>11082</v>
      </c>
      <c r="F1249" s="19"/>
      <c r="G1249" s="19" t="s">
        <v>11083</v>
      </c>
      <c r="H1249" s="19">
        <v>9</v>
      </c>
      <c r="I1249" s="20">
        <v>43039</v>
      </c>
      <c r="J1249" s="20">
        <v>42388</v>
      </c>
      <c r="K1249" s="19"/>
      <c r="L1249" s="20">
        <v>37225</v>
      </c>
      <c r="M1249" s="19">
        <v>800</v>
      </c>
      <c r="N1249" s="19">
        <v>0</v>
      </c>
      <c r="O1249" s="19">
        <v>3.94</v>
      </c>
      <c r="P1249" s="19">
        <v>47.22</v>
      </c>
      <c r="Q1249" s="19">
        <v>3.93</v>
      </c>
      <c r="R1249" s="19">
        <v>27.54</v>
      </c>
      <c r="S1249" s="19">
        <v>800</v>
      </c>
      <c r="T1249" s="19">
        <v>0</v>
      </c>
      <c r="U1249" s="19">
        <v>0</v>
      </c>
      <c r="V1249" s="19">
        <v>3.94</v>
      </c>
      <c r="W1249" s="19">
        <v>47.22</v>
      </c>
      <c r="X1249" s="19">
        <v>3.93</v>
      </c>
      <c r="Y1249" s="19">
        <v>27.54</v>
      </c>
      <c r="Z1249" s="19">
        <v>800</v>
      </c>
      <c r="AA1249" s="19">
        <v>94.45</v>
      </c>
      <c r="AB1249" s="19">
        <v>0</v>
      </c>
      <c r="AC1249" s="19">
        <v>0</v>
      </c>
      <c r="AD1249" s="19">
        <v>0</v>
      </c>
    </row>
    <row r="1250" spans="1:30" hidden="1" x14ac:dyDescent="0.25">
      <c r="A1250" s="19" t="s">
        <v>1989</v>
      </c>
      <c r="B1250" s="19" t="s">
        <v>1990</v>
      </c>
      <c r="C1250" s="19" t="b">
        <v>1</v>
      </c>
      <c r="D1250" s="19" t="s">
        <v>1257</v>
      </c>
      <c r="E1250" s="19" t="s">
        <v>11082</v>
      </c>
      <c r="F1250" s="19"/>
      <c r="G1250" s="19" t="s">
        <v>11083</v>
      </c>
      <c r="H1250" s="19">
        <v>9</v>
      </c>
      <c r="I1250" s="20">
        <v>43159</v>
      </c>
      <c r="J1250" s="20">
        <v>42388</v>
      </c>
      <c r="K1250" s="19"/>
      <c r="L1250" s="20">
        <v>37437</v>
      </c>
      <c r="M1250" s="19">
        <v>1195</v>
      </c>
      <c r="N1250" s="19">
        <v>0</v>
      </c>
      <c r="O1250" s="19">
        <v>6.64</v>
      </c>
      <c r="P1250" s="19">
        <v>79.680000000000007</v>
      </c>
      <c r="Q1250" s="19">
        <v>4.0199999999999996</v>
      </c>
      <c r="R1250" s="19">
        <v>70.42</v>
      </c>
      <c r="S1250" s="19">
        <v>1195</v>
      </c>
      <c r="T1250" s="19">
        <v>0</v>
      </c>
      <c r="U1250" s="19">
        <v>0</v>
      </c>
      <c r="V1250" s="19">
        <v>6.64</v>
      </c>
      <c r="W1250" s="19">
        <v>79.680000000000007</v>
      </c>
      <c r="X1250" s="19">
        <v>4.0199999999999996</v>
      </c>
      <c r="Y1250" s="19">
        <v>70.42</v>
      </c>
      <c r="Z1250" s="19">
        <v>1195</v>
      </c>
      <c r="AA1250" s="19">
        <v>136.82</v>
      </c>
      <c r="AB1250" s="19">
        <v>0</v>
      </c>
      <c r="AC1250" s="19">
        <v>0</v>
      </c>
      <c r="AD1250" s="19">
        <v>0</v>
      </c>
    </row>
    <row r="1251" spans="1:30" hidden="1" x14ac:dyDescent="0.25">
      <c r="A1251" s="19" t="s">
        <v>1991</v>
      </c>
      <c r="B1251" s="19" t="s">
        <v>1992</v>
      </c>
      <c r="C1251" s="19" t="b">
        <v>1</v>
      </c>
      <c r="D1251" s="19" t="s">
        <v>1257</v>
      </c>
      <c r="E1251" s="19" t="s">
        <v>11082</v>
      </c>
      <c r="F1251" s="19"/>
      <c r="G1251" s="19" t="s">
        <v>11083</v>
      </c>
      <c r="H1251" s="19">
        <v>9</v>
      </c>
      <c r="I1251" s="20">
        <v>43190</v>
      </c>
      <c r="J1251" s="20">
        <v>42388</v>
      </c>
      <c r="K1251" s="19"/>
      <c r="L1251" s="20">
        <v>37468</v>
      </c>
      <c r="M1251" s="19">
        <v>675.44</v>
      </c>
      <c r="N1251" s="19">
        <v>0</v>
      </c>
      <c r="O1251" s="19">
        <v>3.75</v>
      </c>
      <c r="P1251" s="19">
        <v>45</v>
      </c>
      <c r="Q1251" s="19">
        <v>2.62</v>
      </c>
      <c r="R1251" s="19">
        <v>43.87</v>
      </c>
      <c r="S1251" s="19">
        <v>675.44</v>
      </c>
      <c r="T1251" s="19">
        <v>0</v>
      </c>
      <c r="U1251" s="19">
        <v>0</v>
      </c>
      <c r="V1251" s="19">
        <v>3.75</v>
      </c>
      <c r="W1251" s="19">
        <v>45</v>
      </c>
      <c r="X1251" s="19">
        <v>2.62</v>
      </c>
      <c r="Y1251" s="19">
        <v>43.87</v>
      </c>
      <c r="Z1251" s="19">
        <v>675.44</v>
      </c>
      <c r="AA1251" s="19">
        <v>77.62</v>
      </c>
      <c r="AB1251" s="19">
        <v>0</v>
      </c>
      <c r="AC1251" s="19">
        <v>0</v>
      </c>
      <c r="AD1251" s="19">
        <v>0</v>
      </c>
    </row>
    <row r="1252" spans="1:30" hidden="1" x14ac:dyDescent="0.25">
      <c r="A1252" s="19" t="s">
        <v>1993</v>
      </c>
      <c r="B1252" s="19" t="s">
        <v>1994</v>
      </c>
      <c r="C1252" s="19" t="b">
        <v>1</v>
      </c>
      <c r="D1252" s="19" t="s">
        <v>1257</v>
      </c>
      <c r="E1252" s="19" t="s">
        <v>11082</v>
      </c>
      <c r="F1252" s="19"/>
      <c r="G1252" s="19" t="s">
        <v>11083</v>
      </c>
      <c r="H1252" s="19">
        <v>9</v>
      </c>
      <c r="I1252" s="20">
        <v>43190</v>
      </c>
      <c r="J1252" s="20">
        <v>42388</v>
      </c>
      <c r="K1252" s="19"/>
      <c r="L1252" s="20">
        <v>37468</v>
      </c>
      <c r="M1252" s="19">
        <v>984.88</v>
      </c>
      <c r="N1252" s="19">
        <v>0</v>
      </c>
      <c r="O1252" s="19">
        <v>5.47</v>
      </c>
      <c r="P1252" s="19">
        <v>65.64</v>
      </c>
      <c r="Q1252" s="19">
        <v>3.74</v>
      </c>
      <c r="R1252" s="19">
        <v>63.91</v>
      </c>
      <c r="S1252" s="19">
        <v>984.88</v>
      </c>
      <c r="T1252" s="19">
        <v>0</v>
      </c>
      <c r="U1252" s="19">
        <v>0</v>
      </c>
      <c r="V1252" s="19">
        <v>5.47</v>
      </c>
      <c r="W1252" s="19">
        <v>65.64</v>
      </c>
      <c r="X1252" s="19">
        <v>3.74</v>
      </c>
      <c r="Y1252" s="19">
        <v>63.91</v>
      </c>
      <c r="Z1252" s="19">
        <v>984.88</v>
      </c>
      <c r="AA1252" s="19">
        <v>113.14</v>
      </c>
      <c r="AB1252" s="19">
        <v>0</v>
      </c>
      <c r="AC1252" s="19">
        <v>0</v>
      </c>
      <c r="AD1252" s="19">
        <v>0</v>
      </c>
    </row>
    <row r="1253" spans="1:30" hidden="1" x14ac:dyDescent="0.25">
      <c r="A1253" s="19" t="s">
        <v>1995</v>
      </c>
      <c r="B1253" s="19" t="s">
        <v>1996</v>
      </c>
      <c r="C1253" s="19" t="b">
        <v>1</v>
      </c>
      <c r="D1253" s="19" t="s">
        <v>1257</v>
      </c>
      <c r="E1253" s="19" t="s">
        <v>11082</v>
      </c>
      <c r="F1253" s="19"/>
      <c r="G1253" s="19" t="s">
        <v>11083</v>
      </c>
      <c r="H1253" s="19">
        <v>0</v>
      </c>
      <c r="I1253" s="20">
        <v>43190</v>
      </c>
      <c r="J1253" s="20">
        <v>42388</v>
      </c>
      <c r="K1253" s="19"/>
      <c r="L1253" s="20">
        <v>37652</v>
      </c>
      <c r="M1253" s="19">
        <v>685</v>
      </c>
      <c r="N1253" s="19">
        <v>0</v>
      </c>
      <c r="O1253" s="19">
        <v>3.81</v>
      </c>
      <c r="P1253" s="19">
        <v>45.72</v>
      </c>
      <c r="Q1253" s="19">
        <v>3.81</v>
      </c>
      <c r="R1253" s="19">
        <v>45.72</v>
      </c>
      <c r="S1253" s="19">
        <v>664.28</v>
      </c>
      <c r="T1253" s="19">
        <v>20.72</v>
      </c>
      <c r="U1253" s="19">
        <v>20.72</v>
      </c>
      <c r="V1253" s="19">
        <v>3.81</v>
      </c>
      <c r="W1253" s="19">
        <v>45.72</v>
      </c>
      <c r="X1253" s="19">
        <v>3.81</v>
      </c>
      <c r="Y1253" s="19">
        <v>45.72</v>
      </c>
      <c r="Z1253" s="19">
        <v>664.28</v>
      </c>
      <c r="AA1253" s="19">
        <v>123.59</v>
      </c>
      <c r="AB1253" s="19">
        <v>0</v>
      </c>
      <c r="AC1253" s="19">
        <v>0</v>
      </c>
      <c r="AD1253" s="19">
        <v>0</v>
      </c>
    </row>
    <row r="1254" spans="1:30" hidden="1" x14ac:dyDescent="0.25">
      <c r="A1254" s="19" t="s">
        <v>1997</v>
      </c>
      <c r="B1254" s="19" t="s">
        <v>1998</v>
      </c>
      <c r="C1254" s="19" t="b">
        <v>1</v>
      </c>
      <c r="D1254" s="19" t="s">
        <v>1257</v>
      </c>
      <c r="E1254" s="19" t="s">
        <v>11082</v>
      </c>
      <c r="F1254" s="19"/>
      <c r="G1254" s="19" t="s">
        <v>11083</v>
      </c>
      <c r="H1254" s="19">
        <v>0</v>
      </c>
      <c r="I1254" s="20">
        <v>43190</v>
      </c>
      <c r="J1254" s="20">
        <v>42388</v>
      </c>
      <c r="K1254" s="19"/>
      <c r="L1254" s="20">
        <v>37741</v>
      </c>
      <c r="M1254" s="19">
        <v>1180</v>
      </c>
      <c r="N1254" s="19">
        <v>0</v>
      </c>
      <c r="O1254" s="19">
        <v>6.56</v>
      </c>
      <c r="P1254" s="19">
        <v>78.72</v>
      </c>
      <c r="Q1254" s="19">
        <v>6.56</v>
      </c>
      <c r="R1254" s="19">
        <v>78.72</v>
      </c>
      <c r="S1254" s="19">
        <v>1126.75</v>
      </c>
      <c r="T1254" s="19">
        <v>53.25</v>
      </c>
      <c r="U1254" s="19">
        <v>53.25</v>
      </c>
      <c r="V1254" s="19">
        <v>6.56</v>
      </c>
      <c r="W1254" s="19">
        <v>78.72</v>
      </c>
      <c r="X1254" s="19">
        <v>6.56</v>
      </c>
      <c r="Y1254" s="19">
        <v>78.72</v>
      </c>
      <c r="Z1254" s="19">
        <v>1126.75</v>
      </c>
      <c r="AA1254" s="19">
        <v>210.69</v>
      </c>
      <c r="AB1254" s="19">
        <v>0</v>
      </c>
      <c r="AC1254" s="19">
        <v>0</v>
      </c>
      <c r="AD1254" s="19">
        <v>0</v>
      </c>
    </row>
    <row r="1255" spans="1:30" hidden="1" x14ac:dyDescent="0.25">
      <c r="A1255" s="19" t="s">
        <v>1999</v>
      </c>
      <c r="B1255" s="19" t="s">
        <v>2000</v>
      </c>
      <c r="C1255" s="19" t="b">
        <v>1</v>
      </c>
      <c r="D1255" s="19" t="s">
        <v>1257</v>
      </c>
      <c r="E1255" s="19" t="s">
        <v>11082</v>
      </c>
      <c r="F1255" s="19"/>
      <c r="G1255" s="19" t="s">
        <v>11083</v>
      </c>
      <c r="H1255" s="19">
        <v>0</v>
      </c>
      <c r="I1255" s="20">
        <v>43190</v>
      </c>
      <c r="J1255" s="20">
        <v>42388</v>
      </c>
      <c r="K1255" s="19"/>
      <c r="L1255" s="20">
        <v>37772</v>
      </c>
      <c r="M1255" s="19">
        <v>450</v>
      </c>
      <c r="N1255" s="19">
        <v>0</v>
      </c>
      <c r="O1255" s="19">
        <v>2.5</v>
      </c>
      <c r="P1255" s="19">
        <v>30</v>
      </c>
      <c r="Q1255" s="19">
        <v>2.5</v>
      </c>
      <c r="R1255" s="19">
        <v>30</v>
      </c>
      <c r="S1255" s="19">
        <v>427.13</v>
      </c>
      <c r="T1255" s="19">
        <v>22.87</v>
      </c>
      <c r="U1255" s="19">
        <v>22.87</v>
      </c>
      <c r="V1255" s="19">
        <v>2.5</v>
      </c>
      <c r="W1255" s="19">
        <v>30</v>
      </c>
      <c r="X1255" s="19">
        <v>2.5</v>
      </c>
      <c r="Y1255" s="19">
        <v>30</v>
      </c>
      <c r="Z1255" s="19">
        <v>427.13</v>
      </c>
      <c r="AA1255" s="19">
        <v>80.37</v>
      </c>
      <c r="AB1255" s="19">
        <v>0</v>
      </c>
      <c r="AC1255" s="19">
        <v>0</v>
      </c>
      <c r="AD1255" s="19">
        <v>0</v>
      </c>
    </row>
    <row r="1256" spans="1:30" hidden="1" x14ac:dyDescent="0.25">
      <c r="A1256" s="19" t="s">
        <v>2001</v>
      </c>
      <c r="B1256" s="19" t="s">
        <v>2002</v>
      </c>
      <c r="C1256" s="19" t="b">
        <v>1</v>
      </c>
      <c r="D1256" s="19" t="s">
        <v>1257</v>
      </c>
      <c r="E1256" s="19" t="s">
        <v>11082</v>
      </c>
      <c r="F1256" s="19"/>
      <c r="G1256" s="19" t="s">
        <v>11083</v>
      </c>
      <c r="H1256" s="19">
        <v>0</v>
      </c>
      <c r="I1256" s="20">
        <v>43190</v>
      </c>
      <c r="J1256" s="20">
        <v>42388</v>
      </c>
      <c r="K1256" s="19"/>
      <c r="L1256" s="20">
        <v>38846</v>
      </c>
      <c r="M1256" s="19">
        <v>949.5</v>
      </c>
      <c r="N1256" s="19">
        <v>0</v>
      </c>
      <c r="O1256" s="19">
        <v>5.28</v>
      </c>
      <c r="P1256" s="19">
        <v>63.36</v>
      </c>
      <c r="Q1256" s="19">
        <v>5.28</v>
      </c>
      <c r="R1256" s="19">
        <v>63.36</v>
      </c>
      <c r="S1256" s="19">
        <v>752.25</v>
      </c>
      <c r="T1256" s="19">
        <v>197.25</v>
      </c>
      <c r="U1256" s="19">
        <v>197.25</v>
      </c>
      <c r="V1256" s="19">
        <v>5.28</v>
      </c>
      <c r="W1256" s="19">
        <v>63.36</v>
      </c>
      <c r="X1256" s="19">
        <v>5.28</v>
      </c>
      <c r="Y1256" s="19">
        <v>63.36</v>
      </c>
      <c r="Z1256" s="19">
        <v>752.25</v>
      </c>
      <c r="AA1256" s="19">
        <v>318.69</v>
      </c>
      <c r="AB1256" s="19">
        <v>0</v>
      </c>
      <c r="AC1256" s="19">
        <v>0</v>
      </c>
      <c r="AD1256" s="19">
        <v>0</v>
      </c>
    </row>
    <row r="1257" spans="1:30" hidden="1" x14ac:dyDescent="0.25">
      <c r="A1257" s="19" t="s">
        <v>2003</v>
      </c>
      <c r="B1257" s="19" t="s">
        <v>2004</v>
      </c>
      <c r="C1257" s="19" t="b">
        <v>1</v>
      </c>
      <c r="D1257" s="19" t="s">
        <v>1257</v>
      </c>
      <c r="E1257" s="19" t="s">
        <v>11082</v>
      </c>
      <c r="F1257" s="19"/>
      <c r="G1257" s="19" t="s">
        <v>11083</v>
      </c>
      <c r="H1257" s="19">
        <v>0</v>
      </c>
      <c r="I1257" s="20">
        <v>43190</v>
      </c>
      <c r="J1257" s="20">
        <v>42388</v>
      </c>
      <c r="K1257" s="19"/>
      <c r="L1257" s="20">
        <v>38846</v>
      </c>
      <c r="M1257" s="19">
        <v>1950</v>
      </c>
      <c r="N1257" s="19">
        <v>0</v>
      </c>
      <c r="O1257" s="19">
        <v>10.83</v>
      </c>
      <c r="P1257" s="19">
        <v>129.96</v>
      </c>
      <c r="Q1257" s="19">
        <v>10.83</v>
      </c>
      <c r="R1257" s="19">
        <v>129.96</v>
      </c>
      <c r="S1257" s="19">
        <v>1544.28</v>
      </c>
      <c r="T1257" s="19">
        <v>405.72</v>
      </c>
      <c r="U1257" s="19">
        <v>405.72</v>
      </c>
      <c r="V1257" s="19">
        <v>10.83</v>
      </c>
      <c r="W1257" s="19">
        <v>129.96</v>
      </c>
      <c r="X1257" s="19">
        <v>10.83</v>
      </c>
      <c r="Y1257" s="19">
        <v>129.96</v>
      </c>
      <c r="Z1257" s="19">
        <v>1544.28</v>
      </c>
      <c r="AA1257" s="19">
        <v>654.80999999999995</v>
      </c>
      <c r="AB1257" s="19">
        <v>0</v>
      </c>
      <c r="AC1257" s="19">
        <v>0</v>
      </c>
      <c r="AD1257" s="19">
        <v>0</v>
      </c>
    </row>
    <row r="1258" spans="1:30" hidden="1" x14ac:dyDescent="0.25">
      <c r="A1258" s="19" t="s">
        <v>2005</v>
      </c>
      <c r="B1258" s="19" t="s">
        <v>2006</v>
      </c>
      <c r="C1258" s="19" t="b">
        <v>1</v>
      </c>
      <c r="D1258" s="19" t="s">
        <v>1257</v>
      </c>
      <c r="E1258" s="19" t="s">
        <v>11082</v>
      </c>
      <c r="F1258" s="19"/>
      <c r="G1258" s="19" t="s">
        <v>11083</v>
      </c>
      <c r="H1258" s="19">
        <v>0</v>
      </c>
      <c r="I1258" s="20">
        <v>43190</v>
      </c>
      <c r="J1258" s="20">
        <v>42388</v>
      </c>
      <c r="K1258" s="19"/>
      <c r="L1258" s="20">
        <v>39234</v>
      </c>
      <c r="M1258" s="19">
        <v>8892</v>
      </c>
      <c r="N1258" s="19">
        <v>0</v>
      </c>
      <c r="O1258" s="19">
        <v>2.4300000000000002</v>
      </c>
      <c r="P1258" s="19">
        <v>29.16</v>
      </c>
      <c r="Q1258" s="19">
        <v>2.4300000000000002</v>
      </c>
      <c r="R1258" s="19">
        <v>29.16</v>
      </c>
      <c r="S1258" s="19">
        <v>8770.48</v>
      </c>
      <c r="T1258" s="19">
        <v>121.52</v>
      </c>
      <c r="U1258" s="19">
        <v>121.52</v>
      </c>
      <c r="V1258" s="19">
        <v>2.4300000000000002</v>
      </c>
      <c r="W1258" s="19">
        <v>29.16</v>
      </c>
      <c r="X1258" s="19">
        <v>2.4300000000000002</v>
      </c>
      <c r="Y1258" s="19">
        <v>29.16</v>
      </c>
      <c r="Z1258" s="19">
        <v>8770.48</v>
      </c>
      <c r="AA1258" s="19">
        <v>174.98</v>
      </c>
      <c r="AB1258" s="19">
        <v>0</v>
      </c>
      <c r="AC1258" s="19">
        <v>0</v>
      </c>
      <c r="AD1258" s="19">
        <v>0</v>
      </c>
    </row>
    <row r="1259" spans="1:30" hidden="1" x14ac:dyDescent="0.25">
      <c r="A1259" s="19" t="s">
        <v>2007</v>
      </c>
      <c r="B1259" s="19" t="s">
        <v>2008</v>
      </c>
      <c r="C1259" s="19" t="b">
        <v>1</v>
      </c>
      <c r="D1259" s="19" t="s">
        <v>1257</v>
      </c>
      <c r="E1259" s="19" t="s">
        <v>11082</v>
      </c>
      <c r="F1259" s="19"/>
      <c r="G1259" s="19" t="s">
        <v>11083</v>
      </c>
      <c r="H1259" s="19">
        <v>9</v>
      </c>
      <c r="I1259" s="20">
        <v>42825</v>
      </c>
      <c r="J1259" s="20">
        <v>42388</v>
      </c>
      <c r="K1259" s="19"/>
      <c r="L1259" s="20">
        <v>39234</v>
      </c>
      <c r="M1259" s="19">
        <v>969</v>
      </c>
      <c r="N1259" s="19">
        <v>0</v>
      </c>
      <c r="O1259" s="19">
        <v>0</v>
      </c>
      <c r="P1259" s="19">
        <v>0</v>
      </c>
      <c r="Q1259" s="19">
        <v>0</v>
      </c>
      <c r="R1259" s="19">
        <v>0</v>
      </c>
      <c r="S1259" s="19">
        <v>969</v>
      </c>
      <c r="T1259" s="19">
        <v>0</v>
      </c>
      <c r="U1259" s="19">
        <v>0</v>
      </c>
      <c r="V1259" s="19">
        <v>0</v>
      </c>
      <c r="W1259" s="19">
        <v>0</v>
      </c>
      <c r="X1259" s="19">
        <v>0</v>
      </c>
      <c r="Y1259" s="19">
        <v>0</v>
      </c>
      <c r="Z1259" s="19">
        <v>969</v>
      </c>
      <c r="AA1259" s="19">
        <v>0</v>
      </c>
      <c r="AB1259" s="19">
        <v>0</v>
      </c>
      <c r="AC1259" s="19">
        <v>0</v>
      </c>
      <c r="AD1259" s="19">
        <v>0</v>
      </c>
    </row>
    <row r="1260" spans="1:30" hidden="1" x14ac:dyDescent="0.25">
      <c r="A1260" s="19" t="s">
        <v>2009</v>
      </c>
      <c r="B1260" s="19" t="s">
        <v>2010</v>
      </c>
      <c r="C1260" s="19" t="b">
        <v>1</v>
      </c>
      <c r="D1260" s="19" t="s">
        <v>1257</v>
      </c>
      <c r="E1260" s="19" t="s">
        <v>11082</v>
      </c>
      <c r="F1260" s="19"/>
      <c r="G1260" s="19" t="s">
        <v>11083</v>
      </c>
      <c r="H1260" s="19">
        <v>9</v>
      </c>
      <c r="I1260" s="20">
        <v>42825</v>
      </c>
      <c r="J1260" s="20">
        <v>42388</v>
      </c>
      <c r="K1260" s="19"/>
      <c r="L1260" s="20">
        <v>39234</v>
      </c>
      <c r="M1260" s="19">
        <v>2200</v>
      </c>
      <c r="N1260" s="19">
        <v>0</v>
      </c>
      <c r="O1260" s="19">
        <v>0</v>
      </c>
      <c r="P1260" s="19">
        <v>0</v>
      </c>
      <c r="Q1260" s="19">
        <v>0</v>
      </c>
      <c r="R1260" s="19">
        <v>0</v>
      </c>
      <c r="S1260" s="19">
        <v>2200</v>
      </c>
      <c r="T1260" s="19">
        <v>0</v>
      </c>
      <c r="U1260" s="19">
        <v>0</v>
      </c>
      <c r="V1260" s="19">
        <v>0</v>
      </c>
      <c r="W1260" s="19">
        <v>0</v>
      </c>
      <c r="X1260" s="19">
        <v>0</v>
      </c>
      <c r="Y1260" s="19">
        <v>0</v>
      </c>
      <c r="Z1260" s="19">
        <v>2200</v>
      </c>
      <c r="AA1260" s="19">
        <v>0</v>
      </c>
      <c r="AB1260" s="19">
        <v>0</v>
      </c>
      <c r="AC1260" s="19">
        <v>0</v>
      </c>
      <c r="AD1260" s="19">
        <v>0</v>
      </c>
    </row>
    <row r="1261" spans="1:30" hidden="1" x14ac:dyDescent="0.25">
      <c r="A1261" s="19" t="s">
        <v>2011</v>
      </c>
      <c r="B1261" s="19" t="s">
        <v>2012</v>
      </c>
      <c r="C1261" s="19" t="b">
        <v>1</v>
      </c>
      <c r="D1261" s="19" t="s">
        <v>1257</v>
      </c>
      <c r="E1261" s="19" t="s">
        <v>11082</v>
      </c>
      <c r="F1261" s="19"/>
      <c r="G1261" s="19" t="s">
        <v>11083</v>
      </c>
      <c r="H1261" s="19">
        <v>9</v>
      </c>
      <c r="I1261" s="20">
        <v>42825</v>
      </c>
      <c r="J1261" s="20">
        <v>42388</v>
      </c>
      <c r="K1261" s="19"/>
      <c r="L1261" s="20">
        <v>39234</v>
      </c>
      <c r="M1261" s="19">
        <v>1026</v>
      </c>
      <c r="N1261" s="19">
        <v>0</v>
      </c>
      <c r="O1261" s="19">
        <v>0</v>
      </c>
      <c r="P1261" s="19">
        <v>0</v>
      </c>
      <c r="Q1261" s="19">
        <v>0</v>
      </c>
      <c r="R1261" s="19">
        <v>0</v>
      </c>
      <c r="S1261" s="19">
        <v>1026</v>
      </c>
      <c r="T1261" s="19">
        <v>0</v>
      </c>
      <c r="U1261" s="19">
        <v>0</v>
      </c>
      <c r="V1261" s="19">
        <v>0</v>
      </c>
      <c r="W1261" s="19">
        <v>0</v>
      </c>
      <c r="X1261" s="19">
        <v>0</v>
      </c>
      <c r="Y1261" s="19">
        <v>0</v>
      </c>
      <c r="Z1261" s="19">
        <v>1026</v>
      </c>
      <c r="AA1261" s="19">
        <v>0</v>
      </c>
      <c r="AB1261" s="19">
        <v>0</v>
      </c>
      <c r="AC1261" s="19">
        <v>0</v>
      </c>
      <c r="AD1261" s="19">
        <v>0</v>
      </c>
    </row>
    <row r="1262" spans="1:30" hidden="1" x14ac:dyDescent="0.25">
      <c r="A1262" s="19" t="s">
        <v>2013</v>
      </c>
      <c r="B1262" s="19" t="s">
        <v>2014</v>
      </c>
      <c r="C1262" s="19" t="b">
        <v>1</v>
      </c>
      <c r="D1262" s="19" t="s">
        <v>1257</v>
      </c>
      <c r="E1262" s="19" t="s">
        <v>11082</v>
      </c>
      <c r="F1262" s="19"/>
      <c r="G1262" s="19" t="s">
        <v>11083</v>
      </c>
      <c r="H1262" s="19">
        <v>9</v>
      </c>
      <c r="I1262" s="20">
        <v>42825</v>
      </c>
      <c r="J1262" s="20">
        <v>42388</v>
      </c>
      <c r="K1262" s="19"/>
      <c r="L1262" s="20">
        <v>39234</v>
      </c>
      <c r="M1262" s="19">
        <v>2667.6</v>
      </c>
      <c r="N1262" s="19">
        <v>0</v>
      </c>
      <c r="O1262" s="19">
        <v>0</v>
      </c>
      <c r="P1262" s="19">
        <v>0</v>
      </c>
      <c r="Q1262" s="19">
        <v>0</v>
      </c>
      <c r="R1262" s="19">
        <v>0</v>
      </c>
      <c r="S1262" s="19">
        <v>2667.6</v>
      </c>
      <c r="T1262" s="19">
        <v>0</v>
      </c>
      <c r="U1262" s="19">
        <v>0</v>
      </c>
      <c r="V1262" s="19">
        <v>0</v>
      </c>
      <c r="W1262" s="19">
        <v>0</v>
      </c>
      <c r="X1262" s="19">
        <v>0</v>
      </c>
      <c r="Y1262" s="19">
        <v>0</v>
      </c>
      <c r="Z1262" s="19">
        <v>2667.6</v>
      </c>
      <c r="AA1262" s="19">
        <v>0</v>
      </c>
      <c r="AB1262" s="19">
        <v>0</v>
      </c>
      <c r="AC1262" s="19">
        <v>0</v>
      </c>
      <c r="AD1262" s="19">
        <v>0</v>
      </c>
    </row>
    <row r="1263" spans="1:30" hidden="1" x14ac:dyDescent="0.25">
      <c r="A1263" s="19" t="s">
        <v>2015</v>
      </c>
      <c r="B1263" s="19" t="s">
        <v>2016</v>
      </c>
      <c r="C1263" s="19" t="b">
        <v>1</v>
      </c>
      <c r="D1263" s="19" t="s">
        <v>1257</v>
      </c>
      <c r="E1263" s="19" t="s">
        <v>11082</v>
      </c>
      <c r="F1263" s="19"/>
      <c r="G1263" s="19" t="s">
        <v>11083</v>
      </c>
      <c r="H1263" s="19">
        <v>0</v>
      </c>
      <c r="I1263" s="20">
        <v>43190</v>
      </c>
      <c r="J1263" s="20">
        <v>42388</v>
      </c>
      <c r="K1263" s="19"/>
      <c r="L1263" s="20">
        <v>39234</v>
      </c>
      <c r="M1263" s="19">
        <v>2667.6</v>
      </c>
      <c r="N1263" s="19">
        <v>0</v>
      </c>
      <c r="O1263" s="19">
        <v>14.82</v>
      </c>
      <c r="P1263" s="19">
        <v>177.84</v>
      </c>
      <c r="Q1263" s="19">
        <v>14.82</v>
      </c>
      <c r="R1263" s="19">
        <v>177.84</v>
      </c>
      <c r="S1263" s="19">
        <v>1926.62</v>
      </c>
      <c r="T1263" s="19">
        <v>740.98</v>
      </c>
      <c r="U1263" s="19">
        <v>740.98</v>
      </c>
      <c r="V1263" s="19">
        <v>14.82</v>
      </c>
      <c r="W1263" s="19">
        <v>177.84</v>
      </c>
      <c r="X1263" s="19">
        <v>14.82</v>
      </c>
      <c r="Y1263" s="19">
        <v>177.84</v>
      </c>
      <c r="Z1263" s="19">
        <v>1926.62</v>
      </c>
      <c r="AA1263" s="19">
        <v>1067.02</v>
      </c>
      <c r="AB1263" s="19">
        <v>0</v>
      </c>
      <c r="AC1263" s="19">
        <v>0</v>
      </c>
      <c r="AD1263" s="19">
        <v>0</v>
      </c>
    </row>
    <row r="1264" spans="1:30" hidden="1" x14ac:dyDescent="0.25">
      <c r="A1264" s="19" t="s">
        <v>2017</v>
      </c>
      <c r="B1264" s="19" t="s">
        <v>2018</v>
      </c>
      <c r="C1264" s="19" t="b">
        <v>1</v>
      </c>
      <c r="D1264" s="19" t="s">
        <v>1257</v>
      </c>
      <c r="E1264" s="19" t="s">
        <v>11082</v>
      </c>
      <c r="F1264" s="19"/>
      <c r="G1264" s="19" t="s">
        <v>11083</v>
      </c>
      <c r="H1264" s="19">
        <v>9</v>
      </c>
      <c r="I1264" s="20">
        <v>42825</v>
      </c>
      <c r="J1264" s="20">
        <v>42388</v>
      </c>
      <c r="K1264" s="19"/>
      <c r="L1264" s="20">
        <v>39234</v>
      </c>
      <c r="M1264" s="19">
        <v>969</v>
      </c>
      <c r="N1264" s="19">
        <v>0</v>
      </c>
      <c r="O1264" s="19">
        <v>0</v>
      </c>
      <c r="P1264" s="19">
        <v>0</v>
      </c>
      <c r="Q1264" s="19">
        <v>0</v>
      </c>
      <c r="R1264" s="19">
        <v>0</v>
      </c>
      <c r="S1264" s="19">
        <v>969</v>
      </c>
      <c r="T1264" s="19">
        <v>0</v>
      </c>
      <c r="U1264" s="19">
        <v>0</v>
      </c>
      <c r="V1264" s="19">
        <v>0</v>
      </c>
      <c r="W1264" s="19">
        <v>0</v>
      </c>
      <c r="X1264" s="19">
        <v>0</v>
      </c>
      <c r="Y1264" s="19">
        <v>0</v>
      </c>
      <c r="Z1264" s="19">
        <v>969</v>
      </c>
      <c r="AA1264" s="19">
        <v>0</v>
      </c>
      <c r="AB1264" s="19">
        <v>0</v>
      </c>
      <c r="AC1264" s="19">
        <v>0</v>
      </c>
      <c r="AD1264" s="19">
        <v>0</v>
      </c>
    </row>
    <row r="1265" spans="1:30" hidden="1" x14ac:dyDescent="0.25">
      <c r="A1265" s="19" t="s">
        <v>2019</v>
      </c>
      <c r="B1265" s="19" t="s">
        <v>2020</v>
      </c>
      <c r="C1265" s="19" t="b">
        <v>1</v>
      </c>
      <c r="D1265" s="19" t="s">
        <v>1257</v>
      </c>
      <c r="E1265" s="19" t="s">
        <v>11082</v>
      </c>
      <c r="F1265" s="19"/>
      <c r="G1265" s="19" t="s">
        <v>11083</v>
      </c>
      <c r="H1265" s="19">
        <v>9</v>
      </c>
      <c r="I1265" s="20">
        <v>42825</v>
      </c>
      <c r="J1265" s="20">
        <v>42388</v>
      </c>
      <c r="K1265" s="19"/>
      <c r="L1265" s="20">
        <v>39234</v>
      </c>
      <c r="M1265" s="19">
        <v>1026</v>
      </c>
      <c r="N1265" s="19">
        <v>0</v>
      </c>
      <c r="O1265" s="19">
        <v>0</v>
      </c>
      <c r="P1265" s="19">
        <v>0</v>
      </c>
      <c r="Q1265" s="19">
        <v>0</v>
      </c>
      <c r="R1265" s="19">
        <v>0</v>
      </c>
      <c r="S1265" s="19">
        <v>1026</v>
      </c>
      <c r="T1265" s="19">
        <v>0</v>
      </c>
      <c r="U1265" s="19">
        <v>0</v>
      </c>
      <c r="V1265" s="19">
        <v>0</v>
      </c>
      <c r="W1265" s="19">
        <v>0</v>
      </c>
      <c r="X1265" s="19">
        <v>0</v>
      </c>
      <c r="Y1265" s="19">
        <v>0</v>
      </c>
      <c r="Z1265" s="19">
        <v>1026</v>
      </c>
      <c r="AA1265" s="19">
        <v>0</v>
      </c>
      <c r="AB1265" s="19">
        <v>0</v>
      </c>
      <c r="AC1265" s="19">
        <v>0</v>
      </c>
      <c r="AD1265" s="19">
        <v>0</v>
      </c>
    </row>
    <row r="1266" spans="1:30" hidden="1" x14ac:dyDescent="0.25">
      <c r="A1266" s="19" t="s">
        <v>2021</v>
      </c>
      <c r="B1266" s="19" t="s">
        <v>2022</v>
      </c>
      <c r="C1266" s="19" t="b">
        <v>1</v>
      </c>
      <c r="D1266" s="19" t="s">
        <v>1257</v>
      </c>
      <c r="E1266" s="19" t="s">
        <v>11082</v>
      </c>
      <c r="F1266" s="19"/>
      <c r="G1266" s="19" t="s">
        <v>11083</v>
      </c>
      <c r="H1266" s="19">
        <v>9</v>
      </c>
      <c r="I1266" s="20">
        <v>42825</v>
      </c>
      <c r="J1266" s="20">
        <v>42388</v>
      </c>
      <c r="K1266" s="19"/>
      <c r="L1266" s="20">
        <v>39234</v>
      </c>
      <c r="M1266" s="19">
        <v>2667.6</v>
      </c>
      <c r="N1266" s="19">
        <v>0</v>
      </c>
      <c r="O1266" s="19">
        <v>0</v>
      </c>
      <c r="P1266" s="19">
        <v>0</v>
      </c>
      <c r="Q1266" s="19">
        <v>0</v>
      </c>
      <c r="R1266" s="19">
        <v>0</v>
      </c>
      <c r="S1266" s="19">
        <v>2667.6</v>
      </c>
      <c r="T1266" s="19">
        <v>0</v>
      </c>
      <c r="U1266" s="19">
        <v>0</v>
      </c>
      <c r="V1266" s="19">
        <v>0</v>
      </c>
      <c r="W1266" s="19">
        <v>0</v>
      </c>
      <c r="X1266" s="19">
        <v>0</v>
      </c>
      <c r="Y1266" s="19">
        <v>0</v>
      </c>
      <c r="Z1266" s="19">
        <v>2667.6</v>
      </c>
      <c r="AA1266" s="19">
        <v>0</v>
      </c>
      <c r="AB1266" s="19">
        <v>0</v>
      </c>
      <c r="AC1266" s="19">
        <v>0</v>
      </c>
      <c r="AD1266" s="19">
        <v>0</v>
      </c>
    </row>
    <row r="1267" spans="1:30" hidden="1" x14ac:dyDescent="0.25">
      <c r="A1267" s="19" t="s">
        <v>2023</v>
      </c>
      <c r="B1267" s="19" t="s">
        <v>2024</v>
      </c>
      <c r="C1267" s="19" t="b">
        <v>1</v>
      </c>
      <c r="D1267" s="19" t="s">
        <v>1257</v>
      </c>
      <c r="E1267" s="19" t="s">
        <v>11082</v>
      </c>
      <c r="F1267" s="19"/>
      <c r="G1267" s="19" t="s">
        <v>11083</v>
      </c>
      <c r="H1267" s="19">
        <v>9</v>
      </c>
      <c r="I1267" s="20">
        <v>42825</v>
      </c>
      <c r="J1267" s="20">
        <v>42388</v>
      </c>
      <c r="K1267" s="19"/>
      <c r="L1267" s="20">
        <v>39234</v>
      </c>
      <c r="M1267" s="19">
        <v>1026</v>
      </c>
      <c r="N1267" s="19">
        <v>0</v>
      </c>
      <c r="O1267" s="19">
        <v>0</v>
      </c>
      <c r="P1267" s="19">
        <v>0</v>
      </c>
      <c r="Q1267" s="19">
        <v>0</v>
      </c>
      <c r="R1267" s="19">
        <v>0</v>
      </c>
      <c r="S1267" s="19">
        <v>1026</v>
      </c>
      <c r="T1267" s="19">
        <v>0</v>
      </c>
      <c r="U1267" s="19">
        <v>0</v>
      </c>
      <c r="V1267" s="19">
        <v>0</v>
      </c>
      <c r="W1267" s="19">
        <v>0</v>
      </c>
      <c r="X1267" s="19">
        <v>0</v>
      </c>
      <c r="Y1267" s="19">
        <v>0</v>
      </c>
      <c r="Z1267" s="19">
        <v>1026</v>
      </c>
      <c r="AA1267" s="19">
        <v>0</v>
      </c>
      <c r="AB1267" s="19">
        <v>0</v>
      </c>
      <c r="AC1267" s="19">
        <v>0</v>
      </c>
      <c r="AD1267" s="19">
        <v>0</v>
      </c>
    </row>
    <row r="1268" spans="1:30" hidden="1" x14ac:dyDescent="0.25">
      <c r="A1268" s="19" t="s">
        <v>2025</v>
      </c>
      <c r="B1268" s="19" t="s">
        <v>2026</v>
      </c>
      <c r="C1268" s="19" t="b">
        <v>1</v>
      </c>
      <c r="D1268" s="19" t="s">
        <v>1257</v>
      </c>
      <c r="E1268" s="19" t="s">
        <v>11082</v>
      </c>
      <c r="F1268" s="19"/>
      <c r="G1268" s="19" t="s">
        <v>11083</v>
      </c>
      <c r="H1268" s="19">
        <v>9</v>
      </c>
      <c r="I1268" s="20">
        <v>42825</v>
      </c>
      <c r="J1268" s="20">
        <v>42388</v>
      </c>
      <c r="K1268" s="19"/>
      <c r="L1268" s="20">
        <v>39234</v>
      </c>
      <c r="M1268" s="19">
        <v>2667.6</v>
      </c>
      <c r="N1268" s="19">
        <v>0</v>
      </c>
      <c r="O1268" s="19">
        <v>0</v>
      </c>
      <c r="P1268" s="19">
        <v>0</v>
      </c>
      <c r="Q1268" s="19">
        <v>0</v>
      </c>
      <c r="R1268" s="19">
        <v>0</v>
      </c>
      <c r="S1268" s="19">
        <v>2667.6</v>
      </c>
      <c r="T1268" s="19">
        <v>0</v>
      </c>
      <c r="U1268" s="19">
        <v>0</v>
      </c>
      <c r="V1268" s="19">
        <v>0</v>
      </c>
      <c r="W1268" s="19">
        <v>0</v>
      </c>
      <c r="X1268" s="19">
        <v>0</v>
      </c>
      <c r="Y1268" s="19">
        <v>0</v>
      </c>
      <c r="Z1268" s="19">
        <v>2667.6</v>
      </c>
      <c r="AA1268" s="19">
        <v>0</v>
      </c>
      <c r="AB1268" s="19">
        <v>0</v>
      </c>
      <c r="AC1268" s="19">
        <v>0</v>
      </c>
      <c r="AD1268" s="19">
        <v>0</v>
      </c>
    </row>
    <row r="1269" spans="1:30" hidden="1" x14ac:dyDescent="0.25">
      <c r="A1269" s="19" t="s">
        <v>2027</v>
      </c>
      <c r="B1269" s="19" t="s">
        <v>2028</v>
      </c>
      <c r="C1269" s="19" t="b">
        <v>1</v>
      </c>
      <c r="D1269" s="19" t="s">
        <v>1257</v>
      </c>
      <c r="E1269" s="19" t="s">
        <v>11082</v>
      </c>
      <c r="F1269" s="19"/>
      <c r="G1269" s="19" t="s">
        <v>11083</v>
      </c>
      <c r="H1269" s="19">
        <v>0</v>
      </c>
      <c r="I1269" s="20">
        <v>43190</v>
      </c>
      <c r="J1269" s="20">
        <v>42388</v>
      </c>
      <c r="K1269" s="19"/>
      <c r="L1269" s="20">
        <v>39234</v>
      </c>
      <c r="M1269" s="19">
        <v>770.64</v>
      </c>
      <c r="N1269" s="19">
        <v>0</v>
      </c>
      <c r="O1269" s="19">
        <v>4.28</v>
      </c>
      <c r="P1269" s="19">
        <v>51.36</v>
      </c>
      <c r="Q1269" s="19">
        <v>4.28</v>
      </c>
      <c r="R1269" s="19">
        <v>51.36</v>
      </c>
      <c r="S1269" s="19">
        <v>556.53</v>
      </c>
      <c r="T1269" s="19">
        <v>214.11</v>
      </c>
      <c r="U1269" s="19">
        <v>214.11</v>
      </c>
      <c r="V1269" s="19">
        <v>4.28</v>
      </c>
      <c r="W1269" s="19">
        <v>51.36</v>
      </c>
      <c r="X1269" s="19">
        <v>4.28</v>
      </c>
      <c r="Y1269" s="19">
        <v>51.36</v>
      </c>
      <c r="Z1269" s="19">
        <v>556.53</v>
      </c>
      <c r="AA1269" s="19">
        <v>308.27</v>
      </c>
      <c r="AB1269" s="19">
        <v>0</v>
      </c>
      <c r="AC1269" s="19">
        <v>0</v>
      </c>
      <c r="AD1269" s="19">
        <v>0</v>
      </c>
    </row>
    <row r="1270" spans="1:30" hidden="1" x14ac:dyDescent="0.25">
      <c r="A1270" s="19" t="s">
        <v>2029</v>
      </c>
      <c r="B1270" s="19" t="s">
        <v>2030</v>
      </c>
      <c r="C1270" s="19" t="b">
        <v>1</v>
      </c>
      <c r="D1270" s="19" t="s">
        <v>1257</v>
      </c>
      <c r="E1270" s="19" t="s">
        <v>11082</v>
      </c>
      <c r="F1270" s="19"/>
      <c r="G1270" s="19" t="s">
        <v>11083</v>
      </c>
      <c r="H1270" s="19">
        <v>9</v>
      </c>
      <c r="I1270" s="20">
        <v>42825</v>
      </c>
      <c r="J1270" s="20">
        <v>42388</v>
      </c>
      <c r="K1270" s="19"/>
      <c r="L1270" s="20">
        <v>39234</v>
      </c>
      <c r="M1270" s="19">
        <v>2667.6</v>
      </c>
      <c r="N1270" s="19">
        <v>0</v>
      </c>
      <c r="O1270" s="19">
        <v>0</v>
      </c>
      <c r="P1270" s="19">
        <v>0</v>
      </c>
      <c r="Q1270" s="19">
        <v>0</v>
      </c>
      <c r="R1270" s="19">
        <v>0</v>
      </c>
      <c r="S1270" s="19">
        <v>2667.6</v>
      </c>
      <c r="T1270" s="19">
        <v>0</v>
      </c>
      <c r="U1270" s="19">
        <v>0</v>
      </c>
      <c r="V1270" s="19">
        <v>0</v>
      </c>
      <c r="W1270" s="19">
        <v>0</v>
      </c>
      <c r="X1270" s="19">
        <v>0</v>
      </c>
      <c r="Y1270" s="19">
        <v>0</v>
      </c>
      <c r="Z1270" s="19">
        <v>2667.6</v>
      </c>
      <c r="AA1270" s="19">
        <v>0</v>
      </c>
      <c r="AB1270" s="19">
        <v>0</v>
      </c>
      <c r="AC1270" s="19">
        <v>0</v>
      </c>
      <c r="AD1270" s="19">
        <v>0</v>
      </c>
    </row>
    <row r="1271" spans="1:30" hidden="1" x14ac:dyDescent="0.25">
      <c r="A1271" s="19" t="s">
        <v>2031</v>
      </c>
      <c r="B1271" s="19" t="s">
        <v>2032</v>
      </c>
      <c r="C1271" s="19" t="b">
        <v>1</v>
      </c>
      <c r="D1271" s="19" t="s">
        <v>1257</v>
      </c>
      <c r="E1271" s="19" t="s">
        <v>11082</v>
      </c>
      <c r="F1271" s="19"/>
      <c r="G1271" s="19" t="s">
        <v>11083</v>
      </c>
      <c r="H1271" s="19">
        <v>0</v>
      </c>
      <c r="I1271" s="20">
        <v>43190</v>
      </c>
      <c r="J1271" s="20">
        <v>42388</v>
      </c>
      <c r="K1271" s="19"/>
      <c r="L1271" s="20">
        <v>39264</v>
      </c>
      <c r="M1271" s="19">
        <v>3707.28</v>
      </c>
      <c r="N1271" s="19">
        <v>0</v>
      </c>
      <c r="O1271" s="19">
        <v>1.5</v>
      </c>
      <c r="P1271" s="19">
        <v>18.12</v>
      </c>
      <c r="Q1271" s="19">
        <v>1.51</v>
      </c>
      <c r="R1271" s="19">
        <v>18.09</v>
      </c>
      <c r="S1271" s="19">
        <v>3630.53</v>
      </c>
      <c r="T1271" s="19">
        <v>76.75</v>
      </c>
      <c r="U1271" s="19">
        <v>76.75</v>
      </c>
      <c r="V1271" s="19">
        <v>1.5</v>
      </c>
      <c r="W1271" s="19">
        <v>18.12</v>
      </c>
      <c r="X1271" s="19">
        <v>1.51</v>
      </c>
      <c r="Y1271" s="19">
        <v>18.09</v>
      </c>
      <c r="Z1271" s="19">
        <v>3630.53</v>
      </c>
      <c r="AA1271" s="19">
        <v>108.43</v>
      </c>
      <c r="AB1271" s="19">
        <v>0</v>
      </c>
      <c r="AC1271" s="19">
        <v>0</v>
      </c>
      <c r="AD1271" s="19">
        <v>0</v>
      </c>
    </row>
    <row r="1272" spans="1:30" hidden="1" x14ac:dyDescent="0.25">
      <c r="A1272" s="19" t="s">
        <v>2033</v>
      </c>
      <c r="B1272" s="19" t="s">
        <v>2034</v>
      </c>
      <c r="C1272" s="19" t="b">
        <v>1</v>
      </c>
      <c r="D1272" s="19" t="s">
        <v>1257</v>
      </c>
      <c r="E1272" s="19" t="s">
        <v>11082</v>
      </c>
      <c r="F1272" s="19"/>
      <c r="G1272" s="19" t="s">
        <v>11083</v>
      </c>
      <c r="H1272" s="19">
        <v>0</v>
      </c>
      <c r="I1272" s="20">
        <v>43190</v>
      </c>
      <c r="J1272" s="20">
        <v>42388</v>
      </c>
      <c r="K1272" s="19"/>
      <c r="L1272" s="20">
        <v>38780</v>
      </c>
      <c r="M1272" s="19">
        <v>969</v>
      </c>
      <c r="N1272" s="19">
        <v>0</v>
      </c>
      <c r="O1272" s="19">
        <v>5.47</v>
      </c>
      <c r="P1272" s="19">
        <v>65.64</v>
      </c>
      <c r="Q1272" s="19">
        <v>5.47</v>
      </c>
      <c r="R1272" s="19">
        <v>65.64</v>
      </c>
      <c r="S1272" s="19">
        <v>777.49</v>
      </c>
      <c r="T1272" s="19">
        <v>191.51</v>
      </c>
      <c r="U1272" s="19">
        <v>191.51</v>
      </c>
      <c r="V1272" s="19">
        <v>5.47</v>
      </c>
      <c r="W1272" s="19">
        <v>65.64</v>
      </c>
      <c r="X1272" s="19">
        <v>5.47</v>
      </c>
      <c r="Y1272" s="19">
        <v>65.64</v>
      </c>
      <c r="Z1272" s="19">
        <v>777.49</v>
      </c>
      <c r="AA1272" s="19">
        <v>328.26</v>
      </c>
      <c r="AB1272" s="19">
        <v>0</v>
      </c>
      <c r="AC1272" s="19">
        <v>0</v>
      </c>
      <c r="AD1272" s="19">
        <v>0</v>
      </c>
    </row>
    <row r="1273" spans="1:30" hidden="1" x14ac:dyDescent="0.25">
      <c r="A1273" s="19" t="s">
        <v>2035</v>
      </c>
      <c r="B1273" s="19" t="s">
        <v>2036</v>
      </c>
      <c r="C1273" s="19" t="b">
        <v>1</v>
      </c>
      <c r="D1273" s="19" t="s">
        <v>1257</v>
      </c>
      <c r="E1273" s="19" t="s">
        <v>11082</v>
      </c>
      <c r="F1273" s="19"/>
      <c r="G1273" s="19" t="s">
        <v>11083</v>
      </c>
      <c r="H1273" s="19">
        <v>0</v>
      </c>
      <c r="I1273" s="20">
        <v>43190</v>
      </c>
      <c r="J1273" s="20">
        <v>42388</v>
      </c>
      <c r="K1273" s="19"/>
      <c r="L1273" s="20">
        <v>38780</v>
      </c>
      <c r="M1273" s="19">
        <v>14820</v>
      </c>
      <c r="N1273" s="19">
        <v>0</v>
      </c>
      <c r="O1273" s="19">
        <v>82.51</v>
      </c>
      <c r="P1273" s="19">
        <v>990.12</v>
      </c>
      <c r="Q1273" s="19">
        <v>82.51</v>
      </c>
      <c r="R1273" s="19">
        <v>990.12</v>
      </c>
      <c r="S1273" s="19">
        <v>11849.66</v>
      </c>
      <c r="T1273" s="19">
        <v>2970.34</v>
      </c>
      <c r="U1273" s="19">
        <v>2970.34</v>
      </c>
      <c r="V1273" s="19">
        <v>82.51</v>
      </c>
      <c r="W1273" s="19">
        <v>990.12</v>
      </c>
      <c r="X1273" s="19">
        <v>82.51</v>
      </c>
      <c r="Y1273" s="19">
        <v>990.12</v>
      </c>
      <c r="Z1273" s="19">
        <v>11849.66</v>
      </c>
      <c r="AA1273" s="19">
        <v>5033.09</v>
      </c>
      <c r="AB1273" s="19">
        <v>0</v>
      </c>
      <c r="AC1273" s="19">
        <v>0</v>
      </c>
      <c r="AD1273" s="19">
        <v>0</v>
      </c>
    </row>
    <row r="1274" spans="1:30" hidden="1" x14ac:dyDescent="0.25">
      <c r="A1274" s="19" t="s">
        <v>2037</v>
      </c>
      <c r="B1274" s="19" t="s">
        <v>2038</v>
      </c>
      <c r="C1274" s="19" t="b">
        <v>1</v>
      </c>
      <c r="D1274" s="19" t="s">
        <v>1257</v>
      </c>
      <c r="E1274" s="19" t="s">
        <v>11082</v>
      </c>
      <c r="F1274" s="19"/>
      <c r="G1274" s="19" t="s">
        <v>11083</v>
      </c>
      <c r="H1274" s="19">
        <v>9</v>
      </c>
      <c r="I1274" s="20">
        <v>42947</v>
      </c>
      <c r="J1274" s="20">
        <v>42388</v>
      </c>
      <c r="K1274" s="19"/>
      <c r="L1274" s="20">
        <v>39539</v>
      </c>
      <c r="M1274" s="19">
        <v>813.98</v>
      </c>
      <c r="N1274" s="19">
        <v>0</v>
      </c>
      <c r="O1274" s="19">
        <v>4.5199999999999996</v>
      </c>
      <c r="P1274" s="19">
        <v>54.24</v>
      </c>
      <c r="Q1274" s="19">
        <v>3.5</v>
      </c>
      <c r="R1274" s="19">
        <v>17.059999999999999</v>
      </c>
      <c r="S1274" s="19">
        <v>813.98</v>
      </c>
      <c r="T1274" s="19">
        <v>0</v>
      </c>
      <c r="U1274" s="19">
        <v>0</v>
      </c>
      <c r="V1274" s="19">
        <v>4.5199999999999996</v>
      </c>
      <c r="W1274" s="19">
        <v>54.24</v>
      </c>
      <c r="X1274" s="19">
        <v>3.5</v>
      </c>
      <c r="Y1274" s="19">
        <v>17.059999999999999</v>
      </c>
      <c r="Z1274" s="19">
        <v>813.98</v>
      </c>
      <c r="AA1274" s="19">
        <v>71.3</v>
      </c>
      <c r="AB1274" s="19">
        <v>0</v>
      </c>
      <c r="AC1274" s="19">
        <v>0</v>
      </c>
      <c r="AD1274" s="19">
        <v>0</v>
      </c>
    </row>
    <row r="1275" spans="1:30" hidden="1" x14ac:dyDescent="0.25">
      <c r="A1275" s="19" t="s">
        <v>2039</v>
      </c>
      <c r="B1275" s="19" t="s">
        <v>2040</v>
      </c>
      <c r="C1275" s="19" t="b">
        <v>1</v>
      </c>
      <c r="D1275" s="19" t="s">
        <v>1257</v>
      </c>
      <c r="E1275" s="19" t="s">
        <v>11082</v>
      </c>
      <c r="F1275" s="19"/>
      <c r="G1275" s="19" t="s">
        <v>11083</v>
      </c>
      <c r="H1275" s="19">
        <v>9</v>
      </c>
      <c r="I1275" s="20">
        <v>42947</v>
      </c>
      <c r="J1275" s="20">
        <v>42388</v>
      </c>
      <c r="K1275" s="19"/>
      <c r="L1275" s="20">
        <v>39539</v>
      </c>
      <c r="M1275" s="19">
        <v>813.98</v>
      </c>
      <c r="N1275" s="19">
        <v>0</v>
      </c>
      <c r="O1275" s="19">
        <v>4.5199999999999996</v>
      </c>
      <c r="P1275" s="19">
        <v>54.24</v>
      </c>
      <c r="Q1275" s="19">
        <v>3.5</v>
      </c>
      <c r="R1275" s="19">
        <v>17.059999999999999</v>
      </c>
      <c r="S1275" s="19">
        <v>813.98</v>
      </c>
      <c r="T1275" s="19">
        <v>0</v>
      </c>
      <c r="U1275" s="19">
        <v>0</v>
      </c>
      <c r="V1275" s="19">
        <v>4.5199999999999996</v>
      </c>
      <c r="W1275" s="19">
        <v>54.24</v>
      </c>
      <c r="X1275" s="19">
        <v>3.5</v>
      </c>
      <c r="Y1275" s="19">
        <v>17.059999999999999</v>
      </c>
      <c r="Z1275" s="19">
        <v>813.98</v>
      </c>
      <c r="AA1275" s="19">
        <v>71.3</v>
      </c>
      <c r="AB1275" s="19">
        <v>0</v>
      </c>
      <c r="AC1275" s="19">
        <v>0</v>
      </c>
      <c r="AD1275" s="19">
        <v>0</v>
      </c>
    </row>
    <row r="1276" spans="1:30" hidden="1" x14ac:dyDescent="0.25">
      <c r="A1276" s="19" t="s">
        <v>11168</v>
      </c>
      <c r="B1276" s="19" t="s">
        <v>11169</v>
      </c>
      <c r="C1276" s="19" t="b">
        <v>1</v>
      </c>
      <c r="D1276" s="19" t="s">
        <v>1257</v>
      </c>
      <c r="E1276" s="19" t="s">
        <v>11082</v>
      </c>
      <c r="F1276" s="19"/>
      <c r="G1276" s="19" t="s">
        <v>11083</v>
      </c>
      <c r="H1276" s="19">
        <v>10</v>
      </c>
      <c r="I1276" s="20">
        <v>42429</v>
      </c>
      <c r="J1276" s="20">
        <v>42388</v>
      </c>
      <c r="K1276" s="20">
        <v>42202</v>
      </c>
      <c r="L1276" s="20">
        <v>39539</v>
      </c>
      <c r="M1276" s="19">
        <v>1000.16</v>
      </c>
      <c r="N1276" s="19">
        <v>0</v>
      </c>
      <c r="O1276" s="19">
        <v>5.56</v>
      </c>
      <c r="P1276" s="19">
        <v>39.979999999999997</v>
      </c>
      <c r="Q1276" s="19">
        <v>5.56</v>
      </c>
      <c r="R1276" s="19">
        <v>61.16</v>
      </c>
      <c r="S1276" s="19">
        <v>741.59</v>
      </c>
      <c r="T1276" s="19">
        <v>258.57</v>
      </c>
      <c r="U1276" s="19">
        <v>258.57</v>
      </c>
      <c r="V1276" s="19">
        <v>5.56</v>
      </c>
      <c r="W1276" s="19">
        <v>39.979999999999997</v>
      </c>
      <c r="X1276" s="19">
        <v>5.56</v>
      </c>
      <c r="Y1276" s="19">
        <v>61.16</v>
      </c>
      <c r="Z1276" s="19">
        <v>741.59</v>
      </c>
      <c r="AA1276" s="19">
        <v>319.73</v>
      </c>
      <c r="AB1276" s="19">
        <v>258.57</v>
      </c>
      <c r="AC1276" s="19">
        <v>0</v>
      </c>
      <c r="AD1276" s="19">
        <v>-258.57</v>
      </c>
    </row>
    <row r="1277" spans="1:30" hidden="1" x14ac:dyDescent="0.25">
      <c r="A1277" s="19" t="s">
        <v>2041</v>
      </c>
      <c r="B1277" s="19" t="s">
        <v>2042</v>
      </c>
      <c r="C1277" s="19" t="b">
        <v>1</v>
      </c>
      <c r="D1277" s="19" t="s">
        <v>1257</v>
      </c>
      <c r="E1277" s="19" t="s">
        <v>11082</v>
      </c>
      <c r="F1277" s="19"/>
      <c r="G1277" s="19" t="s">
        <v>11083</v>
      </c>
      <c r="H1277" s="19">
        <v>0</v>
      </c>
      <c r="I1277" s="20">
        <v>43190</v>
      </c>
      <c r="J1277" s="20">
        <v>42388</v>
      </c>
      <c r="K1277" s="19"/>
      <c r="L1277" s="20">
        <v>39539</v>
      </c>
      <c r="M1277" s="19">
        <v>1000.16</v>
      </c>
      <c r="N1277" s="19">
        <v>0</v>
      </c>
      <c r="O1277" s="19">
        <v>5.56</v>
      </c>
      <c r="P1277" s="19">
        <v>66.72</v>
      </c>
      <c r="Q1277" s="19">
        <v>5.56</v>
      </c>
      <c r="R1277" s="19">
        <v>66.72</v>
      </c>
      <c r="S1277" s="19">
        <v>880.59</v>
      </c>
      <c r="T1277" s="19">
        <v>119.57</v>
      </c>
      <c r="U1277" s="19">
        <v>119.57</v>
      </c>
      <c r="V1277" s="19">
        <v>5.56</v>
      </c>
      <c r="W1277" s="19">
        <v>66.72</v>
      </c>
      <c r="X1277" s="19">
        <v>5.56</v>
      </c>
      <c r="Y1277" s="19">
        <v>66.72</v>
      </c>
      <c r="Z1277" s="19">
        <v>880.59</v>
      </c>
      <c r="AA1277" s="19">
        <v>253.01</v>
      </c>
      <c r="AB1277" s="19">
        <v>0</v>
      </c>
      <c r="AC1277" s="19">
        <v>0</v>
      </c>
      <c r="AD1277" s="19">
        <v>0</v>
      </c>
    </row>
    <row r="1278" spans="1:30" hidden="1" x14ac:dyDescent="0.25">
      <c r="A1278" s="19" t="s">
        <v>2043</v>
      </c>
      <c r="B1278" s="19" t="s">
        <v>2044</v>
      </c>
      <c r="C1278" s="19" t="b">
        <v>1</v>
      </c>
      <c r="D1278" s="19" t="s">
        <v>1257</v>
      </c>
      <c r="E1278" s="19" t="s">
        <v>11082</v>
      </c>
      <c r="F1278" s="19"/>
      <c r="G1278" s="19" t="s">
        <v>11083</v>
      </c>
      <c r="H1278" s="19">
        <v>0</v>
      </c>
      <c r="I1278" s="20">
        <v>43190</v>
      </c>
      <c r="J1278" s="20">
        <v>42388</v>
      </c>
      <c r="K1278" s="19"/>
      <c r="L1278" s="20">
        <v>39539</v>
      </c>
      <c r="M1278" s="19">
        <v>1000.16</v>
      </c>
      <c r="N1278" s="19">
        <v>0</v>
      </c>
      <c r="O1278" s="19">
        <v>5.56</v>
      </c>
      <c r="P1278" s="19">
        <v>66.72</v>
      </c>
      <c r="Q1278" s="19">
        <v>5.56</v>
      </c>
      <c r="R1278" s="19">
        <v>66.72</v>
      </c>
      <c r="S1278" s="19">
        <v>880.59</v>
      </c>
      <c r="T1278" s="19">
        <v>119.57</v>
      </c>
      <c r="U1278" s="19">
        <v>119.57</v>
      </c>
      <c r="V1278" s="19">
        <v>5.56</v>
      </c>
      <c r="W1278" s="19">
        <v>66.72</v>
      </c>
      <c r="X1278" s="19">
        <v>5.56</v>
      </c>
      <c r="Y1278" s="19">
        <v>66.72</v>
      </c>
      <c r="Z1278" s="19">
        <v>880.59</v>
      </c>
      <c r="AA1278" s="19">
        <v>253.01</v>
      </c>
      <c r="AB1278" s="19">
        <v>0</v>
      </c>
      <c r="AC1278" s="19">
        <v>0</v>
      </c>
      <c r="AD1278" s="19">
        <v>0</v>
      </c>
    </row>
    <row r="1279" spans="1:30" hidden="1" x14ac:dyDescent="0.25">
      <c r="A1279" s="19" t="s">
        <v>2045</v>
      </c>
      <c r="B1279" s="19" t="s">
        <v>2046</v>
      </c>
      <c r="C1279" s="19" t="b">
        <v>1</v>
      </c>
      <c r="D1279" s="19" t="s">
        <v>1257</v>
      </c>
      <c r="E1279" s="19" t="s">
        <v>11082</v>
      </c>
      <c r="F1279" s="19"/>
      <c r="G1279" s="19" t="s">
        <v>11083</v>
      </c>
      <c r="H1279" s="19">
        <v>0</v>
      </c>
      <c r="I1279" s="20">
        <v>43190</v>
      </c>
      <c r="J1279" s="20">
        <v>42388</v>
      </c>
      <c r="K1279" s="19"/>
      <c r="L1279" s="20">
        <v>39539</v>
      </c>
      <c r="M1279" s="19">
        <v>5877.27</v>
      </c>
      <c r="N1279" s="19">
        <v>0</v>
      </c>
      <c r="O1279" s="19">
        <v>32.65</v>
      </c>
      <c r="P1279" s="19">
        <v>391.8</v>
      </c>
      <c r="Q1279" s="19">
        <v>32.65</v>
      </c>
      <c r="R1279" s="19">
        <v>391.8</v>
      </c>
      <c r="S1279" s="19">
        <v>4170.2700000000004</v>
      </c>
      <c r="T1279" s="19">
        <v>1707</v>
      </c>
      <c r="U1279" s="19">
        <v>1707</v>
      </c>
      <c r="V1279" s="19">
        <v>32.65</v>
      </c>
      <c r="W1279" s="19">
        <v>391.8</v>
      </c>
      <c r="X1279" s="19">
        <v>32.65</v>
      </c>
      <c r="Y1279" s="19">
        <v>391.8</v>
      </c>
      <c r="Z1279" s="19">
        <v>4170.2700000000004</v>
      </c>
      <c r="AA1279" s="19">
        <v>2490.6</v>
      </c>
      <c r="AB1279" s="19">
        <v>0</v>
      </c>
      <c r="AC1279" s="19">
        <v>0</v>
      </c>
      <c r="AD1279" s="19">
        <v>0</v>
      </c>
    </row>
    <row r="1280" spans="1:30" hidden="1" x14ac:dyDescent="0.25">
      <c r="A1280" s="19" t="s">
        <v>11170</v>
      </c>
      <c r="B1280" s="19" t="s">
        <v>2047</v>
      </c>
      <c r="C1280" s="19" t="b">
        <v>1</v>
      </c>
      <c r="D1280" s="19" t="s">
        <v>1257</v>
      </c>
      <c r="E1280" s="19" t="s">
        <v>11082</v>
      </c>
      <c r="F1280" s="19"/>
      <c r="G1280" s="19" t="s">
        <v>11083</v>
      </c>
      <c r="H1280" s="19">
        <v>10</v>
      </c>
      <c r="I1280" s="20">
        <v>42429</v>
      </c>
      <c r="J1280" s="20">
        <v>42388</v>
      </c>
      <c r="K1280" s="20">
        <v>42202</v>
      </c>
      <c r="L1280" s="20">
        <v>39539</v>
      </c>
      <c r="M1280" s="19">
        <v>656.57</v>
      </c>
      <c r="N1280" s="19">
        <v>0</v>
      </c>
      <c r="O1280" s="19">
        <v>3.65</v>
      </c>
      <c r="P1280" s="19">
        <v>40.270000000000003</v>
      </c>
      <c r="Q1280" s="19">
        <v>3.65</v>
      </c>
      <c r="R1280" s="19">
        <v>40.15</v>
      </c>
      <c r="S1280" s="19">
        <v>374.69</v>
      </c>
      <c r="T1280" s="19">
        <v>281.88</v>
      </c>
      <c r="U1280" s="19">
        <v>281.88</v>
      </c>
      <c r="V1280" s="19">
        <v>3.65</v>
      </c>
      <c r="W1280" s="19">
        <v>40.270000000000003</v>
      </c>
      <c r="X1280" s="19">
        <v>3.65</v>
      </c>
      <c r="Y1280" s="19">
        <v>40.15</v>
      </c>
      <c r="Z1280" s="19">
        <v>374.69</v>
      </c>
      <c r="AA1280" s="19">
        <v>322.02999999999997</v>
      </c>
      <c r="AB1280" s="19">
        <v>281.88</v>
      </c>
      <c r="AC1280" s="19">
        <v>0</v>
      </c>
      <c r="AD1280" s="19">
        <v>-281.88</v>
      </c>
    </row>
    <row r="1281" spans="1:30" hidden="1" x14ac:dyDescent="0.25">
      <c r="A1281" s="19" t="s">
        <v>11171</v>
      </c>
      <c r="B1281" s="19" t="s">
        <v>2047</v>
      </c>
      <c r="C1281" s="19" t="b">
        <v>1</v>
      </c>
      <c r="D1281" s="19" t="s">
        <v>1257</v>
      </c>
      <c r="E1281" s="19" t="s">
        <v>11082</v>
      </c>
      <c r="F1281" s="19"/>
      <c r="G1281" s="19" t="s">
        <v>11083</v>
      </c>
      <c r="H1281" s="19">
        <v>10</v>
      </c>
      <c r="I1281" s="20">
        <v>42429</v>
      </c>
      <c r="J1281" s="20">
        <v>42388</v>
      </c>
      <c r="K1281" s="20">
        <v>42202</v>
      </c>
      <c r="L1281" s="20">
        <v>39539</v>
      </c>
      <c r="M1281" s="19">
        <v>656.57</v>
      </c>
      <c r="N1281" s="19">
        <v>0</v>
      </c>
      <c r="O1281" s="19">
        <v>3.65</v>
      </c>
      <c r="P1281" s="19">
        <v>40.270000000000003</v>
      </c>
      <c r="Q1281" s="19">
        <v>3.65</v>
      </c>
      <c r="R1281" s="19">
        <v>40.15</v>
      </c>
      <c r="S1281" s="19">
        <v>374.69</v>
      </c>
      <c r="T1281" s="19">
        <v>281.88</v>
      </c>
      <c r="U1281" s="19">
        <v>281.88</v>
      </c>
      <c r="V1281" s="19">
        <v>3.65</v>
      </c>
      <c r="W1281" s="19">
        <v>40.270000000000003</v>
      </c>
      <c r="X1281" s="19">
        <v>3.65</v>
      </c>
      <c r="Y1281" s="19">
        <v>40.15</v>
      </c>
      <c r="Z1281" s="19">
        <v>374.69</v>
      </c>
      <c r="AA1281" s="19">
        <v>322.02999999999997</v>
      </c>
      <c r="AB1281" s="19">
        <v>281.88</v>
      </c>
      <c r="AC1281" s="19">
        <v>0</v>
      </c>
      <c r="AD1281" s="19">
        <v>-281.88</v>
      </c>
    </row>
    <row r="1282" spans="1:30" hidden="1" x14ac:dyDescent="0.25">
      <c r="A1282" s="19" t="s">
        <v>11172</v>
      </c>
      <c r="B1282" s="19" t="s">
        <v>2047</v>
      </c>
      <c r="C1282" s="19" t="b">
        <v>1</v>
      </c>
      <c r="D1282" s="19" t="s">
        <v>1257</v>
      </c>
      <c r="E1282" s="19" t="s">
        <v>11082</v>
      </c>
      <c r="F1282" s="19"/>
      <c r="G1282" s="19" t="s">
        <v>11083</v>
      </c>
      <c r="H1282" s="19">
        <v>10</v>
      </c>
      <c r="I1282" s="20">
        <v>42429</v>
      </c>
      <c r="J1282" s="20">
        <v>42388</v>
      </c>
      <c r="K1282" s="20">
        <v>42202</v>
      </c>
      <c r="L1282" s="20">
        <v>39539</v>
      </c>
      <c r="M1282" s="19">
        <v>656.57</v>
      </c>
      <c r="N1282" s="19">
        <v>0</v>
      </c>
      <c r="O1282" s="19">
        <v>3.65</v>
      </c>
      <c r="P1282" s="19">
        <v>40.270000000000003</v>
      </c>
      <c r="Q1282" s="19">
        <v>3.65</v>
      </c>
      <c r="R1282" s="19">
        <v>40.15</v>
      </c>
      <c r="S1282" s="19">
        <v>374.69</v>
      </c>
      <c r="T1282" s="19">
        <v>281.88</v>
      </c>
      <c r="U1282" s="19">
        <v>281.88</v>
      </c>
      <c r="V1282" s="19">
        <v>3.65</v>
      </c>
      <c r="W1282" s="19">
        <v>40.270000000000003</v>
      </c>
      <c r="X1282" s="19">
        <v>3.65</v>
      </c>
      <c r="Y1282" s="19">
        <v>40.15</v>
      </c>
      <c r="Z1282" s="19">
        <v>374.69</v>
      </c>
      <c r="AA1282" s="19">
        <v>322.02999999999997</v>
      </c>
      <c r="AB1282" s="19">
        <v>281.88</v>
      </c>
      <c r="AC1282" s="19">
        <v>0</v>
      </c>
      <c r="AD1282" s="19">
        <v>-281.88</v>
      </c>
    </row>
    <row r="1283" spans="1:30" hidden="1" x14ac:dyDescent="0.25">
      <c r="A1283" s="19" t="s">
        <v>11173</v>
      </c>
      <c r="B1283" s="19" t="s">
        <v>2047</v>
      </c>
      <c r="C1283" s="19" t="b">
        <v>1</v>
      </c>
      <c r="D1283" s="19" t="s">
        <v>1257</v>
      </c>
      <c r="E1283" s="19" t="s">
        <v>11082</v>
      </c>
      <c r="F1283" s="19"/>
      <c r="G1283" s="19" t="s">
        <v>11083</v>
      </c>
      <c r="H1283" s="19">
        <v>10</v>
      </c>
      <c r="I1283" s="20">
        <v>42429</v>
      </c>
      <c r="J1283" s="20">
        <v>42388</v>
      </c>
      <c r="K1283" s="20">
        <v>42202</v>
      </c>
      <c r="L1283" s="20">
        <v>39539</v>
      </c>
      <c r="M1283" s="19">
        <v>656.57</v>
      </c>
      <c r="N1283" s="19">
        <v>0</v>
      </c>
      <c r="O1283" s="19">
        <v>3.65</v>
      </c>
      <c r="P1283" s="19">
        <v>40.270000000000003</v>
      </c>
      <c r="Q1283" s="19">
        <v>3.65</v>
      </c>
      <c r="R1283" s="19">
        <v>40.15</v>
      </c>
      <c r="S1283" s="19">
        <v>374.69</v>
      </c>
      <c r="T1283" s="19">
        <v>281.88</v>
      </c>
      <c r="U1283" s="19">
        <v>281.88</v>
      </c>
      <c r="V1283" s="19">
        <v>3.65</v>
      </c>
      <c r="W1283" s="19">
        <v>40.270000000000003</v>
      </c>
      <c r="X1283" s="19">
        <v>3.65</v>
      </c>
      <c r="Y1283" s="19">
        <v>40.15</v>
      </c>
      <c r="Z1283" s="19">
        <v>374.69</v>
      </c>
      <c r="AA1283" s="19">
        <v>322.02999999999997</v>
      </c>
      <c r="AB1283" s="19">
        <v>281.88</v>
      </c>
      <c r="AC1283" s="19">
        <v>0</v>
      </c>
      <c r="AD1283" s="19">
        <v>-281.88</v>
      </c>
    </row>
    <row r="1284" spans="1:30" hidden="1" x14ac:dyDescent="0.25">
      <c r="A1284" s="19" t="s">
        <v>2048</v>
      </c>
      <c r="B1284" s="19" t="s">
        <v>2047</v>
      </c>
      <c r="C1284" s="19" t="b">
        <v>1</v>
      </c>
      <c r="D1284" s="19" t="s">
        <v>1257</v>
      </c>
      <c r="E1284" s="19" t="s">
        <v>11082</v>
      </c>
      <c r="F1284" s="19"/>
      <c r="G1284" s="19" t="s">
        <v>11083</v>
      </c>
      <c r="H1284" s="19">
        <v>0</v>
      </c>
      <c r="I1284" s="20">
        <v>43190</v>
      </c>
      <c r="J1284" s="20">
        <v>42388</v>
      </c>
      <c r="K1284" s="19"/>
      <c r="L1284" s="20">
        <v>39539</v>
      </c>
      <c r="M1284" s="19">
        <v>656.57</v>
      </c>
      <c r="N1284" s="19">
        <v>0</v>
      </c>
      <c r="O1284" s="19">
        <v>3.65</v>
      </c>
      <c r="P1284" s="19">
        <v>43.8</v>
      </c>
      <c r="Q1284" s="19">
        <v>3.65</v>
      </c>
      <c r="R1284" s="19">
        <v>43.8</v>
      </c>
      <c r="S1284" s="19">
        <v>465.94</v>
      </c>
      <c r="T1284" s="19">
        <v>190.63</v>
      </c>
      <c r="U1284" s="19">
        <v>190.63</v>
      </c>
      <c r="V1284" s="19">
        <v>3.65</v>
      </c>
      <c r="W1284" s="19">
        <v>43.8</v>
      </c>
      <c r="X1284" s="19">
        <v>3.65</v>
      </c>
      <c r="Y1284" s="19">
        <v>43.8</v>
      </c>
      <c r="Z1284" s="19">
        <v>465.94</v>
      </c>
      <c r="AA1284" s="19">
        <v>278.23</v>
      </c>
      <c r="AB1284" s="19">
        <v>0</v>
      </c>
      <c r="AC1284" s="19">
        <v>0</v>
      </c>
      <c r="AD1284" s="19">
        <v>0</v>
      </c>
    </row>
    <row r="1285" spans="1:30" hidden="1" x14ac:dyDescent="0.25">
      <c r="A1285" s="19" t="s">
        <v>2049</v>
      </c>
      <c r="B1285" s="19" t="s">
        <v>2047</v>
      </c>
      <c r="C1285" s="19" t="b">
        <v>1</v>
      </c>
      <c r="D1285" s="19" t="s">
        <v>1257</v>
      </c>
      <c r="E1285" s="19" t="s">
        <v>11082</v>
      </c>
      <c r="F1285" s="19"/>
      <c r="G1285" s="19" t="s">
        <v>11083</v>
      </c>
      <c r="H1285" s="19">
        <v>0</v>
      </c>
      <c r="I1285" s="20">
        <v>43190</v>
      </c>
      <c r="J1285" s="20">
        <v>42388</v>
      </c>
      <c r="K1285" s="19"/>
      <c r="L1285" s="20">
        <v>39539</v>
      </c>
      <c r="M1285" s="19">
        <v>656.57</v>
      </c>
      <c r="N1285" s="19">
        <v>0</v>
      </c>
      <c r="O1285" s="19">
        <v>3.65</v>
      </c>
      <c r="P1285" s="19">
        <v>43.8</v>
      </c>
      <c r="Q1285" s="19">
        <v>3.65</v>
      </c>
      <c r="R1285" s="19">
        <v>43.8</v>
      </c>
      <c r="S1285" s="19">
        <v>465.94</v>
      </c>
      <c r="T1285" s="19">
        <v>190.63</v>
      </c>
      <c r="U1285" s="19">
        <v>190.63</v>
      </c>
      <c r="V1285" s="19">
        <v>3.65</v>
      </c>
      <c r="W1285" s="19">
        <v>43.8</v>
      </c>
      <c r="X1285" s="19">
        <v>3.65</v>
      </c>
      <c r="Y1285" s="19">
        <v>43.8</v>
      </c>
      <c r="Z1285" s="19">
        <v>465.94</v>
      </c>
      <c r="AA1285" s="19">
        <v>278.23</v>
      </c>
      <c r="AB1285" s="19">
        <v>0</v>
      </c>
      <c r="AC1285" s="19">
        <v>0</v>
      </c>
      <c r="AD1285" s="19">
        <v>0</v>
      </c>
    </row>
    <row r="1286" spans="1:30" hidden="1" x14ac:dyDescent="0.25">
      <c r="A1286" s="19" t="s">
        <v>2050</v>
      </c>
      <c r="B1286" s="19" t="s">
        <v>2047</v>
      </c>
      <c r="C1286" s="19" t="b">
        <v>1</v>
      </c>
      <c r="D1286" s="19" t="s">
        <v>1257</v>
      </c>
      <c r="E1286" s="19" t="s">
        <v>11082</v>
      </c>
      <c r="F1286" s="19"/>
      <c r="G1286" s="19" t="s">
        <v>11083</v>
      </c>
      <c r="H1286" s="19">
        <v>0</v>
      </c>
      <c r="I1286" s="20">
        <v>43190</v>
      </c>
      <c r="J1286" s="20">
        <v>42388</v>
      </c>
      <c r="K1286" s="19"/>
      <c r="L1286" s="20">
        <v>39539</v>
      </c>
      <c r="M1286" s="19">
        <v>656.57</v>
      </c>
      <c r="N1286" s="19">
        <v>0</v>
      </c>
      <c r="O1286" s="19">
        <v>3.65</v>
      </c>
      <c r="P1286" s="19">
        <v>43.8</v>
      </c>
      <c r="Q1286" s="19">
        <v>3.65</v>
      </c>
      <c r="R1286" s="19">
        <v>43.8</v>
      </c>
      <c r="S1286" s="19">
        <v>465.94</v>
      </c>
      <c r="T1286" s="19">
        <v>190.63</v>
      </c>
      <c r="U1286" s="19">
        <v>190.63</v>
      </c>
      <c r="V1286" s="19">
        <v>3.65</v>
      </c>
      <c r="W1286" s="19">
        <v>43.8</v>
      </c>
      <c r="X1286" s="19">
        <v>3.65</v>
      </c>
      <c r="Y1286" s="19">
        <v>43.8</v>
      </c>
      <c r="Z1286" s="19">
        <v>465.94</v>
      </c>
      <c r="AA1286" s="19">
        <v>278.23</v>
      </c>
      <c r="AB1286" s="19">
        <v>0</v>
      </c>
      <c r="AC1286" s="19">
        <v>0</v>
      </c>
      <c r="AD1286" s="19">
        <v>0</v>
      </c>
    </row>
    <row r="1287" spans="1:30" hidden="1" x14ac:dyDescent="0.25">
      <c r="A1287" s="19" t="s">
        <v>2051</v>
      </c>
      <c r="B1287" s="19" t="s">
        <v>2047</v>
      </c>
      <c r="C1287" s="19" t="b">
        <v>1</v>
      </c>
      <c r="D1287" s="19" t="s">
        <v>1257</v>
      </c>
      <c r="E1287" s="19" t="s">
        <v>11082</v>
      </c>
      <c r="F1287" s="19"/>
      <c r="G1287" s="19" t="s">
        <v>11083</v>
      </c>
      <c r="H1287" s="19">
        <v>0</v>
      </c>
      <c r="I1287" s="20">
        <v>43190</v>
      </c>
      <c r="J1287" s="20">
        <v>42388</v>
      </c>
      <c r="K1287" s="19"/>
      <c r="L1287" s="20">
        <v>39539</v>
      </c>
      <c r="M1287" s="19">
        <v>656.57</v>
      </c>
      <c r="N1287" s="19">
        <v>0</v>
      </c>
      <c r="O1287" s="19">
        <v>3.65</v>
      </c>
      <c r="P1287" s="19">
        <v>43.8</v>
      </c>
      <c r="Q1287" s="19">
        <v>3.65</v>
      </c>
      <c r="R1287" s="19">
        <v>43.8</v>
      </c>
      <c r="S1287" s="19">
        <v>465.94</v>
      </c>
      <c r="T1287" s="19">
        <v>190.63</v>
      </c>
      <c r="U1287" s="19">
        <v>190.63</v>
      </c>
      <c r="V1287" s="19">
        <v>3.65</v>
      </c>
      <c r="W1287" s="19">
        <v>43.8</v>
      </c>
      <c r="X1287" s="19">
        <v>3.65</v>
      </c>
      <c r="Y1287" s="19">
        <v>43.8</v>
      </c>
      <c r="Z1287" s="19">
        <v>465.94</v>
      </c>
      <c r="AA1287" s="19">
        <v>278.23</v>
      </c>
      <c r="AB1287" s="19">
        <v>0</v>
      </c>
      <c r="AC1287" s="19">
        <v>0</v>
      </c>
      <c r="AD1287" s="19">
        <v>0</v>
      </c>
    </row>
    <row r="1288" spans="1:30" hidden="1" x14ac:dyDescent="0.25">
      <c r="A1288" s="19" t="s">
        <v>2052</v>
      </c>
      <c r="B1288" s="19" t="s">
        <v>2047</v>
      </c>
      <c r="C1288" s="19" t="b">
        <v>1</v>
      </c>
      <c r="D1288" s="19" t="s">
        <v>1257</v>
      </c>
      <c r="E1288" s="19" t="s">
        <v>11082</v>
      </c>
      <c r="F1288" s="19"/>
      <c r="G1288" s="19" t="s">
        <v>11083</v>
      </c>
      <c r="H1288" s="19">
        <v>0</v>
      </c>
      <c r="I1288" s="20">
        <v>43190</v>
      </c>
      <c r="J1288" s="20">
        <v>42388</v>
      </c>
      <c r="K1288" s="19"/>
      <c r="L1288" s="20">
        <v>39539</v>
      </c>
      <c r="M1288" s="19">
        <v>656.57</v>
      </c>
      <c r="N1288" s="19">
        <v>0</v>
      </c>
      <c r="O1288" s="19">
        <v>3.65</v>
      </c>
      <c r="P1288" s="19">
        <v>43.8</v>
      </c>
      <c r="Q1288" s="19">
        <v>3.65</v>
      </c>
      <c r="R1288" s="19">
        <v>43.8</v>
      </c>
      <c r="S1288" s="19">
        <v>465.94</v>
      </c>
      <c r="T1288" s="19">
        <v>190.63</v>
      </c>
      <c r="U1288" s="19">
        <v>190.63</v>
      </c>
      <c r="V1288" s="19">
        <v>3.65</v>
      </c>
      <c r="W1288" s="19">
        <v>43.8</v>
      </c>
      <c r="X1288" s="19">
        <v>3.65</v>
      </c>
      <c r="Y1288" s="19">
        <v>43.8</v>
      </c>
      <c r="Z1288" s="19">
        <v>465.94</v>
      </c>
      <c r="AA1288" s="19">
        <v>278.23</v>
      </c>
      <c r="AB1288" s="19">
        <v>0</v>
      </c>
      <c r="AC1288" s="19">
        <v>0</v>
      </c>
      <c r="AD1288" s="19">
        <v>0</v>
      </c>
    </row>
    <row r="1289" spans="1:30" hidden="1" x14ac:dyDescent="0.25">
      <c r="A1289" s="19" t="s">
        <v>2053</v>
      </c>
      <c r="B1289" s="19" t="s">
        <v>2047</v>
      </c>
      <c r="C1289" s="19" t="b">
        <v>1</v>
      </c>
      <c r="D1289" s="19" t="s">
        <v>1257</v>
      </c>
      <c r="E1289" s="19" t="s">
        <v>11082</v>
      </c>
      <c r="F1289" s="19"/>
      <c r="G1289" s="19" t="s">
        <v>11083</v>
      </c>
      <c r="H1289" s="19">
        <v>0</v>
      </c>
      <c r="I1289" s="20">
        <v>43190</v>
      </c>
      <c r="J1289" s="20">
        <v>42388</v>
      </c>
      <c r="K1289" s="19"/>
      <c r="L1289" s="20">
        <v>39539</v>
      </c>
      <c r="M1289" s="19">
        <v>656.57</v>
      </c>
      <c r="N1289" s="19">
        <v>0</v>
      </c>
      <c r="O1289" s="19">
        <v>3.65</v>
      </c>
      <c r="P1289" s="19">
        <v>43.8</v>
      </c>
      <c r="Q1289" s="19">
        <v>3.65</v>
      </c>
      <c r="R1289" s="19">
        <v>43.8</v>
      </c>
      <c r="S1289" s="19">
        <v>465.94</v>
      </c>
      <c r="T1289" s="19">
        <v>190.63</v>
      </c>
      <c r="U1289" s="19">
        <v>190.63</v>
      </c>
      <c r="V1289" s="19">
        <v>3.65</v>
      </c>
      <c r="W1289" s="19">
        <v>43.8</v>
      </c>
      <c r="X1289" s="19">
        <v>3.65</v>
      </c>
      <c r="Y1289" s="19">
        <v>43.8</v>
      </c>
      <c r="Z1289" s="19">
        <v>465.94</v>
      </c>
      <c r="AA1289" s="19">
        <v>278.23</v>
      </c>
      <c r="AB1289" s="19">
        <v>0</v>
      </c>
      <c r="AC1289" s="19">
        <v>0</v>
      </c>
      <c r="AD1289" s="19">
        <v>0</v>
      </c>
    </row>
    <row r="1290" spans="1:30" hidden="1" x14ac:dyDescent="0.25">
      <c r="A1290" s="19" t="s">
        <v>2054</v>
      </c>
      <c r="B1290" s="19" t="s">
        <v>2047</v>
      </c>
      <c r="C1290" s="19" t="b">
        <v>1</v>
      </c>
      <c r="D1290" s="19" t="s">
        <v>1257</v>
      </c>
      <c r="E1290" s="19" t="s">
        <v>11082</v>
      </c>
      <c r="F1290" s="19"/>
      <c r="G1290" s="19" t="s">
        <v>11083</v>
      </c>
      <c r="H1290" s="19">
        <v>0</v>
      </c>
      <c r="I1290" s="20">
        <v>43190</v>
      </c>
      <c r="J1290" s="20">
        <v>42388</v>
      </c>
      <c r="K1290" s="19"/>
      <c r="L1290" s="20">
        <v>39539</v>
      </c>
      <c r="M1290" s="19">
        <v>656.57</v>
      </c>
      <c r="N1290" s="19">
        <v>0</v>
      </c>
      <c r="O1290" s="19">
        <v>3.65</v>
      </c>
      <c r="P1290" s="19">
        <v>43.8</v>
      </c>
      <c r="Q1290" s="19">
        <v>3.65</v>
      </c>
      <c r="R1290" s="19">
        <v>43.8</v>
      </c>
      <c r="S1290" s="19">
        <v>465.94</v>
      </c>
      <c r="T1290" s="19">
        <v>190.63</v>
      </c>
      <c r="U1290" s="19">
        <v>190.63</v>
      </c>
      <c r="V1290" s="19">
        <v>3.65</v>
      </c>
      <c r="W1290" s="19">
        <v>43.8</v>
      </c>
      <c r="X1290" s="19">
        <v>3.65</v>
      </c>
      <c r="Y1290" s="19">
        <v>43.8</v>
      </c>
      <c r="Z1290" s="19">
        <v>465.94</v>
      </c>
      <c r="AA1290" s="19">
        <v>278.23</v>
      </c>
      <c r="AB1290" s="19">
        <v>0</v>
      </c>
      <c r="AC1290" s="19">
        <v>0</v>
      </c>
      <c r="AD1290" s="19">
        <v>0</v>
      </c>
    </row>
    <row r="1291" spans="1:30" hidden="1" x14ac:dyDescent="0.25">
      <c r="A1291" s="19" t="s">
        <v>2055</v>
      </c>
      <c r="B1291" s="19" t="s">
        <v>2047</v>
      </c>
      <c r="C1291" s="19" t="b">
        <v>1</v>
      </c>
      <c r="D1291" s="19" t="s">
        <v>1257</v>
      </c>
      <c r="E1291" s="19" t="s">
        <v>11082</v>
      </c>
      <c r="F1291" s="19"/>
      <c r="G1291" s="19" t="s">
        <v>11083</v>
      </c>
      <c r="H1291" s="19">
        <v>0</v>
      </c>
      <c r="I1291" s="20">
        <v>43190</v>
      </c>
      <c r="J1291" s="20">
        <v>42388</v>
      </c>
      <c r="K1291" s="19"/>
      <c r="L1291" s="20">
        <v>39539</v>
      </c>
      <c r="M1291" s="19">
        <v>656.57</v>
      </c>
      <c r="N1291" s="19">
        <v>0</v>
      </c>
      <c r="O1291" s="19">
        <v>3.65</v>
      </c>
      <c r="P1291" s="19">
        <v>43.8</v>
      </c>
      <c r="Q1291" s="19">
        <v>3.65</v>
      </c>
      <c r="R1291" s="19">
        <v>43.8</v>
      </c>
      <c r="S1291" s="19">
        <v>465.94</v>
      </c>
      <c r="T1291" s="19">
        <v>190.63</v>
      </c>
      <c r="U1291" s="19">
        <v>190.63</v>
      </c>
      <c r="V1291" s="19">
        <v>3.65</v>
      </c>
      <c r="W1291" s="19">
        <v>43.8</v>
      </c>
      <c r="X1291" s="19">
        <v>3.65</v>
      </c>
      <c r="Y1291" s="19">
        <v>43.8</v>
      </c>
      <c r="Z1291" s="19">
        <v>465.94</v>
      </c>
      <c r="AA1291" s="19">
        <v>278.23</v>
      </c>
      <c r="AB1291" s="19">
        <v>0</v>
      </c>
      <c r="AC1291" s="19">
        <v>0</v>
      </c>
      <c r="AD1291" s="19">
        <v>0</v>
      </c>
    </row>
    <row r="1292" spans="1:30" hidden="1" x14ac:dyDescent="0.25">
      <c r="A1292" s="19" t="s">
        <v>2056</v>
      </c>
      <c r="B1292" s="19" t="s">
        <v>2047</v>
      </c>
      <c r="C1292" s="19" t="b">
        <v>1</v>
      </c>
      <c r="D1292" s="19" t="s">
        <v>1257</v>
      </c>
      <c r="E1292" s="19" t="s">
        <v>11082</v>
      </c>
      <c r="F1292" s="19"/>
      <c r="G1292" s="19" t="s">
        <v>11083</v>
      </c>
      <c r="H1292" s="19">
        <v>0</v>
      </c>
      <c r="I1292" s="20">
        <v>43190</v>
      </c>
      <c r="J1292" s="20">
        <v>42388</v>
      </c>
      <c r="K1292" s="19"/>
      <c r="L1292" s="20">
        <v>39539</v>
      </c>
      <c r="M1292" s="19">
        <v>656.57</v>
      </c>
      <c r="N1292" s="19">
        <v>0</v>
      </c>
      <c r="O1292" s="19">
        <v>3.65</v>
      </c>
      <c r="P1292" s="19">
        <v>43.8</v>
      </c>
      <c r="Q1292" s="19">
        <v>3.65</v>
      </c>
      <c r="R1292" s="19">
        <v>43.8</v>
      </c>
      <c r="S1292" s="19">
        <v>465.94</v>
      </c>
      <c r="T1292" s="19">
        <v>190.63</v>
      </c>
      <c r="U1292" s="19">
        <v>190.63</v>
      </c>
      <c r="V1292" s="19">
        <v>3.65</v>
      </c>
      <c r="W1292" s="19">
        <v>43.8</v>
      </c>
      <c r="X1292" s="19">
        <v>3.65</v>
      </c>
      <c r="Y1292" s="19">
        <v>43.8</v>
      </c>
      <c r="Z1292" s="19">
        <v>465.94</v>
      </c>
      <c r="AA1292" s="19">
        <v>278.23</v>
      </c>
      <c r="AB1292" s="19">
        <v>0</v>
      </c>
      <c r="AC1292" s="19">
        <v>0</v>
      </c>
      <c r="AD1292" s="19">
        <v>0</v>
      </c>
    </row>
    <row r="1293" spans="1:30" hidden="1" x14ac:dyDescent="0.25">
      <c r="A1293" s="19" t="s">
        <v>2057</v>
      </c>
      <c r="B1293" s="19" t="s">
        <v>2047</v>
      </c>
      <c r="C1293" s="19" t="b">
        <v>1</v>
      </c>
      <c r="D1293" s="19" t="s">
        <v>1257</v>
      </c>
      <c r="E1293" s="19" t="s">
        <v>11082</v>
      </c>
      <c r="F1293" s="19"/>
      <c r="G1293" s="19" t="s">
        <v>11083</v>
      </c>
      <c r="H1293" s="19">
        <v>0</v>
      </c>
      <c r="I1293" s="20">
        <v>43190</v>
      </c>
      <c r="J1293" s="20">
        <v>42388</v>
      </c>
      <c r="K1293" s="19"/>
      <c r="L1293" s="20">
        <v>39539</v>
      </c>
      <c r="M1293" s="19">
        <v>656.57</v>
      </c>
      <c r="N1293" s="19">
        <v>0</v>
      </c>
      <c r="O1293" s="19">
        <v>3.65</v>
      </c>
      <c r="P1293" s="19">
        <v>43.8</v>
      </c>
      <c r="Q1293" s="19">
        <v>3.65</v>
      </c>
      <c r="R1293" s="19">
        <v>43.8</v>
      </c>
      <c r="S1293" s="19">
        <v>465.94</v>
      </c>
      <c r="T1293" s="19">
        <v>190.63</v>
      </c>
      <c r="U1293" s="19">
        <v>190.63</v>
      </c>
      <c r="V1293" s="19">
        <v>3.65</v>
      </c>
      <c r="W1293" s="19">
        <v>43.8</v>
      </c>
      <c r="X1293" s="19">
        <v>3.65</v>
      </c>
      <c r="Y1293" s="19">
        <v>43.8</v>
      </c>
      <c r="Z1293" s="19">
        <v>465.94</v>
      </c>
      <c r="AA1293" s="19">
        <v>278.23</v>
      </c>
      <c r="AB1293" s="19">
        <v>0</v>
      </c>
      <c r="AC1293" s="19">
        <v>0</v>
      </c>
      <c r="AD1293" s="19">
        <v>0</v>
      </c>
    </row>
    <row r="1294" spans="1:30" hidden="1" x14ac:dyDescent="0.25">
      <c r="A1294" s="19" t="s">
        <v>2058</v>
      </c>
      <c r="B1294" s="19" t="s">
        <v>2047</v>
      </c>
      <c r="C1294" s="19" t="b">
        <v>1</v>
      </c>
      <c r="D1294" s="19" t="s">
        <v>1257</v>
      </c>
      <c r="E1294" s="19" t="s">
        <v>11082</v>
      </c>
      <c r="F1294" s="19"/>
      <c r="G1294" s="19" t="s">
        <v>11083</v>
      </c>
      <c r="H1294" s="19">
        <v>0</v>
      </c>
      <c r="I1294" s="20">
        <v>43190</v>
      </c>
      <c r="J1294" s="20">
        <v>42388</v>
      </c>
      <c r="K1294" s="19"/>
      <c r="L1294" s="20">
        <v>39539</v>
      </c>
      <c r="M1294" s="19">
        <v>656.57</v>
      </c>
      <c r="N1294" s="19">
        <v>0</v>
      </c>
      <c r="O1294" s="19">
        <v>3.65</v>
      </c>
      <c r="P1294" s="19">
        <v>43.8</v>
      </c>
      <c r="Q1294" s="19">
        <v>3.65</v>
      </c>
      <c r="R1294" s="19">
        <v>43.8</v>
      </c>
      <c r="S1294" s="19">
        <v>465.94</v>
      </c>
      <c r="T1294" s="19">
        <v>190.63</v>
      </c>
      <c r="U1294" s="19">
        <v>190.63</v>
      </c>
      <c r="V1294" s="19">
        <v>3.65</v>
      </c>
      <c r="W1294" s="19">
        <v>43.8</v>
      </c>
      <c r="X1294" s="19">
        <v>3.65</v>
      </c>
      <c r="Y1294" s="19">
        <v>43.8</v>
      </c>
      <c r="Z1294" s="19">
        <v>465.94</v>
      </c>
      <c r="AA1294" s="19">
        <v>278.23</v>
      </c>
      <c r="AB1294" s="19">
        <v>0</v>
      </c>
      <c r="AC1294" s="19">
        <v>0</v>
      </c>
      <c r="AD1294" s="19">
        <v>0</v>
      </c>
    </row>
    <row r="1295" spans="1:30" hidden="1" x14ac:dyDescent="0.25">
      <c r="A1295" s="19" t="s">
        <v>2059</v>
      </c>
      <c r="B1295" s="19" t="s">
        <v>2047</v>
      </c>
      <c r="C1295" s="19" t="b">
        <v>1</v>
      </c>
      <c r="D1295" s="19" t="s">
        <v>1257</v>
      </c>
      <c r="E1295" s="19" t="s">
        <v>11082</v>
      </c>
      <c r="F1295" s="19"/>
      <c r="G1295" s="19" t="s">
        <v>11083</v>
      </c>
      <c r="H1295" s="19">
        <v>0</v>
      </c>
      <c r="I1295" s="20">
        <v>43190</v>
      </c>
      <c r="J1295" s="20">
        <v>42388</v>
      </c>
      <c r="K1295" s="19"/>
      <c r="L1295" s="20">
        <v>39539</v>
      </c>
      <c r="M1295" s="19">
        <v>656.57</v>
      </c>
      <c r="N1295" s="19">
        <v>0</v>
      </c>
      <c r="O1295" s="19">
        <v>3.65</v>
      </c>
      <c r="P1295" s="19">
        <v>43.8</v>
      </c>
      <c r="Q1295" s="19">
        <v>3.65</v>
      </c>
      <c r="R1295" s="19">
        <v>43.8</v>
      </c>
      <c r="S1295" s="19">
        <v>465.94</v>
      </c>
      <c r="T1295" s="19">
        <v>190.63</v>
      </c>
      <c r="U1295" s="19">
        <v>190.63</v>
      </c>
      <c r="V1295" s="19">
        <v>3.65</v>
      </c>
      <c r="W1295" s="19">
        <v>43.8</v>
      </c>
      <c r="X1295" s="19">
        <v>3.65</v>
      </c>
      <c r="Y1295" s="19">
        <v>43.8</v>
      </c>
      <c r="Z1295" s="19">
        <v>465.94</v>
      </c>
      <c r="AA1295" s="19">
        <v>278.23</v>
      </c>
      <c r="AB1295" s="19">
        <v>0</v>
      </c>
      <c r="AC1295" s="19">
        <v>0</v>
      </c>
      <c r="AD1295" s="19">
        <v>0</v>
      </c>
    </row>
    <row r="1296" spans="1:30" hidden="1" x14ac:dyDescent="0.25">
      <c r="A1296" s="19" t="s">
        <v>2060</v>
      </c>
      <c r="B1296" s="19" t="s">
        <v>2061</v>
      </c>
      <c r="C1296" s="19" t="b">
        <v>1</v>
      </c>
      <c r="D1296" s="19" t="s">
        <v>1257</v>
      </c>
      <c r="E1296" s="19" t="s">
        <v>11082</v>
      </c>
      <c r="F1296" s="19"/>
      <c r="G1296" s="19" t="s">
        <v>11083</v>
      </c>
      <c r="H1296" s="19">
        <v>0</v>
      </c>
      <c r="I1296" s="20">
        <v>43190</v>
      </c>
      <c r="J1296" s="20">
        <v>42388</v>
      </c>
      <c r="K1296" s="19"/>
      <c r="L1296" s="20">
        <v>39539</v>
      </c>
      <c r="M1296" s="19">
        <v>412.94</v>
      </c>
      <c r="N1296" s="19">
        <v>0</v>
      </c>
      <c r="O1296" s="19">
        <v>2.29</v>
      </c>
      <c r="P1296" s="19">
        <v>27.48</v>
      </c>
      <c r="Q1296" s="19">
        <v>2.29</v>
      </c>
      <c r="R1296" s="19">
        <v>27.48</v>
      </c>
      <c r="S1296" s="19">
        <v>292.86</v>
      </c>
      <c r="T1296" s="19">
        <v>120.08</v>
      </c>
      <c r="U1296" s="19">
        <v>120.08</v>
      </c>
      <c r="V1296" s="19">
        <v>2.29</v>
      </c>
      <c r="W1296" s="19">
        <v>27.48</v>
      </c>
      <c r="X1296" s="19">
        <v>2.29</v>
      </c>
      <c r="Y1296" s="19">
        <v>27.48</v>
      </c>
      <c r="Z1296" s="19">
        <v>292.86</v>
      </c>
      <c r="AA1296" s="19">
        <v>175.04</v>
      </c>
      <c r="AB1296" s="19">
        <v>0</v>
      </c>
      <c r="AC1296" s="19">
        <v>0</v>
      </c>
      <c r="AD1296" s="19">
        <v>0</v>
      </c>
    </row>
    <row r="1297" spans="1:30" hidden="1" x14ac:dyDescent="0.25">
      <c r="A1297" s="19" t="s">
        <v>2062</v>
      </c>
      <c r="B1297" s="19" t="s">
        <v>2063</v>
      </c>
      <c r="C1297" s="19" t="b">
        <v>1</v>
      </c>
      <c r="D1297" s="19" t="s">
        <v>1257</v>
      </c>
      <c r="E1297" s="19" t="s">
        <v>11082</v>
      </c>
      <c r="F1297" s="19"/>
      <c r="G1297" s="19" t="s">
        <v>11083</v>
      </c>
      <c r="H1297" s="19">
        <v>0</v>
      </c>
      <c r="I1297" s="20">
        <v>43190</v>
      </c>
      <c r="J1297" s="20">
        <v>42388</v>
      </c>
      <c r="K1297" s="19"/>
      <c r="L1297" s="20">
        <v>39539</v>
      </c>
      <c r="M1297" s="19">
        <v>412.94</v>
      </c>
      <c r="N1297" s="19">
        <v>0</v>
      </c>
      <c r="O1297" s="19">
        <v>2.29</v>
      </c>
      <c r="P1297" s="19">
        <v>27.48</v>
      </c>
      <c r="Q1297" s="19">
        <v>2.29</v>
      </c>
      <c r="R1297" s="19">
        <v>27.48</v>
      </c>
      <c r="S1297" s="19">
        <v>292.86</v>
      </c>
      <c r="T1297" s="19">
        <v>120.08</v>
      </c>
      <c r="U1297" s="19">
        <v>120.08</v>
      </c>
      <c r="V1297" s="19">
        <v>2.29</v>
      </c>
      <c r="W1297" s="19">
        <v>27.48</v>
      </c>
      <c r="X1297" s="19">
        <v>2.29</v>
      </c>
      <c r="Y1297" s="19">
        <v>27.48</v>
      </c>
      <c r="Z1297" s="19">
        <v>292.86</v>
      </c>
      <c r="AA1297" s="19">
        <v>175.04</v>
      </c>
      <c r="AB1297" s="19">
        <v>0</v>
      </c>
      <c r="AC1297" s="19">
        <v>0</v>
      </c>
      <c r="AD1297" s="19">
        <v>0</v>
      </c>
    </row>
    <row r="1298" spans="1:30" hidden="1" x14ac:dyDescent="0.25">
      <c r="A1298" s="19" t="s">
        <v>2064</v>
      </c>
      <c r="B1298" s="19" t="s">
        <v>2065</v>
      </c>
      <c r="C1298" s="19" t="b">
        <v>1</v>
      </c>
      <c r="D1298" s="19" t="s">
        <v>1257</v>
      </c>
      <c r="E1298" s="19" t="s">
        <v>11082</v>
      </c>
      <c r="F1298" s="19"/>
      <c r="G1298" s="19" t="s">
        <v>11083</v>
      </c>
      <c r="H1298" s="19">
        <v>0</v>
      </c>
      <c r="I1298" s="20">
        <v>43190</v>
      </c>
      <c r="J1298" s="20">
        <v>42388</v>
      </c>
      <c r="K1298" s="19"/>
      <c r="L1298" s="20">
        <v>39539</v>
      </c>
      <c r="M1298" s="19">
        <v>375.51</v>
      </c>
      <c r="N1298" s="19">
        <v>0</v>
      </c>
      <c r="O1298" s="19">
        <v>2.09</v>
      </c>
      <c r="P1298" s="19">
        <v>25.08</v>
      </c>
      <c r="Q1298" s="19">
        <v>2.09</v>
      </c>
      <c r="R1298" s="19">
        <v>25.08</v>
      </c>
      <c r="S1298" s="19">
        <v>250.53</v>
      </c>
      <c r="T1298" s="19">
        <v>124.98</v>
      </c>
      <c r="U1298" s="19">
        <v>124.98</v>
      </c>
      <c r="V1298" s="19">
        <v>2.09</v>
      </c>
      <c r="W1298" s="19">
        <v>25.08</v>
      </c>
      <c r="X1298" s="19">
        <v>2.09</v>
      </c>
      <c r="Y1298" s="19">
        <v>25.08</v>
      </c>
      <c r="Z1298" s="19">
        <v>250.53</v>
      </c>
      <c r="AA1298" s="19">
        <v>175.14</v>
      </c>
      <c r="AB1298" s="19">
        <v>0</v>
      </c>
      <c r="AC1298" s="19">
        <v>0</v>
      </c>
      <c r="AD1298" s="19">
        <v>0</v>
      </c>
    </row>
    <row r="1299" spans="1:30" hidden="1" x14ac:dyDescent="0.25">
      <c r="A1299" s="19" t="s">
        <v>2066</v>
      </c>
      <c r="B1299" s="19" t="s">
        <v>2067</v>
      </c>
      <c r="C1299" s="19" t="b">
        <v>1</v>
      </c>
      <c r="D1299" s="19" t="s">
        <v>1257</v>
      </c>
      <c r="E1299" s="19" t="s">
        <v>11082</v>
      </c>
      <c r="F1299" s="19"/>
      <c r="G1299" s="19" t="s">
        <v>11083</v>
      </c>
      <c r="H1299" s="19">
        <v>9</v>
      </c>
      <c r="I1299" s="20">
        <v>42916</v>
      </c>
      <c r="J1299" s="20">
        <v>42388</v>
      </c>
      <c r="K1299" s="19"/>
      <c r="L1299" s="20">
        <v>37102</v>
      </c>
      <c r="M1299" s="19">
        <v>300</v>
      </c>
      <c r="N1299" s="19">
        <v>0</v>
      </c>
      <c r="O1299" s="19">
        <v>1.42</v>
      </c>
      <c r="P1299" s="19">
        <v>16.98</v>
      </c>
      <c r="Q1299" s="19">
        <v>1.41</v>
      </c>
      <c r="R1299" s="19">
        <v>4.24</v>
      </c>
      <c r="S1299" s="19">
        <v>300</v>
      </c>
      <c r="T1299" s="19">
        <v>0</v>
      </c>
      <c r="U1299" s="19">
        <v>0</v>
      </c>
      <c r="V1299" s="19">
        <v>1.42</v>
      </c>
      <c r="W1299" s="19">
        <v>16.98</v>
      </c>
      <c r="X1299" s="19">
        <v>1.41</v>
      </c>
      <c r="Y1299" s="19">
        <v>4.24</v>
      </c>
      <c r="Z1299" s="19">
        <v>300</v>
      </c>
      <c r="AA1299" s="19">
        <v>16.97</v>
      </c>
      <c r="AB1299" s="19">
        <v>0</v>
      </c>
      <c r="AC1299" s="19">
        <v>0</v>
      </c>
      <c r="AD1299" s="19">
        <v>0</v>
      </c>
    </row>
    <row r="1300" spans="1:30" hidden="1" x14ac:dyDescent="0.25">
      <c r="A1300" s="19" t="s">
        <v>2068</v>
      </c>
      <c r="B1300" s="19" t="s">
        <v>2069</v>
      </c>
      <c r="C1300" s="19" t="b">
        <v>1</v>
      </c>
      <c r="D1300" s="19" t="s">
        <v>1257</v>
      </c>
      <c r="E1300" s="19" t="s">
        <v>11082</v>
      </c>
      <c r="F1300" s="19"/>
      <c r="G1300" s="19" t="s">
        <v>11083</v>
      </c>
      <c r="H1300" s="19">
        <v>9</v>
      </c>
      <c r="I1300" s="20">
        <v>42916</v>
      </c>
      <c r="J1300" s="20">
        <v>42388</v>
      </c>
      <c r="K1300" s="19"/>
      <c r="L1300" s="20">
        <v>37102</v>
      </c>
      <c r="M1300" s="19">
        <v>934.2</v>
      </c>
      <c r="N1300" s="19">
        <v>0</v>
      </c>
      <c r="O1300" s="19">
        <v>4.41</v>
      </c>
      <c r="P1300" s="19">
        <v>52.86</v>
      </c>
      <c r="Q1300" s="19">
        <v>4.4000000000000004</v>
      </c>
      <c r="R1300" s="19">
        <v>13.21</v>
      </c>
      <c r="S1300" s="19">
        <v>934.2</v>
      </c>
      <c r="T1300" s="19">
        <v>0</v>
      </c>
      <c r="U1300" s="19">
        <v>0</v>
      </c>
      <c r="V1300" s="19">
        <v>4.41</v>
      </c>
      <c r="W1300" s="19">
        <v>52.86</v>
      </c>
      <c r="X1300" s="19">
        <v>4.4000000000000004</v>
      </c>
      <c r="Y1300" s="19">
        <v>13.21</v>
      </c>
      <c r="Z1300" s="19">
        <v>934.2</v>
      </c>
      <c r="AA1300" s="19">
        <v>52.85</v>
      </c>
      <c r="AB1300" s="19">
        <v>0</v>
      </c>
      <c r="AC1300" s="19">
        <v>0</v>
      </c>
      <c r="AD1300" s="19">
        <v>0</v>
      </c>
    </row>
    <row r="1301" spans="1:30" hidden="1" x14ac:dyDescent="0.25">
      <c r="A1301" s="19" t="s">
        <v>2070</v>
      </c>
      <c r="B1301" s="19" t="s">
        <v>2071</v>
      </c>
      <c r="C1301" s="19" t="b">
        <v>1</v>
      </c>
      <c r="D1301" s="19" t="s">
        <v>1257</v>
      </c>
      <c r="E1301" s="19" t="s">
        <v>11082</v>
      </c>
      <c r="F1301" s="19"/>
      <c r="G1301" s="19" t="s">
        <v>11083</v>
      </c>
      <c r="H1301" s="19">
        <v>9</v>
      </c>
      <c r="I1301" s="20">
        <v>43039</v>
      </c>
      <c r="J1301" s="20">
        <v>42388</v>
      </c>
      <c r="K1301" s="19"/>
      <c r="L1301" s="20">
        <v>37225</v>
      </c>
      <c r="M1301" s="19">
        <v>800</v>
      </c>
      <c r="N1301" s="19">
        <v>0</v>
      </c>
      <c r="O1301" s="19">
        <v>3.94</v>
      </c>
      <c r="P1301" s="19">
        <v>47.22</v>
      </c>
      <c r="Q1301" s="19">
        <v>3.93</v>
      </c>
      <c r="R1301" s="19">
        <v>27.54</v>
      </c>
      <c r="S1301" s="19">
        <v>800</v>
      </c>
      <c r="T1301" s="19">
        <v>0</v>
      </c>
      <c r="U1301" s="19">
        <v>0</v>
      </c>
      <c r="V1301" s="19">
        <v>3.94</v>
      </c>
      <c r="W1301" s="19">
        <v>47.22</v>
      </c>
      <c r="X1301" s="19">
        <v>3.93</v>
      </c>
      <c r="Y1301" s="19">
        <v>27.54</v>
      </c>
      <c r="Z1301" s="19">
        <v>800</v>
      </c>
      <c r="AA1301" s="19">
        <v>94.45</v>
      </c>
      <c r="AB1301" s="19">
        <v>0</v>
      </c>
      <c r="AC1301" s="19">
        <v>0</v>
      </c>
      <c r="AD1301" s="19">
        <v>0</v>
      </c>
    </row>
    <row r="1302" spans="1:30" hidden="1" x14ac:dyDescent="0.25">
      <c r="A1302" s="19" t="s">
        <v>2072</v>
      </c>
      <c r="B1302" s="19" t="s">
        <v>2073</v>
      </c>
      <c r="C1302" s="19" t="b">
        <v>1</v>
      </c>
      <c r="D1302" s="19" t="s">
        <v>1257</v>
      </c>
      <c r="E1302" s="19" t="s">
        <v>11082</v>
      </c>
      <c r="F1302" s="19"/>
      <c r="G1302" s="19" t="s">
        <v>11083</v>
      </c>
      <c r="H1302" s="19">
        <v>0</v>
      </c>
      <c r="I1302" s="20">
        <v>43190</v>
      </c>
      <c r="J1302" s="20">
        <v>42388</v>
      </c>
      <c r="K1302" s="19"/>
      <c r="L1302" s="20">
        <v>37772</v>
      </c>
      <c r="M1302" s="19">
        <v>450</v>
      </c>
      <c r="N1302" s="19">
        <v>0</v>
      </c>
      <c r="O1302" s="19">
        <v>2.5</v>
      </c>
      <c r="P1302" s="19">
        <v>30</v>
      </c>
      <c r="Q1302" s="19">
        <v>2.5</v>
      </c>
      <c r="R1302" s="19">
        <v>30</v>
      </c>
      <c r="S1302" s="19">
        <v>427.13</v>
      </c>
      <c r="T1302" s="19">
        <v>22.87</v>
      </c>
      <c r="U1302" s="19">
        <v>22.87</v>
      </c>
      <c r="V1302" s="19">
        <v>2.5</v>
      </c>
      <c r="W1302" s="19">
        <v>30</v>
      </c>
      <c r="X1302" s="19">
        <v>2.5</v>
      </c>
      <c r="Y1302" s="19">
        <v>30</v>
      </c>
      <c r="Z1302" s="19">
        <v>427.13</v>
      </c>
      <c r="AA1302" s="19">
        <v>80.37</v>
      </c>
      <c r="AB1302" s="19">
        <v>0</v>
      </c>
      <c r="AC1302" s="19">
        <v>0</v>
      </c>
      <c r="AD1302" s="19">
        <v>0</v>
      </c>
    </row>
    <row r="1303" spans="1:30" hidden="1" x14ac:dyDescent="0.25">
      <c r="A1303" s="19" t="s">
        <v>2074</v>
      </c>
      <c r="B1303" s="19" t="s">
        <v>2075</v>
      </c>
      <c r="C1303" s="19" t="b">
        <v>1</v>
      </c>
      <c r="D1303" s="19" t="s">
        <v>1257</v>
      </c>
      <c r="E1303" s="19" t="s">
        <v>11082</v>
      </c>
      <c r="F1303" s="19"/>
      <c r="G1303" s="19" t="s">
        <v>11083</v>
      </c>
      <c r="H1303" s="19">
        <v>0</v>
      </c>
      <c r="I1303" s="20">
        <v>43190</v>
      </c>
      <c r="J1303" s="20">
        <v>42388</v>
      </c>
      <c r="K1303" s="19"/>
      <c r="L1303" s="20">
        <v>37772</v>
      </c>
      <c r="M1303" s="19">
        <v>450</v>
      </c>
      <c r="N1303" s="19">
        <v>0</v>
      </c>
      <c r="O1303" s="19">
        <v>2.5</v>
      </c>
      <c r="P1303" s="19">
        <v>30</v>
      </c>
      <c r="Q1303" s="19">
        <v>2.5</v>
      </c>
      <c r="R1303" s="19">
        <v>30</v>
      </c>
      <c r="S1303" s="19">
        <v>427.13</v>
      </c>
      <c r="T1303" s="19">
        <v>22.87</v>
      </c>
      <c r="U1303" s="19">
        <v>22.87</v>
      </c>
      <c r="V1303" s="19">
        <v>2.5</v>
      </c>
      <c r="W1303" s="19">
        <v>30</v>
      </c>
      <c r="X1303" s="19">
        <v>2.5</v>
      </c>
      <c r="Y1303" s="19">
        <v>30</v>
      </c>
      <c r="Z1303" s="19">
        <v>427.13</v>
      </c>
      <c r="AA1303" s="19">
        <v>80.37</v>
      </c>
      <c r="AB1303" s="19">
        <v>0</v>
      </c>
      <c r="AC1303" s="19">
        <v>0</v>
      </c>
      <c r="AD1303" s="19">
        <v>0</v>
      </c>
    </row>
    <row r="1304" spans="1:30" hidden="1" x14ac:dyDescent="0.25">
      <c r="A1304" s="19" t="s">
        <v>2076</v>
      </c>
      <c r="B1304" s="19" t="s">
        <v>11174</v>
      </c>
      <c r="C1304" s="19" t="b">
        <v>1</v>
      </c>
      <c r="D1304" s="19" t="s">
        <v>1257</v>
      </c>
      <c r="E1304" s="19" t="s">
        <v>11082</v>
      </c>
      <c r="F1304" s="19"/>
      <c r="G1304" s="19" t="s">
        <v>11083</v>
      </c>
      <c r="H1304" s="19">
        <v>0</v>
      </c>
      <c r="I1304" s="20">
        <v>43190</v>
      </c>
      <c r="J1304" s="20">
        <v>42388</v>
      </c>
      <c r="K1304" s="19"/>
      <c r="L1304" s="20">
        <v>37772</v>
      </c>
      <c r="M1304" s="19">
        <v>450</v>
      </c>
      <c r="N1304" s="19">
        <v>0</v>
      </c>
      <c r="O1304" s="19">
        <v>2.5</v>
      </c>
      <c r="P1304" s="19">
        <v>30</v>
      </c>
      <c r="Q1304" s="19">
        <v>2.5</v>
      </c>
      <c r="R1304" s="19">
        <v>30</v>
      </c>
      <c r="S1304" s="19">
        <v>427.13</v>
      </c>
      <c r="T1304" s="19">
        <v>22.87</v>
      </c>
      <c r="U1304" s="19">
        <v>22.87</v>
      </c>
      <c r="V1304" s="19">
        <v>2.5</v>
      </c>
      <c r="W1304" s="19">
        <v>30</v>
      </c>
      <c r="X1304" s="19">
        <v>2.5</v>
      </c>
      <c r="Y1304" s="19">
        <v>30</v>
      </c>
      <c r="Z1304" s="19">
        <v>427.13</v>
      </c>
      <c r="AA1304" s="19">
        <v>80.37</v>
      </c>
      <c r="AB1304" s="19">
        <v>0</v>
      </c>
      <c r="AC1304" s="19">
        <v>0</v>
      </c>
      <c r="AD1304" s="19">
        <v>0</v>
      </c>
    </row>
    <row r="1305" spans="1:30" hidden="1" x14ac:dyDescent="0.25">
      <c r="A1305" s="19" t="s">
        <v>2077</v>
      </c>
      <c r="B1305" s="19" t="s">
        <v>2078</v>
      </c>
      <c r="C1305" s="19" t="b">
        <v>1</v>
      </c>
      <c r="D1305" s="19" t="s">
        <v>1257</v>
      </c>
      <c r="E1305" s="19" t="s">
        <v>11082</v>
      </c>
      <c r="F1305" s="19"/>
      <c r="G1305" s="19" t="s">
        <v>11083</v>
      </c>
      <c r="H1305" s="19">
        <v>0</v>
      </c>
      <c r="I1305" s="20">
        <v>43190</v>
      </c>
      <c r="J1305" s="20">
        <v>42388</v>
      </c>
      <c r="K1305" s="19"/>
      <c r="L1305" s="20">
        <v>37772</v>
      </c>
      <c r="M1305" s="19">
        <v>450</v>
      </c>
      <c r="N1305" s="19">
        <v>0</v>
      </c>
      <c r="O1305" s="19">
        <v>2.5</v>
      </c>
      <c r="P1305" s="19">
        <v>30</v>
      </c>
      <c r="Q1305" s="19">
        <v>2.5</v>
      </c>
      <c r="R1305" s="19">
        <v>30</v>
      </c>
      <c r="S1305" s="19">
        <v>427.13</v>
      </c>
      <c r="T1305" s="19">
        <v>22.87</v>
      </c>
      <c r="U1305" s="19">
        <v>22.87</v>
      </c>
      <c r="V1305" s="19">
        <v>2.5</v>
      </c>
      <c r="W1305" s="19">
        <v>30</v>
      </c>
      <c r="X1305" s="19">
        <v>2.5</v>
      </c>
      <c r="Y1305" s="19">
        <v>30</v>
      </c>
      <c r="Z1305" s="19">
        <v>427.13</v>
      </c>
      <c r="AA1305" s="19">
        <v>80.37</v>
      </c>
      <c r="AB1305" s="19">
        <v>0</v>
      </c>
      <c r="AC1305" s="19">
        <v>0</v>
      </c>
      <c r="AD1305" s="19">
        <v>0</v>
      </c>
    </row>
    <row r="1306" spans="1:30" hidden="1" x14ac:dyDescent="0.25">
      <c r="A1306" s="19" t="s">
        <v>2079</v>
      </c>
      <c r="B1306" s="19" t="s">
        <v>2080</v>
      </c>
      <c r="C1306" s="19" t="b">
        <v>1</v>
      </c>
      <c r="D1306" s="19" t="s">
        <v>1257</v>
      </c>
      <c r="E1306" s="19" t="s">
        <v>11082</v>
      </c>
      <c r="F1306" s="19"/>
      <c r="G1306" s="19" t="s">
        <v>11083</v>
      </c>
      <c r="H1306" s="19">
        <v>0</v>
      </c>
      <c r="I1306" s="20">
        <v>43190</v>
      </c>
      <c r="J1306" s="20">
        <v>42388</v>
      </c>
      <c r="K1306" s="19"/>
      <c r="L1306" s="20">
        <v>37772</v>
      </c>
      <c r="M1306" s="19">
        <v>450</v>
      </c>
      <c r="N1306" s="19">
        <v>0</v>
      </c>
      <c r="O1306" s="19">
        <v>2.5</v>
      </c>
      <c r="P1306" s="19">
        <v>30</v>
      </c>
      <c r="Q1306" s="19">
        <v>2.5</v>
      </c>
      <c r="R1306" s="19">
        <v>30</v>
      </c>
      <c r="S1306" s="19">
        <v>427.13</v>
      </c>
      <c r="T1306" s="19">
        <v>22.87</v>
      </c>
      <c r="U1306" s="19">
        <v>22.87</v>
      </c>
      <c r="V1306" s="19">
        <v>2.5</v>
      </c>
      <c r="W1306" s="19">
        <v>30</v>
      </c>
      <c r="X1306" s="19">
        <v>2.5</v>
      </c>
      <c r="Y1306" s="19">
        <v>30</v>
      </c>
      <c r="Z1306" s="19">
        <v>427.13</v>
      </c>
      <c r="AA1306" s="19">
        <v>80.37</v>
      </c>
      <c r="AB1306" s="19">
        <v>0</v>
      </c>
      <c r="AC1306" s="19">
        <v>0</v>
      </c>
      <c r="AD1306" s="19">
        <v>0</v>
      </c>
    </row>
    <row r="1307" spans="1:30" hidden="1" x14ac:dyDescent="0.25">
      <c r="A1307" s="19" t="s">
        <v>2081</v>
      </c>
      <c r="B1307" s="19" t="s">
        <v>2082</v>
      </c>
      <c r="C1307" s="19" t="b">
        <v>1</v>
      </c>
      <c r="D1307" s="19" t="s">
        <v>1257</v>
      </c>
      <c r="E1307" s="19" t="s">
        <v>11082</v>
      </c>
      <c r="F1307" s="19"/>
      <c r="G1307" s="19" t="s">
        <v>11083</v>
      </c>
      <c r="H1307" s="19">
        <v>0</v>
      </c>
      <c r="I1307" s="20">
        <v>43190</v>
      </c>
      <c r="J1307" s="20">
        <v>42388</v>
      </c>
      <c r="K1307" s="19"/>
      <c r="L1307" s="20">
        <v>37772</v>
      </c>
      <c r="M1307" s="19">
        <v>450</v>
      </c>
      <c r="N1307" s="19">
        <v>0</v>
      </c>
      <c r="O1307" s="19">
        <v>2.5</v>
      </c>
      <c r="P1307" s="19">
        <v>30</v>
      </c>
      <c r="Q1307" s="19">
        <v>2.5</v>
      </c>
      <c r="R1307" s="19">
        <v>30</v>
      </c>
      <c r="S1307" s="19">
        <v>427.13</v>
      </c>
      <c r="T1307" s="19">
        <v>22.87</v>
      </c>
      <c r="U1307" s="19">
        <v>22.87</v>
      </c>
      <c r="V1307" s="19">
        <v>2.5</v>
      </c>
      <c r="W1307" s="19">
        <v>30</v>
      </c>
      <c r="X1307" s="19">
        <v>2.5</v>
      </c>
      <c r="Y1307" s="19">
        <v>30</v>
      </c>
      <c r="Z1307" s="19">
        <v>427.13</v>
      </c>
      <c r="AA1307" s="19">
        <v>80.37</v>
      </c>
      <c r="AB1307" s="19">
        <v>0</v>
      </c>
      <c r="AC1307" s="19">
        <v>0</v>
      </c>
      <c r="AD1307" s="19">
        <v>0</v>
      </c>
    </row>
    <row r="1308" spans="1:30" hidden="1" x14ac:dyDescent="0.25">
      <c r="A1308" s="19" t="s">
        <v>2083</v>
      </c>
      <c r="B1308" s="19" t="s">
        <v>2084</v>
      </c>
      <c r="C1308" s="19" t="b">
        <v>1</v>
      </c>
      <c r="D1308" s="19" t="s">
        <v>1257</v>
      </c>
      <c r="E1308" s="19" t="s">
        <v>11082</v>
      </c>
      <c r="F1308" s="19"/>
      <c r="G1308" s="19" t="s">
        <v>11083</v>
      </c>
      <c r="H1308" s="19">
        <v>0</v>
      </c>
      <c r="I1308" s="20">
        <v>43190</v>
      </c>
      <c r="J1308" s="20">
        <v>42388</v>
      </c>
      <c r="K1308" s="19"/>
      <c r="L1308" s="20">
        <v>37772</v>
      </c>
      <c r="M1308" s="19">
        <v>450</v>
      </c>
      <c r="N1308" s="19">
        <v>0</v>
      </c>
      <c r="O1308" s="19">
        <v>2.5</v>
      </c>
      <c r="P1308" s="19">
        <v>30</v>
      </c>
      <c r="Q1308" s="19">
        <v>2.5</v>
      </c>
      <c r="R1308" s="19">
        <v>30</v>
      </c>
      <c r="S1308" s="19">
        <v>427.13</v>
      </c>
      <c r="T1308" s="19">
        <v>22.87</v>
      </c>
      <c r="U1308" s="19">
        <v>22.87</v>
      </c>
      <c r="V1308" s="19">
        <v>2.5</v>
      </c>
      <c r="W1308" s="19">
        <v>30</v>
      </c>
      <c r="X1308" s="19">
        <v>2.5</v>
      </c>
      <c r="Y1308" s="19">
        <v>30</v>
      </c>
      <c r="Z1308" s="19">
        <v>427.13</v>
      </c>
      <c r="AA1308" s="19">
        <v>80.37</v>
      </c>
      <c r="AB1308" s="19">
        <v>0</v>
      </c>
      <c r="AC1308" s="19">
        <v>0</v>
      </c>
      <c r="AD1308" s="19">
        <v>0</v>
      </c>
    </row>
    <row r="1309" spans="1:30" hidden="1" x14ac:dyDescent="0.25">
      <c r="A1309" s="19" t="s">
        <v>2085</v>
      </c>
      <c r="B1309" s="19" t="s">
        <v>2086</v>
      </c>
      <c r="C1309" s="19" t="b">
        <v>1</v>
      </c>
      <c r="D1309" s="19" t="s">
        <v>1257</v>
      </c>
      <c r="E1309" s="19" t="s">
        <v>11082</v>
      </c>
      <c r="F1309" s="19"/>
      <c r="G1309" s="19" t="s">
        <v>11083</v>
      </c>
      <c r="H1309" s="19">
        <v>0</v>
      </c>
      <c r="I1309" s="20">
        <v>43190</v>
      </c>
      <c r="J1309" s="20">
        <v>42388</v>
      </c>
      <c r="K1309" s="19"/>
      <c r="L1309" s="20">
        <v>37772</v>
      </c>
      <c r="M1309" s="19">
        <v>450</v>
      </c>
      <c r="N1309" s="19">
        <v>0</v>
      </c>
      <c r="O1309" s="19">
        <v>2.5</v>
      </c>
      <c r="P1309" s="19">
        <v>30</v>
      </c>
      <c r="Q1309" s="19">
        <v>2.5</v>
      </c>
      <c r="R1309" s="19">
        <v>30</v>
      </c>
      <c r="S1309" s="19">
        <v>427.13</v>
      </c>
      <c r="T1309" s="19">
        <v>22.87</v>
      </c>
      <c r="U1309" s="19">
        <v>22.87</v>
      </c>
      <c r="V1309" s="19">
        <v>2.5</v>
      </c>
      <c r="W1309" s="19">
        <v>30</v>
      </c>
      <c r="X1309" s="19">
        <v>2.5</v>
      </c>
      <c r="Y1309" s="19">
        <v>30</v>
      </c>
      <c r="Z1309" s="19">
        <v>427.13</v>
      </c>
      <c r="AA1309" s="19">
        <v>80.37</v>
      </c>
      <c r="AB1309" s="19">
        <v>0</v>
      </c>
      <c r="AC1309" s="19">
        <v>0</v>
      </c>
      <c r="AD1309" s="19">
        <v>0</v>
      </c>
    </row>
    <row r="1310" spans="1:30" hidden="1" x14ac:dyDescent="0.25">
      <c r="A1310" s="19" t="s">
        <v>2087</v>
      </c>
      <c r="B1310" s="19" t="s">
        <v>2088</v>
      </c>
      <c r="C1310" s="19" t="b">
        <v>1</v>
      </c>
      <c r="D1310" s="19" t="s">
        <v>1257</v>
      </c>
      <c r="E1310" s="19" t="s">
        <v>11082</v>
      </c>
      <c r="F1310" s="19"/>
      <c r="G1310" s="19" t="s">
        <v>11083</v>
      </c>
      <c r="H1310" s="19">
        <v>0</v>
      </c>
      <c r="I1310" s="20">
        <v>43190</v>
      </c>
      <c r="J1310" s="20">
        <v>42388</v>
      </c>
      <c r="K1310" s="19"/>
      <c r="L1310" s="20">
        <v>37772</v>
      </c>
      <c r="M1310" s="19">
        <v>450</v>
      </c>
      <c r="N1310" s="19">
        <v>0</v>
      </c>
      <c r="O1310" s="19">
        <v>2.5</v>
      </c>
      <c r="P1310" s="19">
        <v>30</v>
      </c>
      <c r="Q1310" s="19">
        <v>2.5</v>
      </c>
      <c r="R1310" s="19">
        <v>30</v>
      </c>
      <c r="S1310" s="19">
        <v>427.13</v>
      </c>
      <c r="T1310" s="19">
        <v>22.87</v>
      </c>
      <c r="U1310" s="19">
        <v>22.87</v>
      </c>
      <c r="V1310" s="19">
        <v>2.5</v>
      </c>
      <c r="W1310" s="19">
        <v>30</v>
      </c>
      <c r="X1310" s="19">
        <v>2.5</v>
      </c>
      <c r="Y1310" s="19">
        <v>30</v>
      </c>
      <c r="Z1310" s="19">
        <v>427.13</v>
      </c>
      <c r="AA1310" s="19">
        <v>80.37</v>
      </c>
      <c r="AB1310" s="19">
        <v>0</v>
      </c>
      <c r="AC1310" s="19">
        <v>0</v>
      </c>
      <c r="AD1310" s="19">
        <v>0</v>
      </c>
    </row>
    <row r="1311" spans="1:30" hidden="1" x14ac:dyDescent="0.25">
      <c r="A1311" s="19" t="s">
        <v>2089</v>
      </c>
      <c r="B1311" s="19" t="s">
        <v>2090</v>
      </c>
      <c r="C1311" s="19" t="b">
        <v>1</v>
      </c>
      <c r="D1311" s="19" t="s">
        <v>1257</v>
      </c>
      <c r="E1311" s="19" t="s">
        <v>11082</v>
      </c>
      <c r="F1311" s="19"/>
      <c r="G1311" s="19" t="s">
        <v>11083</v>
      </c>
      <c r="H1311" s="19">
        <v>0</v>
      </c>
      <c r="I1311" s="20">
        <v>43190</v>
      </c>
      <c r="J1311" s="20">
        <v>42388</v>
      </c>
      <c r="K1311" s="19"/>
      <c r="L1311" s="20">
        <v>37772</v>
      </c>
      <c r="M1311" s="19">
        <v>450</v>
      </c>
      <c r="N1311" s="19">
        <v>0</v>
      </c>
      <c r="O1311" s="19">
        <v>2.5</v>
      </c>
      <c r="P1311" s="19">
        <v>30</v>
      </c>
      <c r="Q1311" s="19">
        <v>2.5</v>
      </c>
      <c r="R1311" s="19">
        <v>30</v>
      </c>
      <c r="S1311" s="19">
        <v>427.13</v>
      </c>
      <c r="T1311" s="19">
        <v>22.87</v>
      </c>
      <c r="U1311" s="19">
        <v>22.87</v>
      </c>
      <c r="V1311" s="19">
        <v>2.5</v>
      </c>
      <c r="W1311" s="19">
        <v>30</v>
      </c>
      <c r="X1311" s="19">
        <v>2.5</v>
      </c>
      <c r="Y1311" s="19">
        <v>30</v>
      </c>
      <c r="Z1311" s="19">
        <v>427.13</v>
      </c>
      <c r="AA1311" s="19">
        <v>80.37</v>
      </c>
      <c r="AB1311" s="19">
        <v>0</v>
      </c>
      <c r="AC1311" s="19">
        <v>0</v>
      </c>
      <c r="AD1311" s="19">
        <v>0</v>
      </c>
    </row>
    <row r="1312" spans="1:30" hidden="1" x14ac:dyDescent="0.25">
      <c r="A1312" s="19" t="s">
        <v>2091</v>
      </c>
      <c r="B1312" s="19" t="s">
        <v>2092</v>
      </c>
      <c r="C1312" s="19" t="b">
        <v>1</v>
      </c>
      <c r="D1312" s="19" t="s">
        <v>1257</v>
      </c>
      <c r="E1312" s="19" t="s">
        <v>11082</v>
      </c>
      <c r="F1312" s="19"/>
      <c r="G1312" s="19" t="s">
        <v>11083</v>
      </c>
      <c r="H1312" s="19">
        <v>0</v>
      </c>
      <c r="I1312" s="20">
        <v>43190</v>
      </c>
      <c r="J1312" s="20">
        <v>42388</v>
      </c>
      <c r="K1312" s="19"/>
      <c r="L1312" s="20">
        <v>37772</v>
      </c>
      <c r="M1312" s="19">
        <v>450</v>
      </c>
      <c r="N1312" s="19">
        <v>0</v>
      </c>
      <c r="O1312" s="19">
        <v>2.5</v>
      </c>
      <c r="P1312" s="19">
        <v>30</v>
      </c>
      <c r="Q1312" s="19">
        <v>2.5</v>
      </c>
      <c r="R1312" s="19">
        <v>30</v>
      </c>
      <c r="S1312" s="19">
        <v>427.13</v>
      </c>
      <c r="T1312" s="19">
        <v>22.87</v>
      </c>
      <c r="U1312" s="19">
        <v>22.87</v>
      </c>
      <c r="V1312" s="19">
        <v>2.5</v>
      </c>
      <c r="W1312" s="19">
        <v>30</v>
      </c>
      <c r="X1312" s="19">
        <v>2.5</v>
      </c>
      <c r="Y1312" s="19">
        <v>30</v>
      </c>
      <c r="Z1312" s="19">
        <v>427.13</v>
      </c>
      <c r="AA1312" s="19">
        <v>80.37</v>
      </c>
      <c r="AB1312" s="19">
        <v>0</v>
      </c>
      <c r="AC1312" s="19">
        <v>0</v>
      </c>
      <c r="AD1312" s="19">
        <v>0</v>
      </c>
    </row>
    <row r="1313" spans="1:30" hidden="1" x14ac:dyDescent="0.25">
      <c r="A1313" s="19" t="s">
        <v>2093</v>
      </c>
      <c r="B1313" s="19" t="s">
        <v>2094</v>
      </c>
      <c r="C1313" s="19" t="b">
        <v>1</v>
      </c>
      <c r="D1313" s="19" t="s">
        <v>1257</v>
      </c>
      <c r="E1313" s="19" t="s">
        <v>11082</v>
      </c>
      <c r="F1313" s="19"/>
      <c r="G1313" s="19" t="s">
        <v>11083</v>
      </c>
      <c r="H1313" s="19">
        <v>0</v>
      </c>
      <c r="I1313" s="20">
        <v>43190</v>
      </c>
      <c r="J1313" s="20">
        <v>42388</v>
      </c>
      <c r="K1313" s="19"/>
      <c r="L1313" s="20">
        <v>37772</v>
      </c>
      <c r="M1313" s="19">
        <v>450</v>
      </c>
      <c r="N1313" s="19">
        <v>0</v>
      </c>
      <c r="O1313" s="19">
        <v>2.5</v>
      </c>
      <c r="P1313" s="19">
        <v>30</v>
      </c>
      <c r="Q1313" s="19">
        <v>2.5</v>
      </c>
      <c r="R1313" s="19">
        <v>30</v>
      </c>
      <c r="S1313" s="19">
        <v>427.13</v>
      </c>
      <c r="T1313" s="19">
        <v>22.87</v>
      </c>
      <c r="U1313" s="19">
        <v>22.87</v>
      </c>
      <c r="V1313" s="19">
        <v>2.5</v>
      </c>
      <c r="W1313" s="19">
        <v>30</v>
      </c>
      <c r="X1313" s="19">
        <v>2.5</v>
      </c>
      <c r="Y1313" s="19">
        <v>30</v>
      </c>
      <c r="Z1313" s="19">
        <v>427.13</v>
      </c>
      <c r="AA1313" s="19">
        <v>80.37</v>
      </c>
      <c r="AB1313" s="19">
        <v>0</v>
      </c>
      <c r="AC1313" s="19">
        <v>0</v>
      </c>
      <c r="AD1313" s="19">
        <v>0</v>
      </c>
    </row>
    <row r="1314" spans="1:30" hidden="1" x14ac:dyDescent="0.25">
      <c r="A1314" s="19" t="s">
        <v>11175</v>
      </c>
      <c r="B1314" s="19" t="s">
        <v>11176</v>
      </c>
      <c r="C1314" s="19" t="b">
        <v>1</v>
      </c>
      <c r="D1314" s="19" t="s">
        <v>1257</v>
      </c>
      <c r="E1314" s="19" t="s">
        <v>11082</v>
      </c>
      <c r="F1314" s="19"/>
      <c r="G1314" s="19" t="s">
        <v>11083</v>
      </c>
      <c r="H1314" s="19">
        <v>10</v>
      </c>
      <c r="I1314" s="20">
        <v>42429</v>
      </c>
      <c r="J1314" s="20">
        <v>42388</v>
      </c>
      <c r="K1314" s="20">
        <v>42202</v>
      </c>
      <c r="L1314" s="20">
        <v>39234</v>
      </c>
      <c r="M1314" s="19">
        <v>969</v>
      </c>
      <c r="N1314" s="19">
        <v>0</v>
      </c>
      <c r="O1314" s="19">
        <v>0</v>
      </c>
      <c r="P1314" s="19">
        <v>3.18</v>
      </c>
      <c r="Q1314" s="19">
        <v>0</v>
      </c>
      <c r="R1314" s="19">
        <v>22.75</v>
      </c>
      <c r="S1314" s="19">
        <v>969</v>
      </c>
      <c r="T1314" s="19">
        <v>0</v>
      </c>
      <c r="U1314" s="19">
        <v>0</v>
      </c>
      <c r="V1314" s="19">
        <v>0</v>
      </c>
      <c r="W1314" s="19">
        <v>3.18</v>
      </c>
      <c r="X1314" s="19">
        <v>0</v>
      </c>
      <c r="Y1314" s="19">
        <v>22.75</v>
      </c>
      <c r="Z1314" s="19">
        <v>969</v>
      </c>
      <c r="AA1314" s="19">
        <v>11.99</v>
      </c>
      <c r="AB1314" s="19">
        <v>0</v>
      </c>
      <c r="AC1314" s="19">
        <v>0</v>
      </c>
      <c r="AD1314" s="19">
        <v>0</v>
      </c>
    </row>
    <row r="1315" spans="1:30" hidden="1" x14ac:dyDescent="0.25">
      <c r="A1315" s="19" t="s">
        <v>2095</v>
      </c>
      <c r="B1315" s="19" t="s">
        <v>2096</v>
      </c>
      <c r="C1315" s="19" t="b">
        <v>1</v>
      </c>
      <c r="D1315" s="19" t="s">
        <v>1257</v>
      </c>
      <c r="E1315" s="19" t="s">
        <v>11082</v>
      </c>
      <c r="F1315" s="19"/>
      <c r="G1315" s="19" t="s">
        <v>11083</v>
      </c>
      <c r="H1315" s="19">
        <v>9</v>
      </c>
      <c r="I1315" s="20">
        <v>42825</v>
      </c>
      <c r="J1315" s="20">
        <v>42388</v>
      </c>
      <c r="K1315" s="19"/>
      <c r="L1315" s="20">
        <v>39234</v>
      </c>
      <c r="M1315" s="19">
        <v>969</v>
      </c>
      <c r="N1315" s="19">
        <v>0</v>
      </c>
      <c r="O1315" s="19">
        <v>0</v>
      </c>
      <c r="P1315" s="19">
        <v>0</v>
      </c>
      <c r="Q1315" s="19">
        <v>0</v>
      </c>
      <c r="R1315" s="19">
        <v>0</v>
      </c>
      <c r="S1315" s="19">
        <v>969</v>
      </c>
      <c r="T1315" s="19">
        <v>0</v>
      </c>
      <c r="U1315" s="19">
        <v>0</v>
      </c>
      <c r="V1315" s="19">
        <v>0</v>
      </c>
      <c r="W1315" s="19">
        <v>0</v>
      </c>
      <c r="X1315" s="19">
        <v>0</v>
      </c>
      <c r="Y1315" s="19">
        <v>0</v>
      </c>
      <c r="Z1315" s="19">
        <v>969</v>
      </c>
      <c r="AA1315" s="19">
        <v>0</v>
      </c>
      <c r="AB1315" s="19">
        <v>0</v>
      </c>
      <c r="AC1315" s="19">
        <v>0</v>
      </c>
      <c r="AD1315" s="19">
        <v>0</v>
      </c>
    </row>
    <row r="1316" spans="1:30" hidden="1" x14ac:dyDescent="0.25">
      <c r="A1316" s="19" t="s">
        <v>2097</v>
      </c>
      <c r="B1316" s="19" t="s">
        <v>2098</v>
      </c>
      <c r="C1316" s="19" t="b">
        <v>1</v>
      </c>
      <c r="D1316" s="19" t="s">
        <v>1257</v>
      </c>
      <c r="E1316" s="19" t="s">
        <v>11082</v>
      </c>
      <c r="F1316" s="19"/>
      <c r="G1316" s="19" t="s">
        <v>11083</v>
      </c>
      <c r="H1316" s="19">
        <v>0</v>
      </c>
      <c r="I1316" s="20">
        <v>43190</v>
      </c>
      <c r="J1316" s="20">
        <v>42388</v>
      </c>
      <c r="K1316" s="19"/>
      <c r="L1316" s="20">
        <v>38780</v>
      </c>
      <c r="M1316" s="19">
        <v>969</v>
      </c>
      <c r="N1316" s="19">
        <v>0</v>
      </c>
      <c r="O1316" s="19">
        <v>5.47</v>
      </c>
      <c r="P1316" s="19">
        <v>65.64</v>
      </c>
      <c r="Q1316" s="19">
        <v>5.47</v>
      </c>
      <c r="R1316" s="19">
        <v>65.64</v>
      </c>
      <c r="S1316" s="19">
        <v>777.49</v>
      </c>
      <c r="T1316" s="19">
        <v>191.51</v>
      </c>
      <c r="U1316" s="19">
        <v>191.51</v>
      </c>
      <c r="V1316" s="19">
        <v>5.47</v>
      </c>
      <c r="W1316" s="19">
        <v>65.64</v>
      </c>
      <c r="X1316" s="19">
        <v>5.47</v>
      </c>
      <c r="Y1316" s="19">
        <v>65.64</v>
      </c>
      <c r="Z1316" s="19">
        <v>777.49</v>
      </c>
      <c r="AA1316" s="19">
        <v>328.26</v>
      </c>
      <c r="AB1316" s="19">
        <v>0</v>
      </c>
      <c r="AC1316" s="19">
        <v>0</v>
      </c>
      <c r="AD1316" s="19">
        <v>0</v>
      </c>
    </row>
    <row r="1317" spans="1:30" hidden="1" x14ac:dyDescent="0.25">
      <c r="A1317" s="19" t="s">
        <v>11177</v>
      </c>
      <c r="B1317" s="19" t="s">
        <v>11178</v>
      </c>
      <c r="C1317" s="19" t="b">
        <v>1</v>
      </c>
      <c r="D1317" s="19" t="s">
        <v>1257</v>
      </c>
      <c r="E1317" s="19" t="s">
        <v>11082</v>
      </c>
      <c r="F1317" s="19"/>
      <c r="G1317" s="19" t="s">
        <v>11083</v>
      </c>
      <c r="H1317" s="19">
        <v>10</v>
      </c>
      <c r="I1317" s="20">
        <v>42216</v>
      </c>
      <c r="J1317" s="20">
        <v>42388</v>
      </c>
      <c r="K1317" s="20">
        <v>42202</v>
      </c>
      <c r="L1317" s="20">
        <v>38780</v>
      </c>
      <c r="M1317" s="19">
        <v>969</v>
      </c>
      <c r="N1317" s="19">
        <v>0</v>
      </c>
      <c r="O1317" s="19">
        <v>0</v>
      </c>
      <c r="P1317" s="19">
        <v>65.64</v>
      </c>
      <c r="Q1317" s="19">
        <v>0</v>
      </c>
      <c r="R1317" s="19">
        <v>388.43</v>
      </c>
      <c r="S1317" s="19">
        <v>969</v>
      </c>
      <c r="T1317" s="19">
        <v>0</v>
      </c>
      <c r="U1317" s="19">
        <v>0</v>
      </c>
      <c r="V1317" s="19">
        <v>0</v>
      </c>
      <c r="W1317" s="19">
        <v>65.64</v>
      </c>
      <c r="X1317" s="19">
        <v>0</v>
      </c>
      <c r="Y1317" s="19">
        <v>388.43</v>
      </c>
      <c r="Z1317" s="19">
        <v>969</v>
      </c>
      <c r="AA1317" s="19">
        <v>0</v>
      </c>
      <c r="AB1317" s="19">
        <v>0</v>
      </c>
      <c r="AC1317" s="19">
        <v>0</v>
      </c>
      <c r="AD1317" s="19">
        <v>0</v>
      </c>
    </row>
    <row r="1318" spans="1:30" hidden="1" x14ac:dyDescent="0.25">
      <c r="A1318" s="19" t="s">
        <v>2099</v>
      </c>
      <c r="B1318" s="19" t="s">
        <v>2100</v>
      </c>
      <c r="C1318" s="19" t="b">
        <v>1</v>
      </c>
      <c r="D1318" s="19" t="s">
        <v>1257</v>
      </c>
      <c r="E1318" s="19" t="s">
        <v>11082</v>
      </c>
      <c r="F1318" s="19"/>
      <c r="G1318" s="19" t="s">
        <v>11083</v>
      </c>
      <c r="H1318" s="19">
        <v>0</v>
      </c>
      <c r="I1318" s="20">
        <v>43190</v>
      </c>
      <c r="J1318" s="20">
        <v>42388</v>
      </c>
      <c r="K1318" s="19"/>
      <c r="L1318" s="20">
        <v>38780</v>
      </c>
      <c r="M1318" s="19">
        <v>969</v>
      </c>
      <c r="N1318" s="19">
        <v>0</v>
      </c>
      <c r="O1318" s="19">
        <v>5.47</v>
      </c>
      <c r="P1318" s="19">
        <v>65.64</v>
      </c>
      <c r="Q1318" s="19">
        <v>5.47</v>
      </c>
      <c r="R1318" s="19">
        <v>65.64</v>
      </c>
      <c r="S1318" s="19">
        <v>777.49</v>
      </c>
      <c r="T1318" s="19">
        <v>191.51</v>
      </c>
      <c r="U1318" s="19">
        <v>191.51</v>
      </c>
      <c r="V1318" s="19">
        <v>5.47</v>
      </c>
      <c r="W1318" s="19">
        <v>65.64</v>
      </c>
      <c r="X1318" s="19">
        <v>5.47</v>
      </c>
      <c r="Y1318" s="19">
        <v>65.64</v>
      </c>
      <c r="Z1318" s="19">
        <v>777.49</v>
      </c>
      <c r="AA1318" s="19">
        <v>328.26</v>
      </c>
      <c r="AB1318" s="19">
        <v>0</v>
      </c>
      <c r="AC1318" s="19">
        <v>0</v>
      </c>
      <c r="AD1318" s="19">
        <v>0</v>
      </c>
    </row>
    <row r="1319" spans="1:30" hidden="1" x14ac:dyDescent="0.25">
      <c r="A1319" s="19" t="s">
        <v>2101</v>
      </c>
      <c r="B1319" s="19" t="s">
        <v>2102</v>
      </c>
      <c r="C1319" s="19" t="b">
        <v>1</v>
      </c>
      <c r="D1319" s="19" t="s">
        <v>1257</v>
      </c>
      <c r="E1319" s="19" t="s">
        <v>11082</v>
      </c>
      <c r="F1319" s="19"/>
      <c r="G1319" s="19" t="s">
        <v>11083</v>
      </c>
      <c r="H1319" s="19">
        <v>0</v>
      </c>
      <c r="I1319" s="20">
        <v>43190</v>
      </c>
      <c r="J1319" s="20">
        <v>42388</v>
      </c>
      <c r="K1319" s="19"/>
      <c r="L1319" s="20">
        <v>38780</v>
      </c>
      <c r="M1319" s="19">
        <v>969</v>
      </c>
      <c r="N1319" s="19">
        <v>0</v>
      </c>
      <c r="O1319" s="19">
        <v>5.47</v>
      </c>
      <c r="P1319" s="19">
        <v>65.64</v>
      </c>
      <c r="Q1319" s="19">
        <v>5.47</v>
      </c>
      <c r="R1319" s="19">
        <v>65.64</v>
      </c>
      <c r="S1319" s="19">
        <v>777.49</v>
      </c>
      <c r="T1319" s="19">
        <v>191.51</v>
      </c>
      <c r="U1319" s="19">
        <v>191.51</v>
      </c>
      <c r="V1319" s="19">
        <v>5.47</v>
      </c>
      <c r="W1319" s="19">
        <v>65.64</v>
      </c>
      <c r="X1319" s="19">
        <v>5.47</v>
      </c>
      <c r="Y1319" s="19">
        <v>65.64</v>
      </c>
      <c r="Z1319" s="19">
        <v>777.49</v>
      </c>
      <c r="AA1319" s="19">
        <v>328.26</v>
      </c>
      <c r="AB1319" s="19">
        <v>0</v>
      </c>
      <c r="AC1319" s="19">
        <v>0</v>
      </c>
      <c r="AD1319" s="19">
        <v>0</v>
      </c>
    </row>
    <row r="1320" spans="1:30" hidden="1" x14ac:dyDescent="0.25">
      <c r="A1320" s="19" t="s">
        <v>2103</v>
      </c>
      <c r="B1320" s="19" t="s">
        <v>2104</v>
      </c>
      <c r="C1320" s="19" t="b">
        <v>1</v>
      </c>
      <c r="D1320" s="19" t="s">
        <v>1257</v>
      </c>
      <c r="E1320" s="19" t="s">
        <v>11082</v>
      </c>
      <c r="F1320" s="19"/>
      <c r="G1320" s="19" t="s">
        <v>11083</v>
      </c>
      <c r="H1320" s="19">
        <v>0</v>
      </c>
      <c r="I1320" s="20">
        <v>43190</v>
      </c>
      <c r="J1320" s="20">
        <v>42388</v>
      </c>
      <c r="K1320" s="19"/>
      <c r="L1320" s="20">
        <v>38780</v>
      </c>
      <c r="M1320" s="19">
        <v>969</v>
      </c>
      <c r="N1320" s="19">
        <v>0</v>
      </c>
      <c r="O1320" s="19">
        <v>5.4</v>
      </c>
      <c r="P1320" s="19">
        <v>64.709999999999994</v>
      </c>
      <c r="Q1320" s="19">
        <v>5.39</v>
      </c>
      <c r="R1320" s="19">
        <v>64.739999999999995</v>
      </c>
      <c r="S1320" s="19">
        <v>774.78</v>
      </c>
      <c r="T1320" s="19">
        <v>194.22</v>
      </c>
      <c r="U1320" s="19">
        <v>194.22</v>
      </c>
      <c r="V1320" s="19">
        <v>5.4</v>
      </c>
      <c r="W1320" s="19">
        <v>64.709999999999994</v>
      </c>
      <c r="X1320" s="19">
        <v>5.39</v>
      </c>
      <c r="Y1320" s="19">
        <v>64.739999999999995</v>
      </c>
      <c r="Z1320" s="19">
        <v>774.78</v>
      </c>
      <c r="AA1320" s="19">
        <v>329.06</v>
      </c>
      <c r="AB1320" s="19">
        <v>0</v>
      </c>
      <c r="AC1320" s="19">
        <v>0</v>
      </c>
      <c r="AD1320" s="19">
        <v>0</v>
      </c>
    </row>
    <row r="1321" spans="1:30" hidden="1" x14ac:dyDescent="0.25">
      <c r="A1321" s="19" t="s">
        <v>2105</v>
      </c>
      <c r="B1321" s="19" t="s">
        <v>2106</v>
      </c>
      <c r="C1321" s="19" t="b">
        <v>1</v>
      </c>
      <c r="D1321" s="19" t="s">
        <v>1257</v>
      </c>
      <c r="E1321" s="19" t="s">
        <v>11082</v>
      </c>
      <c r="F1321" s="19"/>
      <c r="G1321" s="19" t="s">
        <v>11083</v>
      </c>
      <c r="H1321" s="19">
        <v>0</v>
      </c>
      <c r="I1321" s="20">
        <v>43190</v>
      </c>
      <c r="J1321" s="20">
        <v>42388</v>
      </c>
      <c r="K1321" s="19"/>
      <c r="L1321" s="20">
        <v>38780</v>
      </c>
      <c r="M1321" s="19">
        <v>969</v>
      </c>
      <c r="N1321" s="19">
        <v>0</v>
      </c>
      <c r="O1321" s="19">
        <v>5.47</v>
      </c>
      <c r="P1321" s="19">
        <v>65.64</v>
      </c>
      <c r="Q1321" s="19">
        <v>5.47</v>
      </c>
      <c r="R1321" s="19">
        <v>65.64</v>
      </c>
      <c r="S1321" s="19">
        <v>777.49</v>
      </c>
      <c r="T1321" s="19">
        <v>191.51</v>
      </c>
      <c r="U1321" s="19">
        <v>191.51</v>
      </c>
      <c r="V1321" s="19">
        <v>5.47</v>
      </c>
      <c r="W1321" s="19">
        <v>65.64</v>
      </c>
      <c r="X1321" s="19">
        <v>5.47</v>
      </c>
      <c r="Y1321" s="19">
        <v>65.64</v>
      </c>
      <c r="Z1321" s="19">
        <v>777.49</v>
      </c>
      <c r="AA1321" s="19">
        <v>328.26</v>
      </c>
      <c r="AB1321" s="19">
        <v>0</v>
      </c>
      <c r="AC1321" s="19">
        <v>0</v>
      </c>
      <c r="AD1321" s="19">
        <v>0</v>
      </c>
    </row>
    <row r="1322" spans="1:30" hidden="1" x14ac:dyDescent="0.25">
      <c r="A1322" s="19" t="s">
        <v>2107</v>
      </c>
      <c r="B1322" s="19" t="s">
        <v>2108</v>
      </c>
      <c r="C1322" s="19" t="b">
        <v>1</v>
      </c>
      <c r="D1322" s="19" t="s">
        <v>1257</v>
      </c>
      <c r="E1322" s="19" t="s">
        <v>11082</v>
      </c>
      <c r="F1322" s="19"/>
      <c r="G1322" s="19" t="s">
        <v>11083</v>
      </c>
      <c r="H1322" s="19">
        <v>0</v>
      </c>
      <c r="I1322" s="20">
        <v>43190</v>
      </c>
      <c r="J1322" s="20">
        <v>42388</v>
      </c>
      <c r="K1322" s="19"/>
      <c r="L1322" s="20">
        <v>38780</v>
      </c>
      <c r="M1322" s="19">
        <v>969</v>
      </c>
      <c r="N1322" s="19">
        <v>0</v>
      </c>
      <c r="O1322" s="19">
        <v>5.47</v>
      </c>
      <c r="P1322" s="19">
        <v>65.64</v>
      </c>
      <c r="Q1322" s="19">
        <v>5.47</v>
      </c>
      <c r="R1322" s="19">
        <v>65.64</v>
      </c>
      <c r="S1322" s="19">
        <v>777.49</v>
      </c>
      <c r="T1322" s="19">
        <v>191.51</v>
      </c>
      <c r="U1322" s="19">
        <v>191.51</v>
      </c>
      <c r="V1322" s="19">
        <v>5.47</v>
      </c>
      <c r="W1322" s="19">
        <v>65.64</v>
      </c>
      <c r="X1322" s="19">
        <v>5.47</v>
      </c>
      <c r="Y1322" s="19">
        <v>65.64</v>
      </c>
      <c r="Z1322" s="19">
        <v>777.49</v>
      </c>
      <c r="AA1322" s="19">
        <v>328.26</v>
      </c>
      <c r="AB1322" s="19">
        <v>0</v>
      </c>
      <c r="AC1322" s="19">
        <v>0</v>
      </c>
      <c r="AD1322" s="19">
        <v>0</v>
      </c>
    </row>
    <row r="1323" spans="1:30" hidden="1" x14ac:dyDescent="0.25">
      <c r="A1323" s="19" t="s">
        <v>2109</v>
      </c>
      <c r="B1323" s="19" t="s">
        <v>2110</v>
      </c>
      <c r="C1323" s="19" t="b">
        <v>1</v>
      </c>
      <c r="D1323" s="19" t="s">
        <v>1257</v>
      </c>
      <c r="E1323" s="19" t="s">
        <v>11082</v>
      </c>
      <c r="F1323" s="19"/>
      <c r="G1323" s="19" t="s">
        <v>11083</v>
      </c>
      <c r="H1323" s="19">
        <v>0</v>
      </c>
      <c r="I1323" s="20">
        <v>43190</v>
      </c>
      <c r="J1323" s="20">
        <v>42388</v>
      </c>
      <c r="K1323" s="19"/>
      <c r="L1323" s="20">
        <v>38780</v>
      </c>
      <c r="M1323" s="19">
        <v>969</v>
      </c>
      <c r="N1323" s="19">
        <v>0</v>
      </c>
      <c r="O1323" s="19">
        <v>5.47</v>
      </c>
      <c r="P1323" s="19">
        <v>65.64</v>
      </c>
      <c r="Q1323" s="19">
        <v>5.47</v>
      </c>
      <c r="R1323" s="19">
        <v>65.64</v>
      </c>
      <c r="S1323" s="19">
        <v>777.49</v>
      </c>
      <c r="T1323" s="19">
        <v>191.51</v>
      </c>
      <c r="U1323" s="19">
        <v>191.51</v>
      </c>
      <c r="V1323" s="19">
        <v>5.47</v>
      </c>
      <c r="W1323" s="19">
        <v>65.64</v>
      </c>
      <c r="X1323" s="19">
        <v>5.47</v>
      </c>
      <c r="Y1323" s="19">
        <v>65.64</v>
      </c>
      <c r="Z1323" s="19">
        <v>777.49</v>
      </c>
      <c r="AA1323" s="19">
        <v>328.26</v>
      </c>
      <c r="AB1323" s="19">
        <v>0</v>
      </c>
      <c r="AC1323" s="19">
        <v>0</v>
      </c>
      <c r="AD1323" s="19">
        <v>0</v>
      </c>
    </row>
    <row r="1324" spans="1:30" hidden="1" x14ac:dyDescent="0.25">
      <c r="A1324" s="19" t="s">
        <v>2111</v>
      </c>
      <c r="B1324" s="19" t="s">
        <v>2112</v>
      </c>
      <c r="C1324" s="19" t="b">
        <v>1</v>
      </c>
      <c r="D1324" s="19" t="s">
        <v>1257</v>
      </c>
      <c r="E1324" s="19" t="s">
        <v>11082</v>
      </c>
      <c r="F1324" s="19"/>
      <c r="G1324" s="19" t="s">
        <v>11083</v>
      </c>
      <c r="H1324" s="19">
        <v>0</v>
      </c>
      <c r="I1324" s="20">
        <v>43190</v>
      </c>
      <c r="J1324" s="20">
        <v>42388</v>
      </c>
      <c r="K1324" s="19"/>
      <c r="L1324" s="20">
        <v>38780</v>
      </c>
      <c r="M1324" s="19">
        <v>969</v>
      </c>
      <c r="N1324" s="19">
        <v>0</v>
      </c>
      <c r="O1324" s="19">
        <v>5.47</v>
      </c>
      <c r="P1324" s="19">
        <v>65.64</v>
      </c>
      <c r="Q1324" s="19">
        <v>5.47</v>
      </c>
      <c r="R1324" s="19">
        <v>65.64</v>
      </c>
      <c r="S1324" s="19">
        <v>777.49</v>
      </c>
      <c r="T1324" s="19">
        <v>191.51</v>
      </c>
      <c r="U1324" s="19">
        <v>191.51</v>
      </c>
      <c r="V1324" s="19">
        <v>5.47</v>
      </c>
      <c r="W1324" s="19">
        <v>65.64</v>
      </c>
      <c r="X1324" s="19">
        <v>5.47</v>
      </c>
      <c r="Y1324" s="19">
        <v>65.64</v>
      </c>
      <c r="Z1324" s="19">
        <v>777.49</v>
      </c>
      <c r="AA1324" s="19">
        <v>328.26</v>
      </c>
      <c r="AB1324" s="19">
        <v>0</v>
      </c>
      <c r="AC1324" s="19">
        <v>0</v>
      </c>
      <c r="AD1324" s="19">
        <v>0</v>
      </c>
    </row>
    <row r="1325" spans="1:30" hidden="1" x14ac:dyDescent="0.25">
      <c r="A1325" s="19" t="s">
        <v>2113</v>
      </c>
      <c r="B1325" s="19" t="s">
        <v>2114</v>
      </c>
      <c r="C1325" s="19" t="b">
        <v>1</v>
      </c>
      <c r="D1325" s="19" t="s">
        <v>1257</v>
      </c>
      <c r="E1325" s="19" t="s">
        <v>11082</v>
      </c>
      <c r="F1325" s="19"/>
      <c r="G1325" s="19" t="s">
        <v>11083</v>
      </c>
      <c r="H1325" s="19">
        <v>0</v>
      </c>
      <c r="I1325" s="20">
        <v>43190</v>
      </c>
      <c r="J1325" s="20">
        <v>42388</v>
      </c>
      <c r="K1325" s="19"/>
      <c r="L1325" s="20">
        <v>38780</v>
      </c>
      <c r="M1325" s="19">
        <v>969</v>
      </c>
      <c r="N1325" s="19">
        <v>0</v>
      </c>
      <c r="O1325" s="19">
        <v>5.47</v>
      </c>
      <c r="P1325" s="19">
        <v>65.64</v>
      </c>
      <c r="Q1325" s="19">
        <v>5.47</v>
      </c>
      <c r="R1325" s="19">
        <v>65.64</v>
      </c>
      <c r="S1325" s="19">
        <v>777.49</v>
      </c>
      <c r="T1325" s="19">
        <v>191.51</v>
      </c>
      <c r="U1325" s="19">
        <v>191.51</v>
      </c>
      <c r="V1325" s="19">
        <v>5.47</v>
      </c>
      <c r="W1325" s="19">
        <v>65.64</v>
      </c>
      <c r="X1325" s="19">
        <v>5.47</v>
      </c>
      <c r="Y1325" s="19">
        <v>65.64</v>
      </c>
      <c r="Z1325" s="19">
        <v>777.49</v>
      </c>
      <c r="AA1325" s="19">
        <v>328.26</v>
      </c>
      <c r="AB1325" s="19">
        <v>0</v>
      </c>
      <c r="AC1325" s="19">
        <v>0</v>
      </c>
      <c r="AD1325" s="19">
        <v>0</v>
      </c>
    </row>
    <row r="1326" spans="1:30" hidden="1" x14ac:dyDescent="0.25">
      <c r="A1326" s="19" t="s">
        <v>2115</v>
      </c>
      <c r="B1326" s="19" t="s">
        <v>2116</v>
      </c>
      <c r="C1326" s="19" t="b">
        <v>1</v>
      </c>
      <c r="D1326" s="19" t="s">
        <v>1257</v>
      </c>
      <c r="E1326" s="19" t="s">
        <v>11082</v>
      </c>
      <c r="F1326" s="19"/>
      <c r="G1326" s="19" t="s">
        <v>11083</v>
      </c>
      <c r="H1326" s="19">
        <v>0</v>
      </c>
      <c r="I1326" s="20">
        <v>43190</v>
      </c>
      <c r="J1326" s="20">
        <v>42388</v>
      </c>
      <c r="K1326" s="19"/>
      <c r="L1326" s="20">
        <v>38780</v>
      </c>
      <c r="M1326" s="19">
        <v>969</v>
      </c>
      <c r="N1326" s="19">
        <v>0</v>
      </c>
      <c r="O1326" s="19">
        <v>5.47</v>
      </c>
      <c r="P1326" s="19">
        <v>65.64</v>
      </c>
      <c r="Q1326" s="19">
        <v>5.47</v>
      </c>
      <c r="R1326" s="19">
        <v>65.64</v>
      </c>
      <c r="S1326" s="19">
        <v>777.49</v>
      </c>
      <c r="T1326" s="19">
        <v>191.51</v>
      </c>
      <c r="U1326" s="19">
        <v>191.51</v>
      </c>
      <c r="V1326" s="19">
        <v>5.47</v>
      </c>
      <c r="W1326" s="19">
        <v>65.64</v>
      </c>
      <c r="X1326" s="19">
        <v>5.47</v>
      </c>
      <c r="Y1326" s="19">
        <v>65.64</v>
      </c>
      <c r="Z1326" s="19">
        <v>777.49</v>
      </c>
      <c r="AA1326" s="19">
        <v>328.26</v>
      </c>
      <c r="AB1326" s="19">
        <v>0</v>
      </c>
      <c r="AC1326" s="19">
        <v>0</v>
      </c>
      <c r="AD1326" s="19">
        <v>0</v>
      </c>
    </row>
    <row r="1327" spans="1:30" hidden="1" x14ac:dyDescent="0.25">
      <c r="A1327" s="19" t="s">
        <v>11179</v>
      </c>
      <c r="B1327" s="19" t="s">
        <v>11180</v>
      </c>
      <c r="C1327" s="19" t="b">
        <v>1</v>
      </c>
      <c r="D1327" s="19" t="s">
        <v>1257</v>
      </c>
      <c r="E1327" s="19" t="s">
        <v>11082</v>
      </c>
      <c r="F1327" s="19"/>
      <c r="G1327" s="19" t="s">
        <v>11083</v>
      </c>
      <c r="H1327" s="19">
        <v>10</v>
      </c>
      <c r="I1327" s="20">
        <v>42216</v>
      </c>
      <c r="J1327" s="20">
        <v>42388</v>
      </c>
      <c r="K1327" s="20">
        <v>42202</v>
      </c>
      <c r="L1327" s="20">
        <v>38780</v>
      </c>
      <c r="M1327" s="19">
        <v>969</v>
      </c>
      <c r="N1327" s="19">
        <v>0</v>
      </c>
      <c r="O1327" s="19">
        <v>0</v>
      </c>
      <c r="P1327" s="19">
        <v>65.64</v>
      </c>
      <c r="Q1327" s="19">
        <v>0</v>
      </c>
      <c r="R1327" s="19">
        <v>388.43</v>
      </c>
      <c r="S1327" s="19">
        <v>969</v>
      </c>
      <c r="T1327" s="19">
        <v>0</v>
      </c>
      <c r="U1327" s="19">
        <v>0</v>
      </c>
      <c r="V1327" s="19">
        <v>0</v>
      </c>
      <c r="W1327" s="19">
        <v>65.64</v>
      </c>
      <c r="X1327" s="19">
        <v>0</v>
      </c>
      <c r="Y1327" s="19">
        <v>388.43</v>
      </c>
      <c r="Z1327" s="19">
        <v>969</v>
      </c>
      <c r="AA1327" s="19">
        <v>0</v>
      </c>
      <c r="AB1327" s="19">
        <v>0</v>
      </c>
      <c r="AC1327" s="19">
        <v>0</v>
      </c>
      <c r="AD1327" s="19">
        <v>0</v>
      </c>
    </row>
    <row r="1328" spans="1:30" hidden="1" x14ac:dyDescent="0.25">
      <c r="A1328" s="19" t="s">
        <v>11181</v>
      </c>
      <c r="B1328" s="19" t="s">
        <v>11182</v>
      </c>
      <c r="C1328" s="19" t="b">
        <v>1</v>
      </c>
      <c r="D1328" s="19" t="s">
        <v>1257</v>
      </c>
      <c r="E1328" s="19" t="s">
        <v>11082</v>
      </c>
      <c r="F1328" s="19"/>
      <c r="G1328" s="19" t="s">
        <v>11083</v>
      </c>
      <c r="H1328" s="19">
        <v>10</v>
      </c>
      <c r="I1328" s="20">
        <v>42216</v>
      </c>
      <c r="J1328" s="20">
        <v>42388</v>
      </c>
      <c r="K1328" s="20">
        <v>42202</v>
      </c>
      <c r="L1328" s="20">
        <v>38780</v>
      </c>
      <c r="M1328" s="19">
        <v>969</v>
      </c>
      <c r="N1328" s="19">
        <v>0</v>
      </c>
      <c r="O1328" s="19">
        <v>0</v>
      </c>
      <c r="P1328" s="19">
        <v>65.64</v>
      </c>
      <c r="Q1328" s="19">
        <v>0</v>
      </c>
      <c r="R1328" s="19">
        <v>388.43</v>
      </c>
      <c r="S1328" s="19">
        <v>969</v>
      </c>
      <c r="T1328" s="19">
        <v>0</v>
      </c>
      <c r="U1328" s="19">
        <v>0</v>
      </c>
      <c r="V1328" s="19">
        <v>0</v>
      </c>
      <c r="W1328" s="19">
        <v>65.64</v>
      </c>
      <c r="X1328" s="19">
        <v>0</v>
      </c>
      <c r="Y1328" s="19">
        <v>388.43</v>
      </c>
      <c r="Z1328" s="19">
        <v>969</v>
      </c>
      <c r="AA1328" s="19">
        <v>0</v>
      </c>
      <c r="AB1328" s="19">
        <v>0</v>
      </c>
      <c r="AC1328" s="19">
        <v>0</v>
      </c>
      <c r="AD1328" s="19">
        <v>0</v>
      </c>
    </row>
    <row r="1329" spans="1:30" hidden="1" x14ac:dyDescent="0.25">
      <c r="A1329" s="19" t="s">
        <v>11183</v>
      </c>
      <c r="B1329" s="19" t="s">
        <v>11184</v>
      </c>
      <c r="C1329" s="19" t="b">
        <v>1</v>
      </c>
      <c r="D1329" s="19" t="s">
        <v>1257</v>
      </c>
      <c r="E1329" s="19" t="s">
        <v>11082</v>
      </c>
      <c r="F1329" s="19"/>
      <c r="G1329" s="19" t="s">
        <v>11083</v>
      </c>
      <c r="H1329" s="19">
        <v>10</v>
      </c>
      <c r="I1329" s="20">
        <v>42216</v>
      </c>
      <c r="J1329" s="20">
        <v>42388</v>
      </c>
      <c r="K1329" s="20">
        <v>42202</v>
      </c>
      <c r="L1329" s="20">
        <v>38780</v>
      </c>
      <c r="M1329" s="19">
        <v>969</v>
      </c>
      <c r="N1329" s="19">
        <v>0</v>
      </c>
      <c r="O1329" s="19">
        <v>0</v>
      </c>
      <c r="P1329" s="19">
        <v>65.64</v>
      </c>
      <c r="Q1329" s="19">
        <v>0</v>
      </c>
      <c r="R1329" s="19">
        <v>388.43</v>
      </c>
      <c r="S1329" s="19">
        <v>969</v>
      </c>
      <c r="T1329" s="19">
        <v>0</v>
      </c>
      <c r="U1329" s="19">
        <v>0</v>
      </c>
      <c r="V1329" s="19">
        <v>0</v>
      </c>
      <c r="W1329" s="19">
        <v>65.64</v>
      </c>
      <c r="X1329" s="19">
        <v>0</v>
      </c>
      <c r="Y1329" s="19">
        <v>388.43</v>
      </c>
      <c r="Z1329" s="19">
        <v>969</v>
      </c>
      <c r="AA1329" s="19">
        <v>0</v>
      </c>
      <c r="AB1329" s="19">
        <v>0</v>
      </c>
      <c r="AC1329" s="19">
        <v>0</v>
      </c>
      <c r="AD1329" s="19">
        <v>0</v>
      </c>
    </row>
    <row r="1330" spans="1:30" hidden="1" x14ac:dyDescent="0.25">
      <c r="A1330" s="19" t="s">
        <v>11185</v>
      </c>
      <c r="B1330" s="19" t="s">
        <v>11186</v>
      </c>
      <c r="C1330" s="19" t="b">
        <v>1</v>
      </c>
      <c r="D1330" s="19" t="s">
        <v>1257</v>
      </c>
      <c r="E1330" s="19" t="s">
        <v>11082</v>
      </c>
      <c r="F1330" s="19"/>
      <c r="G1330" s="19" t="s">
        <v>11083</v>
      </c>
      <c r="H1330" s="19">
        <v>10</v>
      </c>
      <c r="I1330" s="20">
        <v>42216</v>
      </c>
      <c r="J1330" s="20">
        <v>42388</v>
      </c>
      <c r="K1330" s="20">
        <v>42202</v>
      </c>
      <c r="L1330" s="20">
        <v>38780</v>
      </c>
      <c r="M1330" s="19">
        <v>969</v>
      </c>
      <c r="N1330" s="19">
        <v>0</v>
      </c>
      <c r="O1330" s="19">
        <v>0</v>
      </c>
      <c r="P1330" s="19">
        <v>65.64</v>
      </c>
      <c r="Q1330" s="19">
        <v>0</v>
      </c>
      <c r="R1330" s="19">
        <v>388.43</v>
      </c>
      <c r="S1330" s="19">
        <v>969</v>
      </c>
      <c r="T1330" s="19">
        <v>0</v>
      </c>
      <c r="U1330" s="19">
        <v>0</v>
      </c>
      <c r="V1330" s="19">
        <v>0</v>
      </c>
      <c r="W1330" s="19">
        <v>65.64</v>
      </c>
      <c r="X1330" s="19">
        <v>0</v>
      </c>
      <c r="Y1330" s="19">
        <v>388.43</v>
      </c>
      <c r="Z1330" s="19">
        <v>969</v>
      </c>
      <c r="AA1330" s="19">
        <v>0</v>
      </c>
      <c r="AB1330" s="19">
        <v>0</v>
      </c>
      <c r="AC1330" s="19">
        <v>0</v>
      </c>
      <c r="AD1330" s="19">
        <v>0</v>
      </c>
    </row>
    <row r="1331" spans="1:30" hidden="1" x14ac:dyDescent="0.25">
      <c r="A1331" s="19" t="s">
        <v>11187</v>
      </c>
      <c r="B1331" s="19" t="s">
        <v>11188</v>
      </c>
      <c r="C1331" s="19" t="b">
        <v>1</v>
      </c>
      <c r="D1331" s="19" t="s">
        <v>1257</v>
      </c>
      <c r="E1331" s="19" t="s">
        <v>11082</v>
      </c>
      <c r="F1331" s="19"/>
      <c r="G1331" s="19" t="s">
        <v>11083</v>
      </c>
      <c r="H1331" s="19">
        <v>10</v>
      </c>
      <c r="I1331" s="20">
        <v>42460</v>
      </c>
      <c r="J1331" s="20">
        <v>42388</v>
      </c>
      <c r="K1331" s="20">
        <v>42460</v>
      </c>
      <c r="L1331" s="20">
        <v>39234</v>
      </c>
      <c r="M1331" s="19">
        <v>1026</v>
      </c>
      <c r="N1331" s="19">
        <v>0</v>
      </c>
      <c r="O1331" s="19">
        <v>0</v>
      </c>
      <c r="P1331" s="19">
        <v>3.37</v>
      </c>
      <c r="Q1331" s="19">
        <v>0</v>
      </c>
      <c r="R1331" s="19">
        <v>24.2</v>
      </c>
      <c r="S1331" s="19">
        <v>1026</v>
      </c>
      <c r="T1331" s="19">
        <v>0</v>
      </c>
      <c r="U1331" s="19">
        <v>0</v>
      </c>
      <c r="V1331" s="19">
        <v>0</v>
      </c>
      <c r="W1331" s="19">
        <v>3.37</v>
      </c>
      <c r="X1331" s="19">
        <v>0</v>
      </c>
      <c r="Y1331" s="19">
        <v>24.2</v>
      </c>
      <c r="Z1331" s="19">
        <v>1026</v>
      </c>
      <c r="AA1331" s="19">
        <v>12.8</v>
      </c>
      <c r="AB1331" s="19">
        <v>0</v>
      </c>
      <c r="AC1331" s="19">
        <v>0</v>
      </c>
      <c r="AD1331" s="19">
        <v>0</v>
      </c>
    </row>
    <row r="1332" spans="1:30" hidden="1" x14ac:dyDescent="0.25">
      <c r="A1332" s="19" t="s">
        <v>2117</v>
      </c>
      <c r="B1332" s="19" t="s">
        <v>2118</v>
      </c>
      <c r="C1332" s="19" t="b">
        <v>1</v>
      </c>
      <c r="D1332" s="19" t="s">
        <v>1257</v>
      </c>
      <c r="E1332" s="19" t="s">
        <v>11082</v>
      </c>
      <c r="F1332" s="19"/>
      <c r="G1332" s="19" t="s">
        <v>11083</v>
      </c>
      <c r="H1332" s="19">
        <v>9</v>
      </c>
      <c r="I1332" s="20">
        <v>42825</v>
      </c>
      <c r="J1332" s="20">
        <v>42388</v>
      </c>
      <c r="K1332" s="19"/>
      <c r="L1332" s="20">
        <v>39234</v>
      </c>
      <c r="M1332" s="19">
        <v>1026</v>
      </c>
      <c r="N1332" s="19">
        <v>0</v>
      </c>
      <c r="O1332" s="19">
        <v>0</v>
      </c>
      <c r="P1332" s="19">
        <v>0</v>
      </c>
      <c r="Q1332" s="19">
        <v>0</v>
      </c>
      <c r="R1332" s="19">
        <v>0</v>
      </c>
      <c r="S1332" s="19">
        <v>1026</v>
      </c>
      <c r="T1332" s="19">
        <v>0</v>
      </c>
      <c r="U1332" s="19">
        <v>0</v>
      </c>
      <c r="V1332" s="19">
        <v>0</v>
      </c>
      <c r="W1332" s="19">
        <v>0</v>
      </c>
      <c r="X1332" s="19">
        <v>0</v>
      </c>
      <c r="Y1332" s="19">
        <v>0</v>
      </c>
      <c r="Z1332" s="19">
        <v>1026</v>
      </c>
      <c r="AA1332" s="19">
        <v>0</v>
      </c>
      <c r="AB1332" s="19">
        <v>0</v>
      </c>
      <c r="AC1332" s="19">
        <v>0</v>
      </c>
      <c r="AD1332" s="19">
        <v>0</v>
      </c>
    </row>
    <row r="1333" spans="1:30" hidden="1" x14ac:dyDescent="0.25">
      <c r="A1333" s="19" t="s">
        <v>2119</v>
      </c>
      <c r="B1333" s="19" t="s">
        <v>2120</v>
      </c>
      <c r="C1333" s="19" t="b">
        <v>1</v>
      </c>
      <c r="D1333" s="19" t="s">
        <v>1257</v>
      </c>
      <c r="E1333" s="19" t="s">
        <v>11082</v>
      </c>
      <c r="F1333" s="19"/>
      <c r="G1333" s="19" t="s">
        <v>11083</v>
      </c>
      <c r="H1333" s="19">
        <v>9</v>
      </c>
      <c r="I1333" s="20">
        <v>42825</v>
      </c>
      <c r="J1333" s="20">
        <v>42388</v>
      </c>
      <c r="K1333" s="19"/>
      <c r="L1333" s="20">
        <v>37041</v>
      </c>
      <c r="M1333" s="19">
        <v>252.51</v>
      </c>
      <c r="N1333" s="19">
        <v>0</v>
      </c>
      <c r="O1333" s="19">
        <v>0</v>
      </c>
      <c r="P1333" s="19">
        <v>0</v>
      </c>
      <c r="Q1333" s="19">
        <v>0</v>
      </c>
      <c r="R1333" s="19">
        <v>0</v>
      </c>
      <c r="S1333" s="19">
        <v>252.51</v>
      </c>
      <c r="T1333" s="19">
        <v>0</v>
      </c>
      <c r="U1333" s="19">
        <v>0</v>
      </c>
      <c r="V1333" s="19">
        <v>0</v>
      </c>
      <c r="W1333" s="19">
        <v>0</v>
      </c>
      <c r="X1333" s="19">
        <v>0</v>
      </c>
      <c r="Y1333" s="19">
        <v>0</v>
      </c>
      <c r="Z1333" s="19">
        <v>252.51</v>
      </c>
      <c r="AA1333" s="19">
        <v>0</v>
      </c>
      <c r="AB1333" s="19">
        <v>0</v>
      </c>
      <c r="AC1333" s="19">
        <v>0</v>
      </c>
      <c r="AD1333" s="19">
        <v>0</v>
      </c>
    </row>
    <row r="1334" spans="1:30" hidden="1" x14ac:dyDescent="0.25">
      <c r="A1334" s="19" t="s">
        <v>11189</v>
      </c>
      <c r="B1334" s="19" t="s">
        <v>11190</v>
      </c>
      <c r="C1334" s="19" t="b">
        <v>1</v>
      </c>
      <c r="D1334" s="19" t="s">
        <v>1257</v>
      </c>
      <c r="E1334" s="19" t="s">
        <v>11082</v>
      </c>
      <c r="F1334" s="19"/>
      <c r="G1334" s="19" t="s">
        <v>11083</v>
      </c>
      <c r="H1334" s="19">
        <v>10</v>
      </c>
      <c r="I1334" s="20">
        <v>42429</v>
      </c>
      <c r="J1334" s="20">
        <v>42388</v>
      </c>
      <c r="K1334" s="20">
        <v>42202</v>
      </c>
      <c r="L1334" s="20">
        <v>39234</v>
      </c>
      <c r="M1334" s="19">
        <v>969</v>
      </c>
      <c r="N1334" s="19">
        <v>0</v>
      </c>
      <c r="O1334" s="19">
        <v>0</v>
      </c>
      <c r="P1334" s="19">
        <v>3.18</v>
      </c>
      <c r="Q1334" s="19">
        <v>0</v>
      </c>
      <c r="R1334" s="19">
        <v>22.75</v>
      </c>
      <c r="S1334" s="19">
        <v>969</v>
      </c>
      <c r="T1334" s="19">
        <v>0</v>
      </c>
      <c r="U1334" s="19">
        <v>0</v>
      </c>
      <c r="V1334" s="19">
        <v>0</v>
      </c>
      <c r="W1334" s="19">
        <v>3.18</v>
      </c>
      <c r="X1334" s="19">
        <v>0</v>
      </c>
      <c r="Y1334" s="19">
        <v>22.75</v>
      </c>
      <c r="Z1334" s="19">
        <v>969</v>
      </c>
      <c r="AA1334" s="19">
        <v>11.99</v>
      </c>
      <c r="AB1334" s="19">
        <v>0</v>
      </c>
      <c r="AC1334" s="19">
        <v>0</v>
      </c>
      <c r="AD1334" s="19">
        <v>0</v>
      </c>
    </row>
    <row r="1335" spans="1:30" hidden="1" x14ac:dyDescent="0.25">
      <c r="A1335" s="19" t="s">
        <v>2121</v>
      </c>
      <c r="B1335" s="19" t="s">
        <v>2122</v>
      </c>
      <c r="C1335" s="19" t="b">
        <v>1</v>
      </c>
      <c r="D1335" s="19" t="s">
        <v>1257</v>
      </c>
      <c r="E1335" s="19" t="s">
        <v>11082</v>
      </c>
      <c r="F1335" s="19"/>
      <c r="G1335" s="19" t="s">
        <v>11083</v>
      </c>
      <c r="H1335" s="19">
        <v>9</v>
      </c>
      <c r="I1335" s="20">
        <v>42825</v>
      </c>
      <c r="J1335" s="20">
        <v>42388</v>
      </c>
      <c r="K1335" s="19"/>
      <c r="L1335" s="20">
        <v>39234</v>
      </c>
      <c r="M1335" s="19">
        <v>2200</v>
      </c>
      <c r="N1335" s="19">
        <v>0</v>
      </c>
      <c r="O1335" s="19">
        <v>0</v>
      </c>
      <c r="P1335" s="19">
        <v>0</v>
      </c>
      <c r="Q1335" s="19">
        <v>0</v>
      </c>
      <c r="R1335" s="19">
        <v>0</v>
      </c>
      <c r="S1335" s="19">
        <v>2200</v>
      </c>
      <c r="T1335" s="19">
        <v>0</v>
      </c>
      <c r="U1335" s="19">
        <v>0</v>
      </c>
      <c r="V1335" s="19">
        <v>0</v>
      </c>
      <c r="W1335" s="19">
        <v>0</v>
      </c>
      <c r="X1335" s="19">
        <v>0</v>
      </c>
      <c r="Y1335" s="19">
        <v>0</v>
      </c>
      <c r="Z1335" s="19">
        <v>2200</v>
      </c>
      <c r="AA1335" s="19">
        <v>0</v>
      </c>
      <c r="AB1335" s="19">
        <v>0</v>
      </c>
      <c r="AC1335" s="19">
        <v>0</v>
      </c>
      <c r="AD1335" s="19">
        <v>0</v>
      </c>
    </row>
    <row r="1336" spans="1:30" hidden="1" x14ac:dyDescent="0.25">
      <c r="A1336" s="19" t="s">
        <v>11191</v>
      </c>
      <c r="B1336" s="19" t="s">
        <v>11192</v>
      </c>
      <c r="C1336" s="19" t="b">
        <v>1</v>
      </c>
      <c r="D1336" s="19" t="s">
        <v>1257</v>
      </c>
      <c r="E1336" s="19" t="s">
        <v>11082</v>
      </c>
      <c r="F1336" s="19"/>
      <c r="G1336" s="19" t="s">
        <v>11083</v>
      </c>
      <c r="H1336" s="19">
        <v>10</v>
      </c>
      <c r="I1336" s="20">
        <v>42429</v>
      </c>
      <c r="J1336" s="20">
        <v>42388</v>
      </c>
      <c r="K1336" s="20">
        <v>42202</v>
      </c>
      <c r="L1336" s="20">
        <v>38846</v>
      </c>
      <c r="M1336" s="19">
        <v>949.5</v>
      </c>
      <c r="N1336" s="19">
        <v>0</v>
      </c>
      <c r="O1336" s="19">
        <v>5.28</v>
      </c>
      <c r="P1336" s="19">
        <v>63.51</v>
      </c>
      <c r="Q1336" s="19">
        <v>5.28</v>
      </c>
      <c r="R1336" s="19">
        <v>58.08</v>
      </c>
      <c r="S1336" s="19">
        <v>620.25</v>
      </c>
      <c r="T1336" s="19">
        <v>329.25</v>
      </c>
      <c r="U1336" s="19">
        <v>329.25</v>
      </c>
      <c r="V1336" s="19">
        <v>5.28</v>
      </c>
      <c r="W1336" s="19">
        <v>63.51</v>
      </c>
      <c r="X1336" s="19">
        <v>5.28</v>
      </c>
      <c r="Y1336" s="19">
        <v>58.08</v>
      </c>
      <c r="Z1336" s="19">
        <v>620.25</v>
      </c>
      <c r="AA1336" s="19">
        <v>382.05</v>
      </c>
      <c r="AB1336" s="19">
        <v>329.25</v>
      </c>
      <c r="AC1336" s="19">
        <v>0</v>
      </c>
      <c r="AD1336" s="19">
        <v>-329.25</v>
      </c>
    </row>
    <row r="1337" spans="1:30" hidden="1" x14ac:dyDescent="0.25">
      <c r="A1337" s="19" t="s">
        <v>2123</v>
      </c>
      <c r="B1337" s="19" t="s">
        <v>2124</v>
      </c>
      <c r="C1337" s="19" t="b">
        <v>1</v>
      </c>
      <c r="D1337" s="19" t="s">
        <v>1257</v>
      </c>
      <c r="E1337" s="19" t="s">
        <v>11082</v>
      </c>
      <c r="F1337" s="19"/>
      <c r="G1337" s="19" t="s">
        <v>11083</v>
      </c>
      <c r="H1337" s="19">
        <v>9</v>
      </c>
      <c r="I1337" s="20">
        <v>42886</v>
      </c>
      <c r="J1337" s="20">
        <v>42388</v>
      </c>
      <c r="K1337" s="19"/>
      <c r="L1337" s="20">
        <v>37072</v>
      </c>
      <c r="M1337" s="19">
        <v>599</v>
      </c>
      <c r="N1337" s="19">
        <v>0</v>
      </c>
      <c r="O1337" s="19">
        <v>2.79</v>
      </c>
      <c r="P1337" s="19">
        <v>33.409999999999997</v>
      </c>
      <c r="Q1337" s="19">
        <v>2.78</v>
      </c>
      <c r="R1337" s="19">
        <v>5.57</v>
      </c>
      <c r="S1337" s="19">
        <v>599</v>
      </c>
      <c r="T1337" s="19">
        <v>0</v>
      </c>
      <c r="U1337" s="19">
        <v>0</v>
      </c>
      <c r="V1337" s="19">
        <v>2.79</v>
      </c>
      <c r="W1337" s="19">
        <v>33.409999999999997</v>
      </c>
      <c r="X1337" s="19">
        <v>2.78</v>
      </c>
      <c r="Y1337" s="19">
        <v>5.57</v>
      </c>
      <c r="Z1337" s="19">
        <v>599</v>
      </c>
      <c r="AA1337" s="19">
        <v>33.409999999999997</v>
      </c>
      <c r="AB1337" s="19">
        <v>0</v>
      </c>
      <c r="AC1337" s="19">
        <v>0</v>
      </c>
      <c r="AD1337" s="19">
        <v>0</v>
      </c>
    </row>
    <row r="1338" spans="1:30" hidden="1" x14ac:dyDescent="0.25">
      <c r="A1338" s="19" t="s">
        <v>2125</v>
      </c>
      <c r="B1338" s="19" t="s">
        <v>2126</v>
      </c>
      <c r="C1338" s="19" t="b">
        <v>1</v>
      </c>
      <c r="D1338" s="19" t="s">
        <v>1257</v>
      </c>
      <c r="E1338" s="19" t="s">
        <v>11082</v>
      </c>
      <c r="F1338" s="19"/>
      <c r="G1338" s="19" t="s">
        <v>11083</v>
      </c>
      <c r="H1338" s="19">
        <v>0</v>
      </c>
      <c r="I1338" s="20">
        <v>43190</v>
      </c>
      <c r="J1338" s="20">
        <v>42388</v>
      </c>
      <c r="K1338" s="19"/>
      <c r="L1338" s="20">
        <v>41363</v>
      </c>
      <c r="M1338" s="19">
        <v>2873.94</v>
      </c>
      <c r="N1338" s="19">
        <v>0</v>
      </c>
      <c r="O1338" s="19">
        <v>15.97</v>
      </c>
      <c r="P1338" s="19">
        <v>191.64</v>
      </c>
      <c r="Q1338" s="19">
        <v>15.97</v>
      </c>
      <c r="R1338" s="19">
        <v>191.64</v>
      </c>
      <c r="S1338" s="19">
        <v>973.06</v>
      </c>
      <c r="T1338" s="19">
        <v>1900.88</v>
      </c>
      <c r="U1338" s="19">
        <v>1900.88</v>
      </c>
      <c r="V1338" s="19">
        <v>15.97</v>
      </c>
      <c r="W1338" s="19">
        <v>191.64</v>
      </c>
      <c r="X1338" s="19">
        <v>15.97</v>
      </c>
      <c r="Y1338" s="19">
        <v>191.64</v>
      </c>
      <c r="Z1338" s="19">
        <v>973.06</v>
      </c>
      <c r="AA1338" s="19">
        <v>2300.13</v>
      </c>
      <c r="AB1338" s="19">
        <v>0</v>
      </c>
      <c r="AC1338" s="19">
        <v>0</v>
      </c>
      <c r="AD1338" s="19">
        <v>0</v>
      </c>
    </row>
    <row r="1339" spans="1:30" hidden="1" x14ac:dyDescent="0.25">
      <c r="A1339" s="19" t="s">
        <v>11193</v>
      </c>
      <c r="B1339" s="19" t="s">
        <v>11194</v>
      </c>
      <c r="C1339" s="19" t="b">
        <v>1</v>
      </c>
      <c r="D1339" s="19" t="s">
        <v>1257</v>
      </c>
      <c r="E1339" s="19" t="s">
        <v>11082</v>
      </c>
      <c r="F1339" s="19"/>
      <c r="G1339" s="19" t="s">
        <v>11083</v>
      </c>
      <c r="H1339" s="19">
        <v>10</v>
      </c>
      <c r="I1339" s="20">
        <v>42460</v>
      </c>
      <c r="J1339" s="20">
        <v>42388</v>
      </c>
      <c r="K1339" s="20">
        <v>41729</v>
      </c>
      <c r="L1339" s="20">
        <v>39539</v>
      </c>
      <c r="M1339" s="19">
        <v>114.23</v>
      </c>
      <c r="N1339" s="19">
        <v>0</v>
      </c>
      <c r="O1339" s="19">
        <v>0.64</v>
      </c>
      <c r="P1339" s="19">
        <v>7.62</v>
      </c>
      <c r="Q1339" s="19">
        <v>0.64</v>
      </c>
      <c r="R1339" s="19">
        <v>7.68</v>
      </c>
      <c r="S1339" s="19">
        <v>61</v>
      </c>
      <c r="T1339" s="19">
        <v>53.23</v>
      </c>
      <c r="U1339" s="19">
        <v>53.23</v>
      </c>
      <c r="V1339" s="19">
        <v>0.64</v>
      </c>
      <c r="W1339" s="19">
        <v>7.62</v>
      </c>
      <c r="X1339" s="19">
        <v>0.64</v>
      </c>
      <c r="Y1339" s="19">
        <v>7.68</v>
      </c>
      <c r="Z1339" s="19">
        <v>61</v>
      </c>
      <c r="AA1339" s="19">
        <v>53.23</v>
      </c>
      <c r="AB1339" s="19">
        <v>53.23</v>
      </c>
      <c r="AC1339" s="19">
        <v>0</v>
      </c>
      <c r="AD1339" s="19">
        <v>-53.23</v>
      </c>
    </row>
    <row r="1340" spans="1:30" hidden="1" x14ac:dyDescent="0.25">
      <c r="A1340" s="19" t="s">
        <v>11195</v>
      </c>
      <c r="B1340" s="19" t="s">
        <v>11196</v>
      </c>
      <c r="C1340" s="19" t="b">
        <v>1</v>
      </c>
      <c r="D1340" s="19" t="s">
        <v>1257</v>
      </c>
      <c r="E1340" s="19" t="s">
        <v>11082</v>
      </c>
      <c r="F1340" s="19"/>
      <c r="G1340" s="19" t="s">
        <v>11083</v>
      </c>
      <c r="H1340" s="19">
        <v>10</v>
      </c>
      <c r="I1340" s="20">
        <v>42460</v>
      </c>
      <c r="J1340" s="20">
        <v>42388</v>
      </c>
      <c r="K1340" s="20">
        <v>41729</v>
      </c>
      <c r="L1340" s="20">
        <v>39539</v>
      </c>
      <c r="M1340" s="19">
        <v>114.23</v>
      </c>
      <c r="N1340" s="19">
        <v>0</v>
      </c>
      <c r="O1340" s="19">
        <v>0.64</v>
      </c>
      <c r="P1340" s="19">
        <v>7.62</v>
      </c>
      <c r="Q1340" s="19">
        <v>0.64</v>
      </c>
      <c r="R1340" s="19">
        <v>7.68</v>
      </c>
      <c r="S1340" s="19">
        <v>61</v>
      </c>
      <c r="T1340" s="19">
        <v>53.23</v>
      </c>
      <c r="U1340" s="19">
        <v>53.23</v>
      </c>
      <c r="V1340" s="19">
        <v>0.64</v>
      </c>
      <c r="W1340" s="19">
        <v>7.62</v>
      </c>
      <c r="X1340" s="19">
        <v>0.64</v>
      </c>
      <c r="Y1340" s="19">
        <v>7.68</v>
      </c>
      <c r="Z1340" s="19">
        <v>61</v>
      </c>
      <c r="AA1340" s="19">
        <v>53.23</v>
      </c>
      <c r="AB1340" s="19">
        <v>53.23</v>
      </c>
      <c r="AC1340" s="19">
        <v>0</v>
      </c>
      <c r="AD1340" s="19">
        <v>-53.23</v>
      </c>
    </row>
    <row r="1341" spans="1:30" hidden="1" x14ac:dyDescent="0.25">
      <c r="A1341" s="19" t="s">
        <v>11197</v>
      </c>
      <c r="B1341" s="19" t="s">
        <v>11198</v>
      </c>
      <c r="C1341" s="19" t="b">
        <v>1</v>
      </c>
      <c r="D1341" s="19" t="s">
        <v>1257</v>
      </c>
      <c r="E1341" s="19" t="s">
        <v>11082</v>
      </c>
      <c r="F1341" s="19"/>
      <c r="G1341" s="19" t="s">
        <v>11083</v>
      </c>
      <c r="H1341" s="19">
        <v>10</v>
      </c>
      <c r="I1341" s="20">
        <v>42460</v>
      </c>
      <c r="J1341" s="20">
        <v>42388</v>
      </c>
      <c r="K1341" s="20">
        <v>41729</v>
      </c>
      <c r="L1341" s="20">
        <v>39539</v>
      </c>
      <c r="M1341" s="19">
        <v>114.23</v>
      </c>
      <c r="N1341" s="19">
        <v>0</v>
      </c>
      <c r="O1341" s="19">
        <v>0.64</v>
      </c>
      <c r="P1341" s="19">
        <v>7.62</v>
      </c>
      <c r="Q1341" s="19">
        <v>0.64</v>
      </c>
      <c r="R1341" s="19">
        <v>7.68</v>
      </c>
      <c r="S1341" s="19">
        <v>61</v>
      </c>
      <c r="T1341" s="19">
        <v>53.23</v>
      </c>
      <c r="U1341" s="19">
        <v>53.23</v>
      </c>
      <c r="V1341" s="19">
        <v>0.64</v>
      </c>
      <c r="W1341" s="19">
        <v>7.62</v>
      </c>
      <c r="X1341" s="19">
        <v>0.64</v>
      </c>
      <c r="Y1341" s="19">
        <v>7.68</v>
      </c>
      <c r="Z1341" s="19">
        <v>61</v>
      </c>
      <c r="AA1341" s="19">
        <v>53.23</v>
      </c>
      <c r="AB1341" s="19">
        <v>53.23</v>
      </c>
      <c r="AC1341" s="19">
        <v>0</v>
      </c>
      <c r="AD1341" s="19">
        <v>-53.23</v>
      </c>
    </row>
    <row r="1342" spans="1:30" hidden="1" x14ac:dyDescent="0.25">
      <c r="A1342" s="19" t="s">
        <v>11199</v>
      </c>
      <c r="B1342" s="19" t="s">
        <v>11200</v>
      </c>
      <c r="C1342" s="19" t="b">
        <v>1</v>
      </c>
      <c r="D1342" s="19" t="s">
        <v>1257</v>
      </c>
      <c r="E1342" s="19" t="s">
        <v>11082</v>
      </c>
      <c r="F1342" s="19"/>
      <c r="G1342" s="19" t="s">
        <v>11083</v>
      </c>
      <c r="H1342" s="19">
        <v>10</v>
      </c>
      <c r="I1342" s="20">
        <v>42460</v>
      </c>
      <c r="J1342" s="20">
        <v>42388</v>
      </c>
      <c r="K1342" s="20">
        <v>42095</v>
      </c>
      <c r="L1342" s="20">
        <v>39539</v>
      </c>
      <c r="M1342" s="19">
        <v>114.23</v>
      </c>
      <c r="N1342" s="19">
        <v>0</v>
      </c>
      <c r="O1342" s="19">
        <v>0.64</v>
      </c>
      <c r="P1342" s="19">
        <v>7.62</v>
      </c>
      <c r="Q1342" s="19">
        <v>0.64</v>
      </c>
      <c r="R1342" s="19">
        <v>7.68</v>
      </c>
      <c r="S1342" s="19">
        <v>61</v>
      </c>
      <c r="T1342" s="19">
        <v>53.23</v>
      </c>
      <c r="U1342" s="19">
        <v>53.23</v>
      </c>
      <c r="V1342" s="19">
        <v>0.64</v>
      </c>
      <c r="W1342" s="19">
        <v>7.62</v>
      </c>
      <c r="X1342" s="19">
        <v>0.64</v>
      </c>
      <c r="Y1342" s="19">
        <v>7.68</v>
      </c>
      <c r="Z1342" s="19">
        <v>61</v>
      </c>
      <c r="AA1342" s="19">
        <v>53.23</v>
      </c>
      <c r="AB1342" s="19">
        <v>53.23</v>
      </c>
      <c r="AC1342" s="19">
        <v>0</v>
      </c>
      <c r="AD1342" s="19">
        <v>-53.23</v>
      </c>
    </row>
    <row r="1343" spans="1:30" hidden="1" x14ac:dyDescent="0.25">
      <c r="A1343" s="19" t="s">
        <v>2127</v>
      </c>
      <c r="B1343" s="19" t="s">
        <v>2128</v>
      </c>
      <c r="C1343" s="19" t="b">
        <v>1</v>
      </c>
      <c r="D1343" s="19" t="s">
        <v>1257</v>
      </c>
      <c r="E1343" s="19" t="s">
        <v>11082</v>
      </c>
      <c r="F1343" s="19"/>
      <c r="G1343" s="19" t="s">
        <v>11083</v>
      </c>
      <c r="H1343" s="19">
        <v>0</v>
      </c>
      <c r="I1343" s="20">
        <v>43190</v>
      </c>
      <c r="J1343" s="20">
        <v>42388</v>
      </c>
      <c r="K1343" s="19"/>
      <c r="L1343" s="20">
        <v>38776</v>
      </c>
      <c r="M1343" s="19">
        <v>2599</v>
      </c>
      <c r="N1343" s="19">
        <v>0</v>
      </c>
      <c r="O1343" s="19">
        <v>14.44</v>
      </c>
      <c r="P1343" s="19">
        <v>173.28</v>
      </c>
      <c r="Q1343" s="19">
        <v>14.44</v>
      </c>
      <c r="R1343" s="19">
        <v>173.28</v>
      </c>
      <c r="S1343" s="19">
        <v>2103.14</v>
      </c>
      <c r="T1343" s="19">
        <v>495.86</v>
      </c>
      <c r="U1343" s="19">
        <v>495.86</v>
      </c>
      <c r="V1343" s="19">
        <v>14.44</v>
      </c>
      <c r="W1343" s="19">
        <v>173.28</v>
      </c>
      <c r="X1343" s="19">
        <v>14.44</v>
      </c>
      <c r="Y1343" s="19">
        <v>173.28</v>
      </c>
      <c r="Z1343" s="19">
        <v>2103.14</v>
      </c>
      <c r="AA1343" s="19">
        <v>871.3</v>
      </c>
      <c r="AB1343" s="19">
        <v>0</v>
      </c>
      <c r="AC1343" s="19">
        <v>0</v>
      </c>
      <c r="AD1343" s="19">
        <v>0</v>
      </c>
    </row>
    <row r="1344" spans="1:30" hidden="1" x14ac:dyDescent="0.25">
      <c r="A1344" s="19" t="s">
        <v>2129</v>
      </c>
      <c r="B1344" s="19" t="s">
        <v>2130</v>
      </c>
      <c r="C1344" s="19" t="b">
        <v>1</v>
      </c>
      <c r="D1344" s="19" t="s">
        <v>1257</v>
      </c>
      <c r="E1344" s="19" t="s">
        <v>11082</v>
      </c>
      <c r="F1344" s="19"/>
      <c r="G1344" s="19" t="s">
        <v>11083</v>
      </c>
      <c r="H1344" s="19">
        <v>0</v>
      </c>
      <c r="I1344" s="20">
        <v>43190</v>
      </c>
      <c r="J1344" s="20">
        <v>42388</v>
      </c>
      <c r="K1344" s="19"/>
      <c r="L1344" s="20">
        <v>38776</v>
      </c>
      <c r="M1344" s="19">
        <v>3159</v>
      </c>
      <c r="N1344" s="19">
        <v>0</v>
      </c>
      <c r="O1344" s="19">
        <v>17.149999999999999</v>
      </c>
      <c r="P1344" s="19">
        <v>205.8</v>
      </c>
      <c r="Q1344" s="19">
        <v>17.14</v>
      </c>
      <c r="R1344" s="19">
        <v>205.78</v>
      </c>
      <c r="S1344" s="19">
        <v>2541.7800000000002</v>
      </c>
      <c r="T1344" s="19">
        <v>617.22</v>
      </c>
      <c r="U1344" s="19">
        <v>617.22</v>
      </c>
      <c r="V1344" s="19">
        <v>17.149999999999999</v>
      </c>
      <c r="W1344" s="19">
        <v>205.8</v>
      </c>
      <c r="X1344" s="19">
        <v>17.14</v>
      </c>
      <c r="Y1344" s="19">
        <v>205.78</v>
      </c>
      <c r="Z1344" s="19">
        <v>2541.7800000000002</v>
      </c>
      <c r="AA1344" s="19">
        <v>1063.0999999999999</v>
      </c>
      <c r="AB1344" s="19">
        <v>0</v>
      </c>
      <c r="AC1344" s="19">
        <v>0</v>
      </c>
      <c r="AD1344" s="19">
        <v>0</v>
      </c>
    </row>
    <row r="1345" spans="1:30" hidden="1" x14ac:dyDescent="0.25">
      <c r="A1345" s="19" t="s">
        <v>2131</v>
      </c>
      <c r="B1345" s="19" t="s">
        <v>2132</v>
      </c>
      <c r="C1345" s="19" t="b">
        <v>1</v>
      </c>
      <c r="D1345" s="19" t="s">
        <v>1257</v>
      </c>
      <c r="E1345" s="19" t="s">
        <v>11082</v>
      </c>
      <c r="F1345" s="19"/>
      <c r="G1345" s="19" t="s">
        <v>11083</v>
      </c>
      <c r="H1345" s="19">
        <v>0</v>
      </c>
      <c r="I1345" s="20">
        <v>43190</v>
      </c>
      <c r="J1345" s="20">
        <v>42388</v>
      </c>
      <c r="K1345" s="19"/>
      <c r="L1345" s="20">
        <v>38776</v>
      </c>
      <c r="M1345" s="19">
        <v>1599</v>
      </c>
      <c r="N1345" s="19">
        <v>0</v>
      </c>
      <c r="O1345" s="19">
        <v>8.8000000000000007</v>
      </c>
      <c r="P1345" s="19">
        <v>105.6</v>
      </c>
      <c r="Q1345" s="19">
        <v>8.8000000000000007</v>
      </c>
      <c r="R1345" s="19">
        <v>105.6</v>
      </c>
      <c r="S1345" s="19">
        <v>1290.95</v>
      </c>
      <c r="T1345" s="19">
        <v>308.05</v>
      </c>
      <c r="U1345" s="19">
        <v>308.05</v>
      </c>
      <c r="V1345" s="19">
        <v>8.8000000000000007</v>
      </c>
      <c r="W1345" s="19">
        <v>105.6</v>
      </c>
      <c r="X1345" s="19">
        <v>8.8000000000000007</v>
      </c>
      <c r="Y1345" s="19">
        <v>105.6</v>
      </c>
      <c r="Z1345" s="19">
        <v>1290.95</v>
      </c>
      <c r="AA1345" s="19">
        <v>536.85</v>
      </c>
      <c r="AB1345" s="19">
        <v>0</v>
      </c>
      <c r="AC1345" s="19">
        <v>0</v>
      </c>
      <c r="AD1345" s="19">
        <v>0</v>
      </c>
    </row>
    <row r="1346" spans="1:30" hidden="1" x14ac:dyDescent="0.25">
      <c r="A1346" s="19" t="s">
        <v>2133</v>
      </c>
      <c r="B1346" s="19" t="s">
        <v>2134</v>
      </c>
      <c r="C1346" s="19" t="b">
        <v>1</v>
      </c>
      <c r="D1346" s="19" t="s">
        <v>1257</v>
      </c>
      <c r="E1346" s="19" t="s">
        <v>11082</v>
      </c>
      <c r="F1346" s="19"/>
      <c r="G1346" s="19" t="s">
        <v>11083</v>
      </c>
      <c r="H1346" s="19">
        <v>9</v>
      </c>
      <c r="I1346" s="20">
        <v>42825</v>
      </c>
      <c r="J1346" s="20">
        <v>42388</v>
      </c>
      <c r="K1346" s="19"/>
      <c r="L1346" s="20">
        <v>39329</v>
      </c>
      <c r="M1346" s="19">
        <v>1731.45</v>
      </c>
      <c r="N1346" s="19">
        <v>0</v>
      </c>
      <c r="O1346" s="19">
        <v>0</v>
      </c>
      <c r="P1346" s="19">
        <v>8.2100000000000009</v>
      </c>
      <c r="Q1346" s="19">
        <v>0</v>
      </c>
      <c r="R1346" s="19">
        <v>0</v>
      </c>
      <c r="S1346" s="19">
        <v>1731.45</v>
      </c>
      <c r="T1346" s="19">
        <v>0</v>
      </c>
      <c r="U1346" s="19">
        <v>0</v>
      </c>
      <c r="V1346" s="19">
        <v>0</v>
      </c>
      <c r="W1346" s="19">
        <v>8.2100000000000009</v>
      </c>
      <c r="X1346" s="19">
        <v>0</v>
      </c>
      <c r="Y1346" s="19">
        <v>0</v>
      </c>
      <c r="Z1346" s="19">
        <v>1731.45</v>
      </c>
      <c r="AA1346" s="19">
        <v>0</v>
      </c>
      <c r="AB1346" s="19">
        <v>0</v>
      </c>
      <c r="AC1346" s="19">
        <v>0</v>
      </c>
      <c r="AD1346" s="19">
        <v>0</v>
      </c>
    </row>
    <row r="1347" spans="1:30" hidden="1" x14ac:dyDescent="0.25">
      <c r="A1347" s="19" t="s">
        <v>2135</v>
      </c>
      <c r="B1347" s="19" t="s">
        <v>2136</v>
      </c>
      <c r="C1347" s="19" t="b">
        <v>1</v>
      </c>
      <c r="D1347" s="19" t="s">
        <v>1257</v>
      </c>
      <c r="E1347" s="19" t="s">
        <v>11082</v>
      </c>
      <c r="F1347" s="19"/>
      <c r="G1347" s="19" t="s">
        <v>11083</v>
      </c>
      <c r="H1347" s="19">
        <v>9</v>
      </c>
      <c r="I1347" s="20">
        <v>43190</v>
      </c>
      <c r="J1347" s="20">
        <v>42388</v>
      </c>
      <c r="K1347" s="19"/>
      <c r="L1347" s="20">
        <v>41360</v>
      </c>
      <c r="M1347" s="19">
        <v>1312.25</v>
      </c>
      <c r="N1347" s="19">
        <v>0</v>
      </c>
      <c r="O1347" s="19">
        <v>21.87</v>
      </c>
      <c r="P1347" s="19">
        <v>262.44</v>
      </c>
      <c r="Q1347" s="19">
        <v>15.98</v>
      </c>
      <c r="R1347" s="19">
        <v>256.55</v>
      </c>
      <c r="S1347" s="19">
        <v>1312.25</v>
      </c>
      <c r="T1347" s="19">
        <v>0</v>
      </c>
      <c r="U1347" s="19">
        <v>0</v>
      </c>
      <c r="V1347" s="19">
        <v>21.87</v>
      </c>
      <c r="W1347" s="19">
        <v>262.44</v>
      </c>
      <c r="X1347" s="19">
        <v>15.98</v>
      </c>
      <c r="Y1347" s="19">
        <v>256.55</v>
      </c>
      <c r="Z1347" s="19">
        <v>1312.25</v>
      </c>
      <c r="AA1347" s="19">
        <v>540.86</v>
      </c>
      <c r="AB1347" s="19">
        <v>0</v>
      </c>
      <c r="AC1347" s="19">
        <v>0</v>
      </c>
      <c r="AD1347" s="19">
        <v>0</v>
      </c>
    </row>
    <row r="1348" spans="1:30" hidden="1" x14ac:dyDescent="0.25">
      <c r="A1348" s="19" t="s">
        <v>11201</v>
      </c>
      <c r="B1348" s="19" t="s">
        <v>11202</v>
      </c>
      <c r="C1348" s="19" t="b">
        <v>1</v>
      </c>
      <c r="D1348" s="19" t="s">
        <v>1257</v>
      </c>
      <c r="E1348" s="19" t="s">
        <v>11082</v>
      </c>
      <c r="F1348" s="19"/>
      <c r="G1348" s="19" t="s">
        <v>11083</v>
      </c>
      <c r="H1348" s="19">
        <v>10</v>
      </c>
      <c r="I1348" s="20">
        <v>42094</v>
      </c>
      <c r="J1348" s="20">
        <v>42388</v>
      </c>
      <c r="K1348" s="20">
        <v>42443</v>
      </c>
      <c r="L1348" s="20">
        <v>37041</v>
      </c>
      <c r="M1348" s="19">
        <v>599</v>
      </c>
      <c r="N1348" s="19">
        <v>0</v>
      </c>
      <c r="O1348" s="19">
        <v>0</v>
      </c>
      <c r="P1348" s="19">
        <v>59.37</v>
      </c>
      <c r="Q1348" s="19">
        <v>0</v>
      </c>
      <c r="R1348" s="19">
        <v>0</v>
      </c>
      <c r="S1348" s="19">
        <v>530.52</v>
      </c>
      <c r="T1348" s="19">
        <v>68.48</v>
      </c>
      <c r="U1348" s="19">
        <v>68.48</v>
      </c>
      <c r="V1348" s="19">
        <v>0</v>
      </c>
      <c r="W1348" s="19">
        <v>59.37</v>
      </c>
      <c r="X1348" s="19">
        <v>0</v>
      </c>
      <c r="Y1348" s="19">
        <v>0</v>
      </c>
      <c r="Z1348" s="19">
        <v>530.52</v>
      </c>
      <c r="AA1348" s="19">
        <v>68.48</v>
      </c>
      <c r="AB1348" s="19">
        <v>68.48</v>
      </c>
      <c r="AC1348" s="19">
        <v>0</v>
      </c>
      <c r="AD1348" s="19">
        <v>-68.48</v>
      </c>
    </row>
    <row r="1349" spans="1:30" hidden="1" x14ac:dyDescent="0.25">
      <c r="A1349" s="19" t="s">
        <v>2137</v>
      </c>
      <c r="B1349" s="19" t="s">
        <v>2138</v>
      </c>
      <c r="C1349" s="19" t="b">
        <v>1</v>
      </c>
      <c r="D1349" s="19" t="s">
        <v>1257</v>
      </c>
      <c r="E1349" s="19" t="s">
        <v>11082</v>
      </c>
      <c r="F1349" s="19"/>
      <c r="G1349" s="19" t="s">
        <v>11083</v>
      </c>
      <c r="H1349" s="19">
        <v>9</v>
      </c>
      <c r="I1349" s="20">
        <v>42947</v>
      </c>
      <c r="J1349" s="20">
        <v>42388</v>
      </c>
      <c r="K1349" s="19"/>
      <c r="L1349" s="20">
        <v>37133</v>
      </c>
      <c r="M1349" s="19">
        <v>899</v>
      </c>
      <c r="N1349" s="19">
        <v>0</v>
      </c>
      <c r="O1349" s="19">
        <v>4.3</v>
      </c>
      <c r="P1349" s="19">
        <v>51.57</v>
      </c>
      <c r="Q1349" s="19">
        <v>4.29</v>
      </c>
      <c r="R1349" s="19">
        <v>17.18</v>
      </c>
      <c r="S1349" s="19">
        <v>899</v>
      </c>
      <c r="T1349" s="19">
        <v>0</v>
      </c>
      <c r="U1349" s="19">
        <v>0</v>
      </c>
      <c r="V1349" s="19">
        <v>4.3</v>
      </c>
      <c r="W1349" s="19">
        <v>51.57</v>
      </c>
      <c r="X1349" s="19">
        <v>4.29</v>
      </c>
      <c r="Y1349" s="19">
        <v>17.18</v>
      </c>
      <c r="Z1349" s="19">
        <v>899</v>
      </c>
      <c r="AA1349" s="19">
        <v>51.55</v>
      </c>
      <c r="AB1349" s="19">
        <v>0</v>
      </c>
      <c r="AC1349" s="19">
        <v>0</v>
      </c>
      <c r="AD1349" s="19">
        <v>0</v>
      </c>
    </row>
    <row r="1350" spans="1:30" hidden="1" x14ac:dyDescent="0.25">
      <c r="A1350" s="19" t="s">
        <v>2139</v>
      </c>
      <c r="B1350" s="19" t="s">
        <v>2140</v>
      </c>
      <c r="C1350" s="19" t="b">
        <v>1</v>
      </c>
      <c r="D1350" s="19" t="s">
        <v>1257</v>
      </c>
      <c r="E1350" s="19" t="s">
        <v>11082</v>
      </c>
      <c r="F1350" s="19"/>
      <c r="G1350" s="19" t="s">
        <v>11083</v>
      </c>
      <c r="H1350" s="19">
        <v>9</v>
      </c>
      <c r="I1350" s="20">
        <v>43008</v>
      </c>
      <c r="J1350" s="20">
        <v>42388</v>
      </c>
      <c r="K1350" s="19"/>
      <c r="L1350" s="20">
        <v>37184</v>
      </c>
      <c r="M1350" s="19">
        <v>1599</v>
      </c>
      <c r="N1350" s="19">
        <v>0</v>
      </c>
      <c r="O1350" s="19">
        <v>7.64</v>
      </c>
      <c r="P1350" s="19">
        <v>91.61</v>
      </c>
      <c r="Q1350" s="19">
        <v>7.63</v>
      </c>
      <c r="R1350" s="19">
        <v>45.81</v>
      </c>
      <c r="S1350" s="19">
        <v>1599</v>
      </c>
      <c r="T1350" s="19">
        <v>0</v>
      </c>
      <c r="U1350" s="19">
        <v>0</v>
      </c>
      <c r="V1350" s="19">
        <v>7.64</v>
      </c>
      <c r="W1350" s="19">
        <v>91.61</v>
      </c>
      <c r="X1350" s="19">
        <v>7.63</v>
      </c>
      <c r="Y1350" s="19">
        <v>45.81</v>
      </c>
      <c r="Z1350" s="19">
        <v>1599</v>
      </c>
      <c r="AA1350" s="19">
        <v>183.26</v>
      </c>
      <c r="AB1350" s="19">
        <v>0</v>
      </c>
      <c r="AC1350" s="19">
        <v>0</v>
      </c>
      <c r="AD1350" s="19">
        <v>0</v>
      </c>
    </row>
    <row r="1351" spans="1:30" hidden="1" x14ac:dyDescent="0.25">
      <c r="A1351" s="19" t="s">
        <v>11203</v>
      </c>
      <c r="B1351" s="19" t="s">
        <v>11204</v>
      </c>
      <c r="C1351" s="19" t="b">
        <v>1</v>
      </c>
      <c r="D1351" s="19" t="s">
        <v>1257</v>
      </c>
      <c r="E1351" s="19" t="s">
        <v>11082</v>
      </c>
      <c r="F1351" s="19"/>
      <c r="G1351" s="19" t="s">
        <v>11083</v>
      </c>
      <c r="H1351" s="19">
        <v>10</v>
      </c>
      <c r="I1351" s="20">
        <v>42094</v>
      </c>
      <c r="J1351" s="20">
        <v>42388</v>
      </c>
      <c r="K1351" s="20">
        <v>42443</v>
      </c>
      <c r="L1351" s="20">
        <v>37255</v>
      </c>
      <c r="M1351" s="19">
        <v>999</v>
      </c>
      <c r="N1351" s="19">
        <v>0</v>
      </c>
      <c r="O1351" s="19">
        <v>0</v>
      </c>
      <c r="P1351" s="19">
        <v>90.17</v>
      </c>
      <c r="Q1351" s="19">
        <v>0</v>
      </c>
      <c r="R1351" s="19">
        <v>0</v>
      </c>
      <c r="S1351" s="19">
        <v>842.12</v>
      </c>
      <c r="T1351" s="19">
        <v>156.88</v>
      </c>
      <c r="U1351" s="19">
        <v>156.88</v>
      </c>
      <c r="V1351" s="19">
        <v>0</v>
      </c>
      <c r="W1351" s="19">
        <v>90.17</v>
      </c>
      <c r="X1351" s="19">
        <v>0</v>
      </c>
      <c r="Y1351" s="19">
        <v>0</v>
      </c>
      <c r="Z1351" s="19">
        <v>842.12</v>
      </c>
      <c r="AA1351" s="19">
        <v>156.88</v>
      </c>
      <c r="AB1351" s="19">
        <v>156.88</v>
      </c>
      <c r="AC1351" s="19">
        <v>0</v>
      </c>
      <c r="AD1351" s="19">
        <v>-156.88</v>
      </c>
    </row>
    <row r="1352" spans="1:30" hidden="1" x14ac:dyDescent="0.25">
      <c r="A1352" s="19" t="s">
        <v>11205</v>
      </c>
      <c r="B1352" s="19" t="s">
        <v>11206</v>
      </c>
      <c r="C1352" s="19" t="b">
        <v>1</v>
      </c>
      <c r="D1352" s="19" t="s">
        <v>1257</v>
      </c>
      <c r="E1352" s="19" t="s">
        <v>11082</v>
      </c>
      <c r="F1352" s="19"/>
      <c r="G1352" s="19" t="s">
        <v>11083</v>
      </c>
      <c r="H1352" s="19">
        <v>10</v>
      </c>
      <c r="I1352" s="20">
        <v>42094</v>
      </c>
      <c r="J1352" s="20">
        <v>42388</v>
      </c>
      <c r="K1352" s="20">
        <v>42443</v>
      </c>
      <c r="L1352" s="20">
        <v>37529</v>
      </c>
      <c r="M1352" s="19">
        <v>1299</v>
      </c>
      <c r="N1352" s="19">
        <v>0</v>
      </c>
      <c r="O1352" s="19">
        <v>0</v>
      </c>
      <c r="P1352" s="19">
        <v>108.45</v>
      </c>
      <c r="Q1352" s="19">
        <v>0</v>
      </c>
      <c r="R1352" s="19">
        <v>0</v>
      </c>
      <c r="S1352" s="19">
        <v>1028.9000000000001</v>
      </c>
      <c r="T1352" s="19">
        <v>270.10000000000002</v>
      </c>
      <c r="U1352" s="19">
        <v>270.10000000000002</v>
      </c>
      <c r="V1352" s="19">
        <v>0</v>
      </c>
      <c r="W1352" s="19">
        <v>108.45</v>
      </c>
      <c r="X1352" s="19">
        <v>0</v>
      </c>
      <c r="Y1352" s="19">
        <v>0</v>
      </c>
      <c r="Z1352" s="19">
        <v>1028.9000000000001</v>
      </c>
      <c r="AA1352" s="19">
        <v>270.10000000000002</v>
      </c>
      <c r="AB1352" s="19">
        <v>270.10000000000002</v>
      </c>
      <c r="AC1352" s="19">
        <v>0</v>
      </c>
      <c r="AD1352" s="19">
        <v>-270.10000000000002</v>
      </c>
    </row>
    <row r="1353" spans="1:30" hidden="1" x14ac:dyDescent="0.25">
      <c r="A1353" s="19" t="s">
        <v>11207</v>
      </c>
      <c r="B1353" s="19" t="s">
        <v>11208</v>
      </c>
      <c r="C1353" s="19" t="b">
        <v>1</v>
      </c>
      <c r="D1353" s="19" t="s">
        <v>1257</v>
      </c>
      <c r="E1353" s="19" t="s">
        <v>11082</v>
      </c>
      <c r="F1353" s="19"/>
      <c r="G1353" s="19" t="s">
        <v>11083</v>
      </c>
      <c r="H1353" s="19">
        <v>10</v>
      </c>
      <c r="I1353" s="20">
        <v>42094</v>
      </c>
      <c r="J1353" s="20">
        <v>42388</v>
      </c>
      <c r="K1353" s="20">
        <v>42443</v>
      </c>
      <c r="L1353" s="20">
        <v>37610</v>
      </c>
      <c r="M1353" s="19">
        <v>999</v>
      </c>
      <c r="N1353" s="19">
        <v>0</v>
      </c>
      <c r="O1353" s="19">
        <v>0</v>
      </c>
      <c r="P1353" s="19">
        <v>82.3</v>
      </c>
      <c r="Q1353" s="19">
        <v>0</v>
      </c>
      <c r="R1353" s="19">
        <v>0</v>
      </c>
      <c r="S1353" s="19">
        <v>775.78</v>
      </c>
      <c r="T1353" s="19">
        <v>223.22</v>
      </c>
      <c r="U1353" s="19">
        <v>223.22</v>
      </c>
      <c r="V1353" s="19">
        <v>0</v>
      </c>
      <c r="W1353" s="19">
        <v>82.3</v>
      </c>
      <c r="X1353" s="19">
        <v>0</v>
      </c>
      <c r="Y1353" s="19">
        <v>0</v>
      </c>
      <c r="Z1353" s="19">
        <v>775.78</v>
      </c>
      <c r="AA1353" s="19">
        <v>223.22</v>
      </c>
      <c r="AB1353" s="19">
        <v>223.22</v>
      </c>
      <c r="AC1353" s="19">
        <v>0</v>
      </c>
      <c r="AD1353" s="19">
        <v>-223.22</v>
      </c>
    </row>
    <row r="1354" spans="1:30" hidden="1" x14ac:dyDescent="0.25">
      <c r="A1354" s="19" t="s">
        <v>11209</v>
      </c>
      <c r="B1354" s="19" t="s">
        <v>11210</v>
      </c>
      <c r="C1354" s="19" t="b">
        <v>1</v>
      </c>
      <c r="D1354" s="19" t="s">
        <v>1257</v>
      </c>
      <c r="E1354" s="19" t="s">
        <v>11082</v>
      </c>
      <c r="F1354" s="19"/>
      <c r="G1354" s="19" t="s">
        <v>11083</v>
      </c>
      <c r="H1354" s="19">
        <v>10</v>
      </c>
      <c r="I1354" s="20">
        <v>42094</v>
      </c>
      <c r="J1354" s="20">
        <v>42388</v>
      </c>
      <c r="K1354" s="20">
        <v>42443</v>
      </c>
      <c r="L1354" s="20">
        <v>37652</v>
      </c>
      <c r="M1354" s="19">
        <v>1100</v>
      </c>
      <c r="N1354" s="19">
        <v>0</v>
      </c>
      <c r="O1354" s="19">
        <v>0</v>
      </c>
      <c r="P1354" s="19">
        <v>89.71</v>
      </c>
      <c r="Q1354" s="19">
        <v>0</v>
      </c>
      <c r="R1354" s="19">
        <v>0</v>
      </c>
      <c r="S1354" s="19">
        <v>846.36</v>
      </c>
      <c r="T1354" s="19">
        <v>253.64</v>
      </c>
      <c r="U1354" s="19">
        <v>253.64</v>
      </c>
      <c r="V1354" s="19">
        <v>0</v>
      </c>
      <c r="W1354" s="19">
        <v>89.71</v>
      </c>
      <c r="X1354" s="19">
        <v>0</v>
      </c>
      <c r="Y1354" s="19">
        <v>0</v>
      </c>
      <c r="Z1354" s="19">
        <v>846.36</v>
      </c>
      <c r="AA1354" s="19">
        <v>253.64</v>
      </c>
      <c r="AB1354" s="19">
        <v>253.64</v>
      </c>
      <c r="AC1354" s="19">
        <v>0</v>
      </c>
      <c r="AD1354" s="19">
        <v>-253.64</v>
      </c>
    </row>
    <row r="1355" spans="1:30" hidden="1" x14ac:dyDescent="0.25">
      <c r="A1355" s="19" t="s">
        <v>11211</v>
      </c>
      <c r="B1355" s="19" t="s">
        <v>11212</v>
      </c>
      <c r="C1355" s="19" t="b">
        <v>1</v>
      </c>
      <c r="D1355" s="19" t="s">
        <v>1257</v>
      </c>
      <c r="E1355" s="19" t="s">
        <v>11082</v>
      </c>
      <c r="F1355" s="19"/>
      <c r="G1355" s="19" t="s">
        <v>11083</v>
      </c>
      <c r="H1355" s="19">
        <v>10</v>
      </c>
      <c r="I1355" s="20">
        <v>42094</v>
      </c>
      <c r="J1355" s="20">
        <v>42388</v>
      </c>
      <c r="K1355" s="20">
        <v>42443</v>
      </c>
      <c r="L1355" s="20">
        <v>37946</v>
      </c>
      <c r="M1355" s="19">
        <v>799</v>
      </c>
      <c r="N1355" s="19">
        <v>0</v>
      </c>
      <c r="O1355" s="19">
        <v>0</v>
      </c>
      <c r="P1355" s="19">
        <v>61.77</v>
      </c>
      <c r="Q1355" s="19">
        <v>0</v>
      </c>
      <c r="R1355" s="19">
        <v>0</v>
      </c>
      <c r="S1355" s="19">
        <v>574.6</v>
      </c>
      <c r="T1355" s="19">
        <v>224.4</v>
      </c>
      <c r="U1355" s="19">
        <v>224.4</v>
      </c>
      <c r="V1355" s="19">
        <v>0</v>
      </c>
      <c r="W1355" s="19">
        <v>61.77</v>
      </c>
      <c r="X1355" s="19">
        <v>0</v>
      </c>
      <c r="Y1355" s="19">
        <v>0</v>
      </c>
      <c r="Z1355" s="19">
        <v>574.6</v>
      </c>
      <c r="AA1355" s="19">
        <v>224.4</v>
      </c>
      <c r="AB1355" s="19">
        <v>224.4</v>
      </c>
      <c r="AC1355" s="19">
        <v>0</v>
      </c>
      <c r="AD1355" s="19">
        <v>-224.4</v>
      </c>
    </row>
    <row r="1356" spans="1:30" hidden="1" x14ac:dyDescent="0.25">
      <c r="A1356" s="19" t="s">
        <v>3628</v>
      </c>
      <c r="B1356" s="19" t="s">
        <v>11213</v>
      </c>
      <c r="C1356" s="19" t="b">
        <v>1</v>
      </c>
      <c r="D1356" s="19" t="s">
        <v>1257</v>
      </c>
      <c r="E1356" s="19" t="s">
        <v>11082</v>
      </c>
      <c r="F1356" s="19"/>
      <c r="G1356" s="19" t="s">
        <v>11083</v>
      </c>
      <c r="H1356" s="19">
        <v>10</v>
      </c>
      <c r="I1356" s="20">
        <v>42094</v>
      </c>
      <c r="J1356" s="20">
        <v>42388</v>
      </c>
      <c r="K1356" s="20">
        <v>42443</v>
      </c>
      <c r="L1356" s="20">
        <v>41360</v>
      </c>
      <c r="M1356" s="19">
        <v>1312.25</v>
      </c>
      <c r="N1356" s="19">
        <v>0</v>
      </c>
      <c r="O1356" s="19">
        <v>0</v>
      </c>
      <c r="P1356" s="19">
        <v>261.67</v>
      </c>
      <c r="Q1356" s="19">
        <v>0</v>
      </c>
      <c r="R1356" s="19">
        <v>0</v>
      </c>
      <c r="S1356" s="19">
        <v>530.82000000000005</v>
      </c>
      <c r="T1356" s="19">
        <v>781.43</v>
      </c>
      <c r="U1356" s="19">
        <v>781.43</v>
      </c>
      <c r="V1356" s="19">
        <v>0</v>
      </c>
      <c r="W1356" s="19">
        <v>261.67</v>
      </c>
      <c r="X1356" s="19">
        <v>0</v>
      </c>
      <c r="Y1356" s="19">
        <v>0</v>
      </c>
      <c r="Z1356" s="19">
        <v>530.82000000000005</v>
      </c>
      <c r="AA1356" s="19">
        <v>781.43</v>
      </c>
      <c r="AB1356" s="19">
        <v>781.43</v>
      </c>
      <c r="AC1356" s="19">
        <v>0</v>
      </c>
      <c r="AD1356" s="19">
        <v>-781.43</v>
      </c>
    </row>
    <row r="1357" spans="1:30" hidden="1" x14ac:dyDescent="0.25">
      <c r="A1357" s="19" t="s">
        <v>11214</v>
      </c>
      <c r="B1357" s="19" t="s">
        <v>11215</v>
      </c>
      <c r="C1357" s="19" t="b">
        <v>1</v>
      </c>
      <c r="D1357" s="19" t="s">
        <v>1257</v>
      </c>
      <c r="E1357" s="19" t="s">
        <v>11082</v>
      </c>
      <c r="F1357" s="19"/>
      <c r="G1357" s="19" t="s">
        <v>11083</v>
      </c>
      <c r="H1357" s="19">
        <v>10</v>
      </c>
      <c r="I1357" s="20">
        <v>42094</v>
      </c>
      <c r="J1357" s="20">
        <v>42388</v>
      </c>
      <c r="K1357" s="20">
        <v>42443</v>
      </c>
      <c r="L1357" s="20">
        <v>39539</v>
      </c>
      <c r="M1357" s="19">
        <v>703.63</v>
      </c>
      <c r="N1357" s="19">
        <v>0</v>
      </c>
      <c r="O1357" s="19">
        <v>0</v>
      </c>
      <c r="P1357" s="19">
        <v>27.26</v>
      </c>
      <c r="Q1357" s="19">
        <v>0</v>
      </c>
      <c r="R1357" s="19">
        <v>0</v>
      </c>
      <c r="S1357" s="19">
        <v>485.59</v>
      </c>
      <c r="T1357" s="19">
        <v>218.04</v>
      </c>
      <c r="U1357" s="19">
        <v>218.04</v>
      </c>
      <c r="V1357" s="19">
        <v>0</v>
      </c>
      <c r="W1357" s="19">
        <v>27.26</v>
      </c>
      <c r="X1357" s="19">
        <v>0</v>
      </c>
      <c r="Y1357" s="19">
        <v>0</v>
      </c>
      <c r="Z1357" s="19">
        <v>485.59</v>
      </c>
      <c r="AA1357" s="19">
        <v>218.04</v>
      </c>
      <c r="AB1357" s="19">
        <v>218.04</v>
      </c>
      <c r="AC1357" s="19">
        <v>0</v>
      </c>
      <c r="AD1357" s="19">
        <v>-218.04</v>
      </c>
    </row>
    <row r="1358" spans="1:30" hidden="1" x14ac:dyDescent="0.25">
      <c r="A1358" s="19" t="s">
        <v>11216</v>
      </c>
      <c r="B1358" s="19" t="s">
        <v>11217</v>
      </c>
      <c r="C1358" s="19" t="b">
        <v>1</v>
      </c>
      <c r="D1358" s="19" t="s">
        <v>1257</v>
      </c>
      <c r="E1358" s="19" t="s">
        <v>11082</v>
      </c>
      <c r="F1358" s="19"/>
      <c r="G1358" s="19" t="s">
        <v>11083</v>
      </c>
      <c r="H1358" s="19">
        <v>10</v>
      </c>
      <c r="I1358" s="20">
        <v>42094</v>
      </c>
      <c r="J1358" s="20">
        <v>42388</v>
      </c>
      <c r="K1358" s="20">
        <v>42443</v>
      </c>
      <c r="L1358" s="20">
        <v>39539</v>
      </c>
      <c r="M1358" s="19">
        <v>433.77</v>
      </c>
      <c r="N1358" s="19">
        <v>0</v>
      </c>
      <c r="O1358" s="19">
        <v>0</v>
      </c>
      <c r="P1358" s="19">
        <v>17.079999999999998</v>
      </c>
      <c r="Q1358" s="19">
        <v>0</v>
      </c>
      <c r="R1358" s="19">
        <v>0</v>
      </c>
      <c r="S1358" s="19">
        <v>297.19</v>
      </c>
      <c r="T1358" s="19">
        <v>136.58000000000001</v>
      </c>
      <c r="U1358" s="19">
        <v>136.58000000000001</v>
      </c>
      <c r="V1358" s="19">
        <v>0</v>
      </c>
      <c r="W1358" s="19">
        <v>17.079999999999998</v>
      </c>
      <c r="X1358" s="19">
        <v>0</v>
      </c>
      <c r="Y1358" s="19">
        <v>0</v>
      </c>
      <c r="Z1358" s="19">
        <v>297.19</v>
      </c>
      <c r="AA1358" s="19">
        <v>136.58000000000001</v>
      </c>
      <c r="AB1358" s="19">
        <v>136.58000000000001</v>
      </c>
      <c r="AC1358" s="19">
        <v>0</v>
      </c>
      <c r="AD1358" s="19">
        <v>-136.58000000000001</v>
      </c>
    </row>
    <row r="1359" spans="1:30" hidden="1" x14ac:dyDescent="0.25">
      <c r="A1359" s="19" t="s">
        <v>11218</v>
      </c>
      <c r="B1359" s="19" t="s">
        <v>11219</v>
      </c>
      <c r="C1359" s="19" t="b">
        <v>1</v>
      </c>
      <c r="D1359" s="19" t="s">
        <v>1257</v>
      </c>
      <c r="E1359" s="19" t="s">
        <v>11082</v>
      </c>
      <c r="F1359" s="19"/>
      <c r="G1359" s="19" t="s">
        <v>11083</v>
      </c>
      <c r="H1359" s="19">
        <v>10</v>
      </c>
      <c r="I1359" s="20">
        <v>42094</v>
      </c>
      <c r="J1359" s="20">
        <v>42388</v>
      </c>
      <c r="K1359" s="20">
        <v>42443</v>
      </c>
      <c r="L1359" s="20">
        <v>39539</v>
      </c>
      <c r="M1359" s="19">
        <v>703.63</v>
      </c>
      <c r="N1359" s="19">
        <v>0</v>
      </c>
      <c r="O1359" s="19">
        <v>0</v>
      </c>
      <c r="P1359" s="19">
        <v>30.54</v>
      </c>
      <c r="Q1359" s="19">
        <v>0</v>
      </c>
      <c r="R1359" s="19">
        <v>0</v>
      </c>
      <c r="S1359" s="19">
        <v>459.42</v>
      </c>
      <c r="T1359" s="19">
        <v>244.21</v>
      </c>
      <c r="U1359" s="19">
        <v>244.21</v>
      </c>
      <c r="V1359" s="19">
        <v>0</v>
      </c>
      <c r="W1359" s="19">
        <v>30.54</v>
      </c>
      <c r="X1359" s="19">
        <v>0</v>
      </c>
      <c r="Y1359" s="19">
        <v>0</v>
      </c>
      <c r="Z1359" s="19">
        <v>459.42</v>
      </c>
      <c r="AA1359" s="19">
        <v>244.21</v>
      </c>
      <c r="AB1359" s="19">
        <v>244.21</v>
      </c>
      <c r="AC1359" s="19">
        <v>0</v>
      </c>
      <c r="AD1359" s="19">
        <v>-244.21</v>
      </c>
    </row>
    <row r="1360" spans="1:30" hidden="1" x14ac:dyDescent="0.25">
      <c r="A1360" s="19" t="s">
        <v>2141</v>
      </c>
      <c r="B1360" s="19" t="s">
        <v>2142</v>
      </c>
      <c r="C1360" s="19" t="b">
        <v>1</v>
      </c>
      <c r="D1360" s="19" t="s">
        <v>1257</v>
      </c>
      <c r="E1360" s="19" t="s">
        <v>11082</v>
      </c>
      <c r="F1360" s="19"/>
      <c r="G1360" s="19" t="s">
        <v>11083</v>
      </c>
      <c r="H1360" s="19">
        <v>0</v>
      </c>
      <c r="I1360" s="20">
        <v>43190</v>
      </c>
      <c r="J1360" s="20">
        <v>42388</v>
      </c>
      <c r="K1360" s="19"/>
      <c r="L1360" s="20">
        <v>39539</v>
      </c>
      <c r="M1360" s="19">
        <v>182.29</v>
      </c>
      <c r="N1360" s="19">
        <v>0</v>
      </c>
      <c r="O1360" s="19">
        <v>1.01</v>
      </c>
      <c r="P1360" s="19">
        <v>12.12</v>
      </c>
      <c r="Q1360" s="19">
        <v>1.01</v>
      </c>
      <c r="R1360" s="19">
        <v>12.12</v>
      </c>
      <c r="S1360" s="19">
        <v>149.58000000000001</v>
      </c>
      <c r="T1360" s="19">
        <v>32.71</v>
      </c>
      <c r="U1360" s="19">
        <v>32.71</v>
      </c>
      <c r="V1360" s="19">
        <v>1.01</v>
      </c>
      <c r="W1360" s="19">
        <v>12.12</v>
      </c>
      <c r="X1360" s="19">
        <v>1.01</v>
      </c>
      <c r="Y1360" s="19">
        <v>12.12</v>
      </c>
      <c r="Z1360" s="19">
        <v>149.58000000000001</v>
      </c>
      <c r="AA1360" s="19">
        <v>56.95</v>
      </c>
      <c r="AB1360" s="19">
        <v>0</v>
      </c>
      <c r="AC1360" s="19">
        <v>0</v>
      </c>
      <c r="AD1360" s="19">
        <v>0</v>
      </c>
    </row>
    <row r="1361" spans="1:30" hidden="1" x14ac:dyDescent="0.25">
      <c r="A1361" s="19" t="s">
        <v>2143</v>
      </c>
      <c r="B1361" s="19" t="s">
        <v>2144</v>
      </c>
      <c r="C1361" s="19" t="b">
        <v>1</v>
      </c>
      <c r="D1361" s="19" t="s">
        <v>1257</v>
      </c>
      <c r="E1361" s="19" t="s">
        <v>11082</v>
      </c>
      <c r="F1361" s="19"/>
      <c r="G1361" s="19" t="s">
        <v>11083</v>
      </c>
      <c r="H1361" s="19">
        <v>0</v>
      </c>
      <c r="I1361" s="20">
        <v>43190</v>
      </c>
      <c r="J1361" s="20">
        <v>42388</v>
      </c>
      <c r="K1361" s="19"/>
      <c r="L1361" s="20">
        <v>39539</v>
      </c>
      <c r="M1361" s="19">
        <v>922.04</v>
      </c>
      <c r="N1361" s="19">
        <v>0</v>
      </c>
      <c r="O1361" s="19">
        <v>5.12</v>
      </c>
      <c r="P1361" s="19">
        <v>61.44</v>
      </c>
      <c r="Q1361" s="19">
        <v>5.12</v>
      </c>
      <c r="R1361" s="19">
        <v>61.44</v>
      </c>
      <c r="S1361" s="19">
        <v>691.81</v>
      </c>
      <c r="T1361" s="19">
        <v>230.23</v>
      </c>
      <c r="U1361" s="19">
        <v>230.23</v>
      </c>
      <c r="V1361" s="19">
        <v>5.12</v>
      </c>
      <c r="W1361" s="19">
        <v>61.44</v>
      </c>
      <c r="X1361" s="19">
        <v>5.12</v>
      </c>
      <c r="Y1361" s="19">
        <v>61.44</v>
      </c>
      <c r="Z1361" s="19">
        <v>691.81</v>
      </c>
      <c r="AA1361" s="19">
        <v>353.11</v>
      </c>
      <c r="AB1361" s="19">
        <v>0</v>
      </c>
      <c r="AC1361" s="19">
        <v>0</v>
      </c>
      <c r="AD1361" s="19">
        <v>0</v>
      </c>
    </row>
    <row r="1362" spans="1:30" hidden="1" x14ac:dyDescent="0.25">
      <c r="A1362" s="19" t="s">
        <v>2145</v>
      </c>
      <c r="B1362" s="19" t="s">
        <v>2146</v>
      </c>
      <c r="C1362" s="19" t="b">
        <v>1</v>
      </c>
      <c r="D1362" s="19" t="s">
        <v>1257</v>
      </c>
      <c r="E1362" s="19" t="s">
        <v>11082</v>
      </c>
      <c r="F1362" s="19"/>
      <c r="G1362" s="19" t="s">
        <v>11083</v>
      </c>
      <c r="H1362" s="19">
        <v>0</v>
      </c>
      <c r="I1362" s="20">
        <v>43190</v>
      </c>
      <c r="J1362" s="20">
        <v>42388</v>
      </c>
      <c r="K1362" s="19"/>
      <c r="L1362" s="20">
        <v>39539</v>
      </c>
      <c r="M1362" s="19">
        <v>267.36</v>
      </c>
      <c r="N1362" s="19">
        <v>0</v>
      </c>
      <c r="O1362" s="19">
        <v>1.49</v>
      </c>
      <c r="P1362" s="19">
        <v>17.88</v>
      </c>
      <c r="Q1362" s="19">
        <v>1.49</v>
      </c>
      <c r="R1362" s="19">
        <v>17.88</v>
      </c>
      <c r="S1362" s="19">
        <v>182.59</v>
      </c>
      <c r="T1362" s="19">
        <v>84.77</v>
      </c>
      <c r="U1362" s="19">
        <v>84.77</v>
      </c>
      <c r="V1362" s="19">
        <v>1.49</v>
      </c>
      <c r="W1362" s="19">
        <v>17.88</v>
      </c>
      <c r="X1362" s="19">
        <v>1.49</v>
      </c>
      <c r="Y1362" s="19">
        <v>17.88</v>
      </c>
      <c r="Z1362" s="19">
        <v>182.59</v>
      </c>
      <c r="AA1362" s="19">
        <v>120.53</v>
      </c>
      <c r="AB1362" s="19">
        <v>0</v>
      </c>
      <c r="AC1362" s="19">
        <v>0</v>
      </c>
      <c r="AD1362" s="19">
        <v>0</v>
      </c>
    </row>
    <row r="1363" spans="1:30" hidden="1" x14ac:dyDescent="0.25">
      <c r="A1363" s="19" t="s">
        <v>11220</v>
      </c>
      <c r="B1363" s="19" t="s">
        <v>11221</v>
      </c>
      <c r="C1363" s="19" t="b">
        <v>1</v>
      </c>
      <c r="D1363" s="19" t="s">
        <v>1257</v>
      </c>
      <c r="E1363" s="19" t="s">
        <v>11082</v>
      </c>
      <c r="F1363" s="19"/>
      <c r="G1363" s="19" t="s">
        <v>11083</v>
      </c>
      <c r="H1363" s="19">
        <v>10</v>
      </c>
      <c r="I1363" s="20">
        <v>42094</v>
      </c>
      <c r="J1363" s="20">
        <v>42388</v>
      </c>
      <c r="K1363" s="20">
        <v>42443</v>
      </c>
      <c r="L1363" s="20">
        <v>39539</v>
      </c>
      <c r="M1363" s="19">
        <v>364.58</v>
      </c>
      <c r="N1363" s="19">
        <v>0</v>
      </c>
      <c r="O1363" s="19">
        <v>0</v>
      </c>
      <c r="P1363" s="19">
        <v>23.82</v>
      </c>
      <c r="Q1363" s="19">
        <v>0</v>
      </c>
      <c r="R1363" s="19">
        <v>0</v>
      </c>
      <c r="S1363" s="19">
        <v>174.07</v>
      </c>
      <c r="T1363" s="19">
        <v>190.51</v>
      </c>
      <c r="U1363" s="19">
        <v>190.51</v>
      </c>
      <c r="V1363" s="19">
        <v>0</v>
      </c>
      <c r="W1363" s="19">
        <v>23.82</v>
      </c>
      <c r="X1363" s="19">
        <v>0</v>
      </c>
      <c r="Y1363" s="19">
        <v>0</v>
      </c>
      <c r="Z1363" s="19">
        <v>174.07</v>
      </c>
      <c r="AA1363" s="19">
        <v>190.51</v>
      </c>
      <c r="AB1363" s="19">
        <v>190.51</v>
      </c>
      <c r="AC1363" s="19">
        <v>0</v>
      </c>
      <c r="AD1363" s="19">
        <v>-190.51</v>
      </c>
    </row>
    <row r="1364" spans="1:30" hidden="1" x14ac:dyDescent="0.25">
      <c r="A1364" s="19" t="s">
        <v>2147</v>
      </c>
      <c r="B1364" s="19" t="s">
        <v>2148</v>
      </c>
      <c r="C1364" s="19" t="b">
        <v>1</v>
      </c>
      <c r="D1364" s="19" t="s">
        <v>1257</v>
      </c>
      <c r="E1364" s="19" t="s">
        <v>11082</v>
      </c>
      <c r="F1364" s="19"/>
      <c r="G1364" s="19" t="s">
        <v>11083</v>
      </c>
      <c r="H1364" s="19">
        <v>0</v>
      </c>
      <c r="I1364" s="20">
        <v>43190</v>
      </c>
      <c r="J1364" s="20">
        <v>42388</v>
      </c>
      <c r="K1364" s="19"/>
      <c r="L1364" s="20">
        <v>41000</v>
      </c>
      <c r="M1364" s="19">
        <v>2256</v>
      </c>
      <c r="N1364" s="19">
        <v>0</v>
      </c>
      <c r="O1364" s="19">
        <v>12.53</v>
      </c>
      <c r="P1364" s="19">
        <v>150.36000000000001</v>
      </c>
      <c r="Q1364" s="19">
        <v>12.53</v>
      </c>
      <c r="R1364" s="19">
        <v>150.36000000000001</v>
      </c>
      <c r="S1364" s="19">
        <v>901.98</v>
      </c>
      <c r="T1364" s="19">
        <v>1354.02</v>
      </c>
      <c r="U1364" s="19">
        <v>1354.02</v>
      </c>
      <c r="V1364" s="19">
        <v>12.53</v>
      </c>
      <c r="W1364" s="19">
        <v>150.36000000000001</v>
      </c>
      <c r="X1364" s="19">
        <v>12.53</v>
      </c>
      <c r="Y1364" s="19">
        <v>150.36000000000001</v>
      </c>
      <c r="Z1364" s="19">
        <v>901.98</v>
      </c>
      <c r="AA1364" s="19">
        <v>1654.74</v>
      </c>
      <c r="AB1364" s="19">
        <v>0</v>
      </c>
      <c r="AC1364" s="19">
        <v>0</v>
      </c>
      <c r="AD1364" s="19">
        <v>0</v>
      </c>
    </row>
    <row r="1365" spans="1:30" hidden="1" x14ac:dyDescent="0.25">
      <c r="A1365" s="19" t="s">
        <v>3630</v>
      </c>
      <c r="B1365" s="19" t="s">
        <v>11222</v>
      </c>
      <c r="C1365" s="19" t="b">
        <v>1</v>
      </c>
      <c r="D1365" s="19" t="s">
        <v>1257</v>
      </c>
      <c r="E1365" s="19" t="s">
        <v>11082</v>
      </c>
      <c r="F1365" s="19"/>
      <c r="G1365" s="19" t="s">
        <v>11083</v>
      </c>
      <c r="H1365" s="19">
        <v>10</v>
      </c>
      <c r="I1365" s="20">
        <v>42094</v>
      </c>
      <c r="J1365" s="20">
        <v>42388</v>
      </c>
      <c r="K1365" s="20">
        <v>42443</v>
      </c>
      <c r="L1365" s="20">
        <v>37559</v>
      </c>
      <c r="M1365" s="19">
        <v>799</v>
      </c>
      <c r="N1365" s="19">
        <v>0</v>
      </c>
      <c r="O1365" s="19">
        <v>0</v>
      </c>
      <c r="P1365" s="19">
        <v>66.319999999999993</v>
      </c>
      <c r="Q1365" s="19">
        <v>0</v>
      </c>
      <c r="R1365" s="19">
        <v>0</v>
      </c>
      <c r="S1365" s="19">
        <v>628.38</v>
      </c>
      <c r="T1365" s="19">
        <v>170.62</v>
      </c>
      <c r="U1365" s="19">
        <v>170.62</v>
      </c>
      <c r="V1365" s="19">
        <v>0</v>
      </c>
      <c r="W1365" s="19">
        <v>66.319999999999993</v>
      </c>
      <c r="X1365" s="19">
        <v>0</v>
      </c>
      <c r="Y1365" s="19">
        <v>0</v>
      </c>
      <c r="Z1365" s="19">
        <v>628.38</v>
      </c>
      <c r="AA1365" s="19">
        <v>170.62</v>
      </c>
      <c r="AB1365" s="19">
        <v>170.62</v>
      </c>
      <c r="AC1365" s="19">
        <v>0</v>
      </c>
      <c r="AD1365" s="19">
        <v>-170.62</v>
      </c>
    </row>
    <row r="1366" spans="1:30" hidden="1" x14ac:dyDescent="0.25">
      <c r="A1366" s="19" t="s">
        <v>2149</v>
      </c>
      <c r="B1366" s="19" t="s">
        <v>2150</v>
      </c>
      <c r="C1366" s="19" t="b">
        <v>1</v>
      </c>
      <c r="D1366" s="19" t="s">
        <v>1257</v>
      </c>
      <c r="E1366" s="19" t="s">
        <v>11082</v>
      </c>
      <c r="F1366" s="19"/>
      <c r="G1366" s="19" t="s">
        <v>11083</v>
      </c>
      <c r="H1366" s="19">
        <v>0</v>
      </c>
      <c r="I1366" s="20">
        <v>43190</v>
      </c>
      <c r="J1366" s="20">
        <v>42388</v>
      </c>
      <c r="K1366" s="19"/>
      <c r="L1366" s="20">
        <v>38168</v>
      </c>
      <c r="M1366" s="19">
        <v>1599</v>
      </c>
      <c r="N1366" s="19">
        <v>0</v>
      </c>
      <c r="O1366" s="19">
        <v>8.8800000000000008</v>
      </c>
      <c r="P1366" s="19">
        <v>106.56</v>
      </c>
      <c r="Q1366" s="19">
        <v>8.8800000000000008</v>
      </c>
      <c r="R1366" s="19">
        <v>106.56</v>
      </c>
      <c r="S1366" s="19">
        <v>1453.18</v>
      </c>
      <c r="T1366" s="19">
        <v>145.82</v>
      </c>
      <c r="U1366" s="19">
        <v>145.82</v>
      </c>
      <c r="V1366" s="19">
        <v>8.8800000000000008</v>
      </c>
      <c r="W1366" s="19">
        <v>106.56</v>
      </c>
      <c r="X1366" s="19">
        <v>8.8800000000000008</v>
      </c>
      <c r="Y1366" s="19">
        <v>106.56</v>
      </c>
      <c r="Z1366" s="19">
        <v>1453.18</v>
      </c>
      <c r="AA1366" s="19">
        <v>341.18</v>
      </c>
      <c r="AB1366" s="19">
        <v>0</v>
      </c>
      <c r="AC1366" s="19">
        <v>0</v>
      </c>
      <c r="AD1366" s="19">
        <v>0</v>
      </c>
    </row>
    <row r="1367" spans="1:30" hidden="1" x14ac:dyDescent="0.25">
      <c r="A1367" s="19" t="s">
        <v>2151</v>
      </c>
      <c r="B1367" s="19" t="s">
        <v>2152</v>
      </c>
      <c r="C1367" s="19" t="b">
        <v>1</v>
      </c>
      <c r="D1367" s="19" t="s">
        <v>1257</v>
      </c>
      <c r="E1367" s="19" t="s">
        <v>11082</v>
      </c>
      <c r="F1367" s="19"/>
      <c r="G1367" s="19" t="s">
        <v>11083</v>
      </c>
      <c r="H1367" s="19">
        <v>0</v>
      </c>
      <c r="I1367" s="20">
        <v>43190</v>
      </c>
      <c r="J1367" s="20">
        <v>42388</v>
      </c>
      <c r="K1367" s="19"/>
      <c r="L1367" s="20">
        <v>38635</v>
      </c>
      <c r="M1367" s="19">
        <v>1054.99</v>
      </c>
      <c r="N1367" s="19">
        <v>0</v>
      </c>
      <c r="O1367" s="19">
        <v>5.86</v>
      </c>
      <c r="P1367" s="19">
        <v>70.319999999999993</v>
      </c>
      <c r="Q1367" s="19">
        <v>5.86</v>
      </c>
      <c r="R1367" s="19">
        <v>70.319999999999993</v>
      </c>
      <c r="S1367" s="19">
        <v>875.19</v>
      </c>
      <c r="T1367" s="19">
        <v>179.8</v>
      </c>
      <c r="U1367" s="19">
        <v>179.8</v>
      </c>
      <c r="V1367" s="19">
        <v>5.86</v>
      </c>
      <c r="W1367" s="19">
        <v>70.319999999999993</v>
      </c>
      <c r="X1367" s="19">
        <v>5.86</v>
      </c>
      <c r="Y1367" s="19">
        <v>70.319999999999993</v>
      </c>
      <c r="Z1367" s="19">
        <v>875.19</v>
      </c>
      <c r="AA1367" s="19">
        <v>355.6</v>
      </c>
      <c r="AB1367" s="19">
        <v>0</v>
      </c>
      <c r="AC1367" s="19">
        <v>0</v>
      </c>
      <c r="AD1367" s="19">
        <v>0</v>
      </c>
    </row>
    <row r="1368" spans="1:30" hidden="1" x14ac:dyDescent="0.25">
      <c r="A1368" s="19" t="s">
        <v>2153</v>
      </c>
      <c r="B1368" s="19" t="s">
        <v>2154</v>
      </c>
      <c r="C1368" s="19" t="b">
        <v>1</v>
      </c>
      <c r="D1368" s="19" t="s">
        <v>1257</v>
      </c>
      <c r="E1368" s="19" t="s">
        <v>11082</v>
      </c>
      <c r="F1368" s="19"/>
      <c r="G1368" s="19" t="s">
        <v>11083</v>
      </c>
      <c r="H1368" s="19">
        <v>0</v>
      </c>
      <c r="I1368" s="20">
        <v>43190</v>
      </c>
      <c r="J1368" s="20">
        <v>42388</v>
      </c>
      <c r="K1368" s="19"/>
      <c r="L1368" s="20">
        <v>39539</v>
      </c>
      <c r="M1368" s="19">
        <v>922.04</v>
      </c>
      <c r="N1368" s="19">
        <v>0</v>
      </c>
      <c r="O1368" s="19">
        <v>5.12</v>
      </c>
      <c r="P1368" s="19">
        <v>61.44</v>
      </c>
      <c r="Q1368" s="19">
        <v>5.12</v>
      </c>
      <c r="R1368" s="19">
        <v>61.44</v>
      </c>
      <c r="S1368" s="19">
        <v>691.81</v>
      </c>
      <c r="T1368" s="19">
        <v>230.23</v>
      </c>
      <c r="U1368" s="19">
        <v>230.23</v>
      </c>
      <c r="V1368" s="19">
        <v>5.12</v>
      </c>
      <c r="W1368" s="19">
        <v>61.44</v>
      </c>
      <c r="X1368" s="19">
        <v>5.12</v>
      </c>
      <c r="Y1368" s="19">
        <v>61.44</v>
      </c>
      <c r="Z1368" s="19">
        <v>691.81</v>
      </c>
      <c r="AA1368" s="19">
        <v>353.11</v>
      </c>
      <c r="AB1368" s="19">
        <v>0</v>
      </c>
      <c r="AC1368" s="19">
        <v>0</v>
      </c>
      <c r="AD1368" s="19">
        <v>0</v>
      </c>
    </row>
    <row r="1369" spans="1:30" hidden="1" x14ac:dyDescent="0.25">
      <c r="A1369" s="19" t="s">
        <v>2155</v>
      </c>
      <c r="B1369" s="19" t="s">
        <v>2156</v>
      </c>
      <c r="C1369" s="19" t="b">
        <v>1</v>
      </c>
      <c r="D1369" s="19" t="s">
        <v>1257</v>
      </c>
      <c r="E1369" s="19" t="s">
        <v>11082</v>
      </c>
      <c r="F1369" s="19"/>
      <c r="G1369" s="19" t="s">
        <v>11083</v>
      </c>
      <c r="H1369" s="19">
        <v>0</v>
      </c>
      <c r="I1369" s="20">
        <v>43190</v>
      </c>
      <c r="J1369" s="20">
        <v>42388</v>
      </c>
      <c r="K1369" s="19"/>
      <c r="L1369" s="20">
        <v>39539</v>
      </c>
      <c r="M1369" s="19">
        <v>922.04</v>
      </c>
      <c r="N1369" s="19">
        <v>0</v>
      </c>
      <c r="O1369" s="19">
        <v>5.12</v>
      </c>
      <c r="P1369" s="19">
        <v>61.44</v>
      </c>
      <c r="Q1369" s="19">
        <v>5.12</v>
      </c>
      <c r="R1369" s="19">
        <v>61.44</v>
      </c>
      <c r="S1369" s="19">
        <v>691.81</v>
      </c>
      <c r="T1369" s="19">
        <v>230.23</v>
      </c>
      <c r="U1369" s="19">
        <v>230.23</v>
      </c>
      <c r="V1369" s="19">
        <v>5.12</v>
      </c>
      <c r="W1369" s="19">
        <v>61.44</v>
      </c>
      <c r="X1369" s="19">
        <v>5.12</v>
      </c>
      <c r="Y1369" s="19">
        <v>61.44</v>
      </c>
      <c r="Z1369" s="19">
        <v>691.81</v>
      </c>
      <c r="AA1369" s="19">
        <v>353.11</v>
      </c>
      <c r="AB1369" s="19">
        <v>0</v>
      </c>
      <c r="AC1369" s="19">
        <v>0</v>
      </c>
      <c r="AD1369" s="19">
        <v>0</v>
      </c>
    </row>
    <row r="1370" spans="1:30" hidden="1" x14ac:dyDescent="0.25">
      <c r="A1370" s="19" t="s">
        <v>2157</v>
      </c>
      <c r="B1370" s="19" t="s">
        <v>2158</v>
      </c>
      <c r="C1370" s="19" t="b">
        <v>1</v>
      </c>
      <c r="D1370" s="19" t="s">
        <v>1257</v>
      </c>
      <c r="E1370" s="19" t="s">
        <v>11082</v>
      </c>
      <c r="F1370" s="19"/>
      <c r="G1370" s="19" t="s">
        <v>11083</v>
      </c>
      <c r="H1370" s="19">
        <v>0</v>
      </c>
      <c r="I1370" s="20">
        <v>43190</v>
      </c>
      <c r="J1370" s="20">
        <v>42388</v>
      </c>
      <c r="K1370" s="19"/>
      <c r="L1370" s="20">
        <v>39539</v>
      </c>
      <c r="M1370" s="19">
        <v>922.04</v>
      </c>
      <c r="N1370" s="19">
        <v>0</v>
      </c>
      <c r="O1370" s="19">
        <v>5.12</v>
      </c>
      <c r="P1370" s="19">
        <v>61.44</v>
      </c>
      <c r="Q1370" s="19">
        <v>5.12</v>
      </c>
      <c r="R1370" s="19">
        <v>61.44</v>
      </c>
      <c r="S1370" s="19">
        <v>691.81</v>
      </c>
      <c r="T1370" s="19">
        <v>230.23</v>
      </c>
      <c r="U1370" s="19">
        <v>230.23</v>
      </c>
      <c r="V1370" s="19">
        <v>5.12</v>
      </c>
      <c r="W1370" s="19">
        <v>61.44</v>
      </c>
      <c r="X1370" s="19">
        <v>5.12</v>
      </c>
      <c r="Y1370" s="19">
        <v>61.44</v>
      </c>
      <c r="Z1370" s="19">
        <v>691.81</v>
      </c>
      <c r="AA1370" s="19">
        <v>353.11</v>
      </c>
      <c r="AB1370" s="19">
        <v>0</v>
      </c>
      <c r="AC1370" s="19">
        <v>0</v>
      </c>
      <c r="AD1370" s="19">
        <v>0</v>
      </c>
    </row>
    <row r="1371" spans="1:30" hidden="1" x14ac:dyDescent="0.25">
      <c r="A1371" s="19" t="s">
        <v>2159</v>
      </c>
      <c r="B1371" s="19" t="s">
        <v>2160</v>
      </c>
      <c r="C1371" s="19" t="b">
        <v>1</v>
      </c>
      <c r="D1371" s="19" t="s">
        <v>1257</v>
      </c>
      <c r="E1371" s="19" t="s">
        <v>11082</v>
      </c>
      <c r="F1371" s="19"/>
      <c r="G1371" s="19" t="s">
        <v>11083</v>
      </c>
      <c r="H1371" s="19">
        <v>0</v>
      </c>
      <c r="I1371" s="20">
        <v>43190</v>
      </c>
      <c r="J1371" s="20">
        <v>42388</v>
      </c>
      <c r="K1371" s="19"/>
      <c r="L1371" s="20">
        <v>39539</v>
      </c>
      <c r="M1371" s="19">
        <v>922.04</v>
      </c>
      <c r="N1371" s="19">
        <v>0</v>
      </c>
      <c r="O1371" s="19">
        <v>5.12</v>
      </c>
      <c r="P1371" s="19">
        <v>61.44</v>
      </c>
      <c r="Q1371" s="19">
        <v>5.12</v>
      </c>
      <c r="R1371" s="19">
        <v>61.44</v>
      </c>
      <c r="S1371" s="19">
        <v>691.81</v>
      </c>
      <c r="T1371" s="19">
        <v>230.23</v>
      </c>
      <c r="U1371" s="19">
        <v>230.23</v>
      </c>
      <c r="V1371" s="19">
        <v>5.12</v>
      </c>
      <c r="W1371" s="19">
        <v>61.44</v>
      </c>
      <c r="X1371" s="19">
        <v>5.12</v>
      </c>
      <c r="Y1371" s="19">
        <v>61.44</v>
      </c>
      <c r="Z1371" s="19">
        <v>691.81</v>
      </c>
      <c r="AA1371" s="19">
        <v>353.11</v>
      </c>
      <c r="AB1371" s="19">
        <v>0</v>
      </c>
      <c r="AC1371" s="19">
        <v>0</v>
      </c>
      <c r="AD1371" s="19">
        <v>0</v>
      </c>
    </row>
    <row r="1372" spans="1:30" hidden="1" x14ac:dyDescent="0.25">
      <c r="A1372" s="19" t="s">
        <v>2161</v>
      </c>
      <c r="B1372" s="19" t="s">
        <v>2162</v>
      </c>
      <c r="C1372" s="19" t="b">
        <v>1</v>
      </c>
      <c r="D1372" s="19" t="s">
        <v>1257</v>
      </c>
      <c r="E1372" s="19" t="s">
        <v>11082</v>
      </c>
      <c r="F1372" s="19"/>
      <c r="G1372" s="19" t="s">
        <v>11083</v>
      </c>
      <c r="H1372" s="19">
        <v>0</v>
      </c>
      <c r="I1372" s="20">
        <v>43190</v>
      </c>
      <c r="J1372" s="20">
        <v>42388</v>
      </c>
      <c r="K1372" s="19"/>
      <c r="L1372" s="20">
        <v>39539</v>
      </c>
      <c r="M1372" s="19">
        <v>922.04</v>
      </c>
      <c r="N1372" s="19">
        <v>0</v>
      </c>
      <c r="O1372" s="19">
        <v>5.12</v>
      </c>
      <c r="P1372" s="19">
        <v>61.44</v>
      </c>
      <c r="Q1372" s="19">
        <v>5.12</v>
      </c>
      <c r="R1372" s="19">
        <v>61.44</v>
      </c>
      <c r="S1372" s="19">
        <v>691.81</v>
      </c>
      <c r="T1372" s="19">
        <v>230.23</v>
      </c>
      <c r="U1372" s="19">
        <v>230.23</v>
      </c>
      <c r="V1372" s="19">
        <v>5.12</v>
      </c>
      <c r="W1372" s="19">
        <v>61.44</v>
      </c>
      <c r="X1372" s="19">
        <v>5.12</v>
      </c>
      <c r="Y1372" s="19">
        <v>61.44</v>
      </c>
      <c r="Z1372" s="19">
        <v>691.81</v>
      </c>
      <c r="AA1372" s="19">
        <v>353.11</v>
      </c>
      <c r="AB1372" s="19">
        <v>0</v>
      </c>
      <c r="AC1372" s="19">
        <v>0</v>
      </c>
      <c r="AD1372" s="19">
        <v>0</v>
      </c>
    </row>
    <row r="1373" spans="1:30" hidden="1" x14ac:dyDescent="0.25">
      <c r="A1373" s="19" t="s">
        <v>2163</v>
      </c>
      <c r="B1373" s="19" t="s">
        <v>2164</v>
      </c>
      <c r="C1373" s="19" t="b">
        <v>1</v>
      </c>
      <c r="D1373" s="19" t="s">
        <v>1257</v>
      </c>
      <c r="E1373" s="19" t="s">
        <v>11082</v>
      </c>
      <c r="F1373" s="19"/>
      <c r="G1373" s="19" t="s">
        <v>11083</v>
      </c>
      <c r="H1373" s="19">
        <v>0</v>
      </c>
      <c r="I1373" s="20">
        <v>43190</v>
      </c>
      <c r="J1373" s="20">
        <v>42388</v>
      </c>
      <c r="K1373" s="19"/>
      <c r="L1373" s="20">
        <v>39539</v>
      </c>
      <c r="M1373" s="19">
        <v>922.04</v>
      </c>
      <c r="N1373" s="19">
        <v>0</v>
      </c>
      <c r="O1373" s="19">
        <v>5.12</v>
      </c>
      <c r="P1373" s="19">
        <v>61.44</v>
      </c>
      <c r="Q1373" s="19">
        <v>5.12</v>
      </c>
      <c r="R1373" s="19">
        <v>61.44</v>
      </c>
      <c r="S1373" s="19">
        <v>691.81</v>
      </c>
      <c r="T1373" s="19">
        <v>230.23</v>
      </c>
      <c r="U1373" s="19">
        <v>230.23</v>
      </c>
      <c r="V1373" s="19">
        <v>5.12</v>
      </c>
      <c r="W1373" s="19">
        <v>61.44</v>
      </c>
      <c r="X1373" s="19">
        <v>5.12</v>
      </c>
      <c r="Y1373" s="19">
        <v>61.44</v>
      </c>
      <c r="Z1373" s="19">
        <v>691.81</v>
      </c>
      <c r="AA1373" s="19">
        <v>353.11</v>
      </c>
      <c r="AB1373" s="19">
        <v>0</v>
      </c>
      <c r="AC1373" s="19">
        <v>0</v>
      </c>
      <c r="AD1373" s="19">
        <v>0</v>
      </c>
    </row>
    <row r="1374" spans="1:30" hidden="1" x14ac:dyDescent="0.25">
      <c r="A1374" s="19" t="s">
        <v>2165</v>
      </c>
      <c r="B1374" s="19" t="s">
        <v>2166</v>
      </c>
      <c r="C1374" s="19" t="b">
        <v>1</v>
      </c>
      <c r="D1374" s="19" t="s">
        <v>1257</v>
      </c>
      <c r="E1374" s="19" t="s">
        <v>11082</v>
      </c>
      <c r="F1374" s="19"/>
      <c r="G1374" s="19" t="s">
        <v>11083</v>
      </c>
      <c r="H1374" s="19">
        <v>0</v>
      </c>
      <c r="I1374" s="20">
        <v>43190</v>
      </c>
      <c r="J1374" s="20">
        <v>42388</v>
      </c>
      <c r="K1374" s="19"/>
      <c r="L1374" s="20">
        <v>39539</v>
      </c>
      <c r="M1374" s="19">
        <v>922.04</v>
      </c>
      <c r="N1374" s="19">
        <v>0</v>
      </c>
      <c r="O1374" s="19">
        <v>5.12</v>
      </c>
      <c r="P1374" s="19">
        <v>61.44</v>
      </c>
      <c r="Q1374" s="19">
        <v>5.12</v>
      </c>
      <c r="R1374" s="19">
        <v>61.44</v>
      </c>
      <c r="S1374" s="19">
        <v>691.81</v>
      </c>
      <c r="T1374" s="19">
        <v>230.23</v>
      </c>
      <c r="U1374" s="19">
        <v>230.23</v>
      </c>
      <c r="V1374" s="19">
        <v>5.12</v>
      </c>
      <c r="W1374" s="19">
        <v>61.44</v>
      </c>
      <c r="X1374" s="19">
        <v>5.12</v>
      </c>
      <c r="Y1374" s="19">
        <v>61.44</v>
      </c>
      <c r="Z1374" s="19">
        <v>691.81</v>
      </c>
      <c r="AA1374" s="19">
        <v>353.11</v>
      </c>
      <c r="AB1374" s="19">
        <v>0</v>
      </c>
      <c r="AC1374" s="19">
        <v>0</v>
      </c>
      <c r="AD1374" s="19">
        <v>0</v>
      </c>
    </row>
    <row r="1375" spans="1:30" hidden="1" x14ac:dyDescent="0.25">
      <c r="A1375" s="19" t="s">
        <v>2167</v>
      </c>
      <c r="B1375" s="19" t="s">
        <v>2168</v>
      </c>
      <c r="C1375" s="19" t="b">
        <v>1</v>
      </c>
      <c r="D1375" s="19" t="s">
        <v>1257</v>
      </c>
      <c r="E1375" s="19" t="s">
        <v>11082</v>
      </c>
      <c r="F1375" s="19"/>
      <c r="G1375" s="19" t="s">
        <v>11083</v>
      </c>
      <c r="H1375" s="19">
        <v>0</v>
      </c>
      <c r="I1375" s="20">
        <v>43190</v>
      </c>
      <c r="J1375" s="20">
        <v>42388</v>
      </c>
      <c r="K1375" s="19"/>
      <c r="L1375" s="20">
        <v>38935</v>
      </c>
      <c r="M1375" s="19">
        <v>2974</v>
      </c>
      <c r="N1375" s="19">
        <v>0</v>
      </c>
      <c r="O1375" s="19">
        <v>16.52</v>
      </c>
      <c r="P1375" s="19">
        <v>198.24</v>
      </c>
      <c r="Q1375" s="19">
        <v>16.52</v>
      </c>
      <c r="R1375" s="19">
        <v>198.24</v>
      </c>
      <c r="S1375" s="19">
        <v>2316.2199999999998</v>
      </c>
      <c r="T1375" s="19">
        <v>657.78</v>
      </c>
      <c r="U1375" s="19">
        <v>657.78</v>
      </c>
      <c r="V1375" s="19">
        <v>16.52</v>
      </c>
      <c r="W1375" s="19">
        <v>198.24</v>
      </c>
      <c r="X1375" s="19">
        <v>16.52</v>
      </c>
      <c r="Y1375" s="19">
        <v>198.24</v>
      </c>
      <c r="Z1375" s="19">
        <v>2316.2199999999998</v>
      </c>
      <c r="AA1375" s="19">
        <v>988.18</v>
      </c>
      <c r="AB1375" s="19">
        <v>0</v>
      </c>
      <c r="AC1375" s="19">
        <v>0</v>
      </c>
      <c r="AD1375" s="19">
        <v>0</v>
      </c>
    </row>
    <row r="1376" spans="1:30" hidden="1" x14ac:dyDescent="0.25">
      <c r="A1376" s="19" t="s">
        <v>2169</v>
      </c>
      <c r="B1376" s="19" t="s">
        <v>2170</v>
      </c>
      <c r="C1376" s="19" t="b">
        <v>1</v>
      </c>
      <c r="D1376" s="19" t="s">
        <v>1257</v>
      </c>
      <c r="E1376" s="19" t="s">
        <v>11082</v>
      </c>
      <c r="F1376" s="19"/>
      <c r="G1376" s="19" t="s">
        <v>11083</v>
      </c>
      <c r="H1376" s="19">
        <v>9</v>
      </c>
      <c r="I1376" s="20">
        <v>43008</v>
      </c>
      <c r="J1376" s="20">
        <v>42388</v>
      </c>
      <c r="K1376" s="19"/>
      <c r="L1376" s="20">
        <v>41167</v>
      </c>
      <c r="M1376" s="19">
        <v>1751.13</v>
      </c>
      <c r="N1376" s="19">
        <v>0</v>
      </c>
      <c r="O1376" s="19">
        <v>29.19</v>
      </c>
      <c r="P1376" s="19">
        <v>350.28</v>
      </c>
      <c r="Q1376" s="19">
        <v>11.27</v>
      </c>
      <c r="R1376" s="19">
        <v>157.22</v>
      </c>
      <c r="S1376" s="19">
        <v>1751.13</v>
      </c>
      <c r="T1376" s="19">
        <v>0</v>
      </c>
      <c r="U1376" s="19">
        <v>0</v>
      </c>
      <c r="V1376" s="19">
        <v>29.19</v>
      </c>
      <c r="W1376" s="19">
        <v>350.28</v>
      </c>
      <c r="X1376" s="19">
        <v>11.27</v>
      </c>
      <c r="Y1376" s="19">
        <v>157.22</v>
      </c>
      <c r="Z1376" s="19">
        <v>1751.13</v>
      </c>
      <c r="AA1376" s="19">
        <v>361.55</v>
      </c>
      <c r="AB1376" s="19">
        <v>0</v>
      </c>
      <c r="AC1376" s="19">
        <v>0</v>
      </c>
      <c r="AD1376" s="19">
        <v>0</v>
      </c>
    </row>
    <row r="1377" spans="1:30" hidden="1" x14ac:dyDescent="0.25">
      <c r="A1377" s="19" t="s">
        <v>2171</v>
      </c>
      <c r="B1377" s="19" t="s">
        <v>2172</v>
      </c>
      <c r="C1377" s="19" t="b">
        <v>1</v>
      </c>
      <c r="D1377" s="19" t="s">
        <v>1257</v>
      </c>
      <c r="E1377" s="19" t="s">
        <v>11082</v>
      </c>
      <c r="F1377" s="19"/>
      <c r="G1377" s="19" t="s">
        <v>11083</v>
      </c>
      <c r="H1377" s="19">
        <v>9</v>
      </c>
      <c r="I1377" s="20">
        <v>43008</v>
      </c>
      <c r="J1377" s="20">
        <v>42388</v>
      </c>
      <c r="K1377" s="19"/>
      <c r="L1377" s="20">
        <v>41167</v>
      </c>
      <c r="M1377" s="19">
        <v>1751.13</v>
      </c>
      <c r="N1377" s="19">
        <v>0</v>
      </c>
      <c r="O1377" s="19">
        <v>29.19</v>
      </c>
      <c r="P1377" s="19">
        <v>350.28</v>
      </c>
      <c r="Q1377" s="19">
        <v>11.27</v>
      </c>
      <c r="R1377" s="19">
        <v>157.22</v>
      </c>
      <c r="S1377" s="19">
        <v>1751.13</v>
      </c>
      <c r="T1377" s="19">
        <v>0</v>
      </c>
      <c r="U1377" s="19">
        <v>0</v>
      </c>
      <c r="V1377" s="19">
        <v>29.19</v>
      </c>
      <c r="W1377" s="19">
        <v>350.28</v>
      </c>
      <c r="X1377" s="19">
        <v>11.27</v>
      </c>
      <c r="Y1377" s="19">
        <v>157.22</v>
      </c>
      <c r="Z1377" s="19">
        <v>1751.13</v>
      </c>
      <c r="AA1377" s="19">
        <v>361.55</v>
      </c>
      <c r="AB1377" s="19">
        <v>0</v>
      </c>
      <c r="AC1377" s="19">
        <v>0</v>
      </c>
      <c r="AD1377" s="19">
        <v>0</v>
      </c>
    </row>
    <row r="1378" spans="1:30" hidden="1" x14ac:dyDescent="0.25">
      <c r="A1378" s="19" t="s">
        <v>2173</v>
      </c>
      <c r="B1378" s="19" t="s">
        <v>2174</v>
      </c>
      <c r="C1378" s="19" t="b">
        <v>1</v>
      </c>
      <c r="D1378" s="19" t="s">
        <v>1257</v>
      </c>
      <c r="E1378" s="19" t="s">
        <v>11082</v>
      </c>
      <c r="F1378" s="19"/>
      <c r="G1378" s="19" t="s">
        <v>11083</v>
      </c>
      <c r="H1378" s="19">
        <v>0</v>
      </c>
      <c r="I1378" s="20">
        <v>43190</v>
      </c>
      <c r="J1378" s="20">
        <v>42388</v>
      </c>
      <c r="K1378" s="19"/>
      <c r="L1378" s="20">
        <v>39539</v>
      </c>
      <c r="M1378" s="19">
        <v>1797.37</v>
      </c>
      <c r="N1378" s="19">
        <v>0</v>
      </c>
      <c r="O1378" s="19">
        <v>9.99</v>
      </c>
      <c r="P1378" s="19">
        <v>119.88</v>
      </c>
      <c r="Q1378" s="19">
        <v>9.99</v>
      </c>
      <c r="R1378" s="19">
        <v>119.88</v>
      </c>
      <c r="S1378" s="19">
        <v>1746.64</v>
      </c>
      <c r="T1378" s="19">
        <v>50.73</v>
      </c>
      <c r="U1378" s="19">
        <v>50.73</v>
      </c>
      <c r="V1378" s="19">
        <v>9.99</v>
      </c>
      <c r="W1378" s="19">
        <v>119.88</v>
      </c>
      <c r="X1378" s="19">
        <v>9.99</v>
      </c>
      <c r="Y1378" s="19">
        <v>119.88</v>
      </c>
      <c r="Z1378" s="19">
        <v>1746.64</v>
      </c>
      <c r="AA1378" s="19">
        <v>290.49</v>
      </c>
      <c r="AB1378" s="19">
        <v>0</v>
      </c>
      <c r="AC1378" s="19">
        <v>0</v>
      </c>
      <c r="AD1378" s="19">
        <v>0</v>
      </c>
    </row>
    <row r="1379" spans="1:30" hidden="1" x14ac:dyDescent="0.25">
      <c r="A1379" s="19" t="s">
        <v>2175</v>
      </c>
      <c r="B1379" s="19" t="s">
        <v>2176</v>
      </c>
      <c r="C1379" s="19" t="b">
        <v>1</v>
      </c>
      <c r="D1379" s="19" t="s">
        <v>1257</v>
      </c>
      <c r="E1379" s="19" t="s">
        <v>11082</v>
      </c>
      <c r="F1379" s="19"/>
      <c r="G1379" s="19" t="s">
        <v>11083</v>
      </c>
      <c r="H1379" s="19">
        <v>0</v>
      </c>
      <c r="I1379" s="20">
        <v>43190</v>
      </c>
      <c r="J1379" s="20">
        <v>42388</v>
      </c>
      <c r="K1379" s="19"/>
      <c r="L1379" s="20">
        <v>41000</v>
      </c>
      <c r="M1379" s="19">
        <v>541</v>
      </c>
      <c r="N1379" s="19">
        <v>0</v>
      </c>
      <c r="O1379" s="19">
        <v>3.01</v>
      </c>
      <c r="P1379" s="19">
        <v>36.119999999999997</v>
      </c>
      <c r="Q1379" s="19">
        <v>3.01</v>
      </c>
      <c r="R1379" s="19">
        <v>36.119999999999997</v>
      </c>
      <c r="S1379" s="19">
        <v>216.54</v>
      </c>
      <c r="T1379" s="19">
        <v>324.45999999999998</v>
      </c>
      <c r="U1379" s="19">
        <v>324.45999999999998</v>
      </c>
      <c r="V1379" s="19">
        <v>3.01</v>
      </c>
      <c r="W1379" s="19">
        <v>36.119999999999997</v>
      </c>
      <c r="X1379" s="19">
        <v>3.01</v>
      </c>
      <c r="Y1379" s="19">
        <v>36.119999999999997</v>
      </c>
      <c r="Z1379" s="19">
        <v>216.54</v>
      </c>
      <c r="AA1379" s="19">
        <v>396.7</v>
      </c>
      <c r="AB1379" s="19">
        <v>0</v>
      </c>
      <c r="AC1379" s="19">
        <v>0</v>
      </c>
      <c r="AD1379" s="19">
        <v>0</v>
      </c>
    </row>
    <row r="1380" spans="1:30" hidden="1" x14ac:dyDescent="0.25">
      <c r="A1380" s="19" t="s">
        <v>2177</v>
      </c>
      <c r="B1380" s="19" t="s">
        <v>2178</v>
      </c>
      <c r="C1380" s="19" t="b">
        <v>1</v>
      </c>
      <c r="D1380" s="19" t="s">
        <v>1257</v>
      </c>
      <c r="E1380" s="19" t="s">
        <v>11082</v>
      </c>
      <c r="F1380" s="19"/>
      <c r="G1380" s="19" t="s">
        <v>11083</v>
      </c>
      <c r="H1380" s="19">
        <v>0</v>
      </c>
      <c r="I1380" s="20">
        <v>43190</v>
      </c>
      <c r="J1380" s="20">
        <v>42388</v>
      </c>
      <c r="K1380" s="19"/>
      <c r="L1380" s="20">
        <v>41000</v>
      </c>
      <c r="M1380" s="19">
        <v>814</v>
      </c>
      <c r="N1380" s="19">
        <v>0</v>
      </c>
      <c r="O1380" s="19">
        <v>4.5199999999999996</v>
      </c>
      <c r="P1380" s="19">
        <v>54.24</v>
      </c>
      <c r="Q1380" s="19">
        <v>4.5199999999999996</v>
      </c>
      <c r="R1380" s="19">
        <v>54.24</v>
      </c>
      <c r="S1380" s="19">
        <v>325.24</v>
      </c>
      <c r="T1380" s="19">
        <v>488.76</v>
      </c>
      <c r="U1380" s="19">
        <v>488.76</v>
      </c>
      <c r="V1380" s="19">
        <v>4.5199999999999996</v>
      </c>
      <c r="W1380" s="19">
        <v>54.24</v>
      </c>
      <c r="X1380" s="19">
        <v>4.5199999999999996</v>
      </c>
      <c r="Y1380" s="19">
        <v>54.24</v>
      </c>
      <c r="Z1380" s="19">
        <v>325.24</v>
      </c>
      <c r="AA1380" s="19">
        <v>597.24</v>
      </c>
      <c r="AB1380" s="19">
        <v>0</v>
      </c>
      <c r="AC1380" s="19">
        <v>0</v>
      </c>
      <c r="AD1380" s="19">
        <v>0</v>
      </c>
    </row>
    <row r="1381" spans="1:30" hidden="1" x14ac:dyDescent="0.25">
      <c r="A1381" s="19" t="s">
        <v>2179</v>
      </c>
      <c r="B1381" s="19" t="s">
        <v>2180</v>
      </c>
      <c r="C1381" s="19" t="b">
        <v>1</v>
      </c>
      <c r="D1381" s="19" t="s">
        <v>1257</v>
      </c>
      <c r="E1381" s="19" t="s">
        <v>11082</v>
      </c>
      <c r="F1381" s="19"/>
      <c r="G1381" s="19" t="s">
        <v>11083</v>
      </c>
      <c r="H1381" s="19">
        <v>0</v>
      </c>
      <c r="I1381" s="20">
        <v>43190</v>
      </c>
      <c r="J1381" s="20">
        <v>42388</v>
      </c>
      <c r="K1381" s="19"/>
      <c r="L1381" s="20">
        <v>39539</v>
      </c>
      <c r="M1381" s="19">
        <v>922.04</v>
      </c>
      <c r="N1381" s="19">
        <v>0</v>
      </c>
      <c r="O1381" s="19">
        <v>5.12</v>
      </c>
      <c r="P1381" s="19">
        <v>61.44</v>
      </c>
      <c r="Q1381" s="19">
        <v>5.12</v>
      </c>
      <c r="R1381" s="19">
        <v>61.44</v>
      </c>
      <c r="S1381" s="19">
        <v>825.34</v>
      </c>
      <c r="T1381" s="19">
        <v>96.7</v>
      </c>
      <c r="U1381" s="19">
        <v>96.7</v>
      </c>
      <c r="V1381" s="19">
        <v>5.12</v>
      </c>
      <c r="W1381" s="19">
        <v>61.44</v>
      </c>
      <c r="X1381" s="19">
        <v>5.12</v>
      </c>
      <c r="Y1381" s="19">
        <v>61.44</v>
      </c>
      <c r="Z1381" s="19">
        <v>825.34</v>
      </c>
      <c r="AA1381" s="19">
        <v>219.58</v>
      </c>
      <c r="AB1381" s="19">
        <v>0</v>
      </c>
      <c r="AC1381" s="19">
        <v>0</v>
      </c>
      <c r="AD1381" s="19">
        <v>0</v>
      </c>
    </row>
    <row r="1382" spans="1:30" hidden="1" x14ac:dyDescent="0.25">
      <c r="A1382" s="19" t="s">
        <v>11223</v>
      </c>
      <c r="B1382" s="19" t="s">
        <v>11224</v>
      </c>
      <c r="C1382" s="19" t="b">
        <v>1</v>
      </c>
      <c r="D1382" s="19" t="s">
        <v>1257</v>
      </c>
      <c r="E1382" s="19" t="s">
        <v>11082</v>
      </c>
      <c r="F1382" s="19"/>
      <c r="G1382" s="19" t="s">
        <v>11083</v>
      </c>
      <c r="H1382" s="19">
        <v>10</v>
      </c>
      <c r="I1382" s="20">
        <v>42094</v>
      </c>
      <c r="J1382" s="20">
        <v>42388</v>
      </c>
      <c r="K1382" s="20">
        <v>42443</v>
      </c>
      <c r="L1382" s="20">
        <v>37164</v>
      </c>
      <c r="M1382" s="19">
        <v>999</v>
      </c>
      <c r="N1382" s="19">
        <v>0</v>
      </c>
      <c r="O1382" s="19">
        <v>0</v>
      </c>
      <c r="P1382" s="19">
        <v>93.97</v>
      </c>
      <c r="Q1382" s="19">
        <v>0</v>
      </c>
      <c r="R1382" s="19">
        <v>0</v>
      </c>
      <c r="S1382" s="19">
        <v>858.94</v>
      </c>
      <c r="T1382" s="19">
        <v>140.06</v>
      </c>
      <c r="U1382" s="19">
        <v>140.06</v>
      </c>
      <c r="V1382" s="19">
        <v>0</v>
      </c>
      <c r="W1382" s="19">
        <v>93.97</v>
      </c>
      <c r="X1382" s="19">
        <v>0</v>
      </c>
      <c r="Y1382" s="19">
        <v>0</v>
      </c>
      <c r="Z1382" s="19">
        <v>858.94</v>
      </c>
      <c r="AA1382" s="19">
        <v>140.06</v>
      </c>
      <c r="AB1382" s="19">
        <v>140.06</v>
      </c>
      <c r="AC1382" s="19">
        <v>0</v>
      </c>
      <c r="AD1382" s="19">
        <v>-140.06</v>
      </c>
    </row>
    <row r="1383" spans="1:30" hidden="1" x14ac:dyDescent="0.25">
      <c r="A1383" s="19" t="s">
        <v>2181</v>
      </c>
      <c r="B1383" s="19" t="s">
        <v>2182</v>
      </c>
      <c r="C1383" s="19" t="b">
        <v>1</v>
      </c>
      <c r="D1383" s="19" t="s">
        <v>1257</v>
      </c>
      <c r="E1383" s="19" t="s">
        <v>11082</v>
      </c>
      <c r="F1383" s="19"/>
      <c r="G1383" s="19" t="s">
        <v>11083</v>
      </c>
      <c r="H1383" s="19">
        <v>9</v>
      </c>
      <c r="I1383" s="20">
        <v>42825</v>
      </c>
      <c r="J1383" s="20">
        <v>42388</v>
      </c>
      <c r="K1383" s="19"/>
      <c r="L1383" s="20">
        <v>39329</v>
      </c>
      <c r="M1383" s="19">
        <v>1731.45</v>
      </c>
      <c r="N1383" s="19">
        <v>0</v>
      </c>
      <c r="O1383" s="19">
        <v>0</v>
      </c>
      <c r="P1383" s="19">
        <v>8.2100000000000009</v>
      </c>
      <c r="Q1383" s="19">
        <v>0</v>
      </c>
      <c r="R1383" s="19">
        <v>0</v>
      </c>
      <c r="S1383" s="19">
        <v>1731.45</v>
      </c>
      <c r="T1383" s="19">
        <v>0</v>
      </c>
      <c r="U1383" s="19">
        <v>0</v>
      </c>
      <c r="V1383" s="19">
        <v>0</v>
      </c>
      <c r="W1383" s="19">
        <v>8.2100000000000009</v>
      </c>
      <c r="X1383" s="19">
        <v>0</v>
      </c>
      <c r="Y1383" s="19">
        <v>0</v>
      </c>
      <c r="Z1383" s="19">
        <v>1731.45</v>
      </c>
      <c r="AA1383" s="19">
        <v>0</v>
      </c>
      <c r="AB1383" s="19">
        <v>0</v>
      </c>
      <c r="AC1383" s="19">
        <v>0</v>
      </c>
      <c r="AD1383" s="19">
        <v>0</v>
      </c>
    </row>
    <row r="1384" spans="1:30" hidden="1" x14ac:dyDescent="0.25">
      <c r="A1384" s="19" t="s">
        <v>2183</v>
      </c>
      <c r="B1384" s="19" t="s">
        <v>2184</v>
      </c>
      <c r="C1384" s="19" t="b">
        <v>1</v>
      </c>
      <c r="D1384" s="19" t="s">
        <v>1257</v>
      </c>
      <c r="E1384" s="19" t="s">
        <v>11082</v>
      </c>
      <c r="F1384" s="19"/>
      <c r="G1384" s="19" t="s">
        <v>11083</v>
      </c>
      <c r="H1384" s="19">
        <v>9</v>
      </c>
      <c r="I1384" s="20">
        <v>43190</v>
      </c>
      <c r="J1384" s="20">
        <v>42388</v>
      </c>
      <c r="K1384" s="19"/>
      <c r="L1384" s="20">
        <v>41360</v>
      </c>
      <c r="M1384" s="19">
        <v>1200.42</v>
      </c>
      <c r="N1384" s="19">
        <v>0</v>
      </c>
      <c r="O1384" s="19">
        <v>20.010000000000002</v>
      </c>
      <c r="P1384" s="19">
        <v>240.12</v>
      </c>
      <c r="Q1384" s="19">
        <v>14.48</v>
      </c>
      <c r="R1384" s="19">
        <v>234.59</v>
      </c>
      <c r="S1384" s="19">
        <v>1200.42</v>
      </c>
      <c r="T1384" s="19">
        <v>0</v>
      </c>
      <c r="U1384" s="19">
        <v>0</v>
      </c>
      <c r="V1384" s="19">
        <v>20.010000000000002</v>
      </c>
      <c r="W1384" s="19">
        <v>240.12</v>
      </c>
      <c r="X1384" s="19">
        <v>14.48</v>
      </c>
      <c r="Y1384" s="19">
        <v>234.59</v>
      </c>
      <c r="Z1384" s="19">
        <v>1200.42</v>
      </c>
      <c r="AA1384" s="19">
        <v>494.72</v>
      </c>
      <c r="AB1384" s="19">
        <v>0</v>
      </c>
      <c r="AC1384" s="19">
        <v>0</v>
      </c>
      <c r="AD1384" s="19">
        <v>0</v>
      </c>
    </row>
    <row r="1385" spans="1:30" hidden="1" x14ac:dyDescent="0.25">
      <c r="A1385" s="19" t="s">
        <v>2185</v>
      </c>
      <c r="B1385" s="19" t="s">
        <v>2186</v>
      </c>
      <c r="C1385" s="19" t="b">
        <v>1</v>
      </c>
      <c r="D1385" s="19" t="s">
        <v>1257</v>
      </c>
      <c r="E1385" s="19" t="s">
        <v>11082</v>
      </c>
      <c r="F1385" s="19"/>
      <c r="G1385" s="19" t="s">
        <v>11083</v>
      </c>
      <c r="H1385" s="19">
        <v>0</v>
      </c>
      <c r="I1385" s="20">
        <v>43190</v>
      </c>
      <c r="J1385" s="20">
        <v>42388</v>
      </c>
      <c r="K1385" s="19"/>
      <c r="L1385" s="20">
        <v>39539</v>
      </c>
      <c r="M1385" s="19">
        <v>267.36</v>
      </c>
      <c r="N1385" s="19">
        <v>0</v>
      </c>
      <c r="O1385" s="19">
        <v>1.49</v>
      </c>
      <c r="P1385" s="19">
        <v>17.88</v>
      </c>
      <c r="Q1385" s="19">
        <v>1.49</v>
      </c>
      <c r="R1385" s="19">
        <v>17.88</v>
      </c>
      <c r="S1385" s="19">
        <v>265</v>
      </c>
      <c r="T1385" s="19">
        <v>2.36</v>
      </c>
      <c r="U1385" s="19">
        <v>2.36</v>
      </c>
      <c r="V1385" s="19">
        <v>1.49</v>
      </c>
      <c r="W1385" s="19">
        <v>17.88</v>
      </c>
      <c r="X1385" s="19">
        <v>1.49</v>
      </c>
      <c r="Y1385" s="19">
        <v>17.88</v>
      </c>
      <c r="Z1385" s="19">
        <v>265</v>
      </c>
      <c r="AA1385" s="19">
        <v>38.119999999999997</v>
      </c>
      <c r="AB1385" s="19">
        <v>0</v>
      </c>
      <c r="AC1385" s="19">
        <v>0</v>
      </c>
      <c r="AD1385" s="19">
        <v>0</v>
      </c>
    </row>
    <row r="1386" spans="1:30" hidden="1" x14ac:dyDescent="0.25">
      <c r="A1386" s="19" t="s">
        <v>2187</v>
      </c>
      <c r="B1386" s="19" t="s">
        <v>2188</v>
      </c>
      <c r="C1386" s="19" t="b">
        <v>1</v>
      </c>
      <c r="D1386" s="19" t="s">
        <v>1257</v>
      </c>
      <c r="E1386" s="19" t="s">
        <v>11082</v>
      </c>
      <c r="F1386" s="19"/>
      <c r="G1386" s="19" t="s">
        <v>11083</v>
      </c>
      <c r="H1386" s="19">
        <v>0</v>
      </c>
      <c r="I1386" s="20">
        <v>43190</v>
      </c>
      <c r="J1386" s="20">
        <v>42388</v>
      </c>
      <c r="K1386" s="19"/>
      <c r="L1386" s="20">
        <v>39539</v>
      </c>
      <c r="M1386" s="19">
        <v>1000.16</v>
      </c>
      <c r="N1386" s="19">
        <v>0</v>
      </c>
      <c r="O1386" s="19">
        <v>5.56</v>
      </c>
      <c r="P1386" s="19">
        <v>66.72</v>
      </c>
      <c r="Q1386" s="19">
        <v>5.56</v>
      </c>
      <c r="R1386" s="19">
        <v>66.72</v>
      </c>
      <c r="S1386" s="19">
        <v>880.59</v>
      </c>
      <c r="T1386" s="19">
        <v>119.57</v>
      </c>
      <c r="U1386" s="19">
        <v>119.57</v>
      </c>
      <c r="V1386" s="19">
        <v>5.56</v>
      </c>
      <c r="W1386" s="19">
        <v>66.72</v>
      </c>
      <c r="X1386" s="19">
        <v>5.56</v>
      </c>
      <c r="Y1386" s="19">
        <v>66.72</v>
      </c>
      <c r="Z1386" s="19">
        <v>880.59</v>
      </c>
      <c r="AA1386" s="19">
        <v>253.01</v>
      </c>
      <c r="AB1386" s="19">
        <v>0</v>
      </c>
      <c r="AC1386" s="19">
        <v>0</v>
      </c>
      <c r="AD1386" s="19">
        <v>0</v>
      </c>
    </row>
    <row r="1387" spans="1:30" hidden="1" x14ac:dyDescent="0.25">
      <c r="A1387" s="19" t="s">
        <v>2189</v>
      </c>
      <c r="B1387" s="19" t="s">
        <v>2190</v>
      </c>
      <c r="C1387" s="19" t="b">
        <v>1</v>
      </c>
      <c r="D1387" s="19" t="s">
        <v>1257</v>
      </c>
      <c r="E1387" s="19" t="s">
        <v>11082</v>
      </c>
      <c r="F1387" s="19"/>
      <c r="G1387" s="19" t="s">
        <v>11083</v>
      </c>
      <c r="H1387" s="19">
        <v>0</v>
      </c>
      <c r="I1387" s="20">
        <v>43190</v>
      </c>
      <c r="J1387" s="20">
        <v>42388</v>
      </c>
      <c r="K1387" s="19"/>
      <c r="L1387" s="20">
        <v>39539</v>
      </c>
      <c r="M1387" s="19">
        <v>375.51</v>
      </c>
      <c r="N1387" s="19">
        <v>0</v>
      </c>
      <c r="O1387" s="19">
        <v>2.09</v>
      </c>
      <c r="P1387" s="19">
        <v>25.08</v>
      </c>
      <c r="Q1387" s="19">
        <v>2.09</v>
      </c>
      <c r="R1387" s="19">
        <v>25.08</v>
      </c>
      <c r="S1387" s="19">
        <v>250.53</v>
      </c>
      <c r="T1387" s="19">
        <v>124.98</v>
      </c>
      <c r="U1387" s="19">
        <v>124.98</v>
      </c>
      <c r="V1387" s="19">
        <v>2.09</v>
      </c>
      <c r="W1387" s="19">
        <v>25.08</v>
      </c>
      <c r="X1387" s="19">
        <v>2.09</v>
      </c>
      <c r="Y1387" s="19">
        <v>25.08</v>
      </c>
      <c r="Z1387" s="19">
        <v>250.53</v>
      </c>
      <c r="AA1387" s="19">
        <v>175.14</v>
      </c>
      <c r="AB1387" s="19">
        <v>0</v>
      </c>
      <c r="AC1387" s="19">
        <v>0</v>
      </c>
      <c r="AD1387" s="19">
        <v>0</v>
      </c>
    </row>
    <row r="1388" spans="1:30" hidden="1" x14ac:dyDescent="0.25">
      <c r="A1388" s="19" t="s">
        <v>2191</v>
      </c>
      <c r="B1388" s="19" t="s">
        <v>2192</v>
      </c>
      <c r="C1388" s="19" t="b">
        <v>1</v>
      </c>
      <c r="D1388" s="19" t="s">
        <v>1257</v>
      </c>
      <c r="E1388" s="19" t="s">
        <v>11082</v>
      </c>
      <c r="F1388" s="19"/>
      <c r="G1388" s="19" t="s">
        <v>11083</v>
      </c>
      <c r="H1388" s="19">
        <v>0</v>
      </c>
      <c r="I1388" s="20">
        <v>43190</v>
      </c>
      <c r="J1388" s="20">
        <v>42388</v>
      </c>
      <c r="K1388" s="19"/>
      <c r="L1388" s="20">
        <v>39777</v>
      </c>
      <c r="M1388" s="19">
        <v>2622</v>
      </c>
      <c r="N1388" s="19">
        <v>0</v>
      </c>
      <c r="O1388" s="19">
        <v>12.01</v>
      </c>
      <c r="P1388" s="19">
        <v>144.16999999999999</v>
      </c>
      <c r="Q1388" s="19">
        <v>12.02</v>
      </c>
      <c r="R1388" s="19">
        <v>144.18</v>
      </c>
      <c r="S1388" s="19">
        <v>2537.9</v>
      </c>
      <c r="T1388" s="19">
        <v>84.1</v>
      </c>
      <c r="U1388" s="19">
        <v>84.1</v>
      </c>
      <c r="V1388" s="19">
        <v>12.01</v>
      </c>
      <c r="W1388" s="19">
        <v>144.16999999999999</v>
      </c>
      <c r="X1388" s="19">
        <v>12.02</v>
      </c>
      <c r="Y1388" s="19">
        <v>144.18</v>
      </c>
      <c r="Z1388" s="19">
        <v>2537.9</v>
      </c>
      <c r="AA1388" s="19">
        <v>432.52</v>
      </c>
      <c r="AB1388" s="19">
        <v>0</v>
      </c>
      <c r="AC1388" s="19">
        <v>0</v>
      </c>
      <c r="AD1388" s="19">
        <v>0</v>
      </c>
    </row>
    <row r="1389" spans="1:30" hidden="1" x14ac:dyDescent="0.25">
      <c r="A1389" s="19" t="s">
        <v>2193</v>
      </c>
      <c r="B1389" s="19" t="s">
        <v>2194</v>
      </c>
      <c r="C1389" s="19" t="b">
        <v>1</v>
      </c>
      <c r="D1389" s="19" t="s">
        <v>1257</v>
      </c>
      <c r="E1389" s="19" t="s">
        <v>11082</v>
      </c>
      <c r="F1389" s="19"/>
      <c r="G1389" s="19" t="s">
        <v>11083</v>
      </c>
      <c r="H1389" s="19">
        <v>0</v>
      </c>
      <c r="I1389" s="20">
        <v>43190</v>
      </c>
      <c r="J1389" s="20">
        <v>42388</v>
      </c>
      <c r="K1389" s="19"/>
      <c r="L1389" s="20">
        <v>39777</v>
      </c>
      <c r="M1389" s="19">
        <v>2622</v>
      </c>
      <c r="N1389" s="19">
        <v>0</v>
      </c>
      <c r="O1389" s="19">
        <v>12.01</v>
      </c>
      <c r="P1389" s="19">
        <v>144.16999999999999</v>
      </c>
      <c r="Q1389" s="19">
        <v>12.02</v>
      </c>
      <c r="R1389" s="19">
        <v>144.18</v>
      </c>
      <c r="S1389" s="19">
        <v>2537.9</v>
      </c>
      <c r="T1389" s="19">
        <v>84.1</v>
      </c>
      <c r="U1389" s="19">
        <v>84.1</v>
      </c>
      <c r="V1389" s="19">
        <v>12.01</v>
      </c>
      <c r="W1389" s="19">
        <v>144.16999999999999</v>
      </c>
      <c r="X1389" s="19">
        <v>12.02</v>
      </c>
      <c r="Y1389" s="19">
        <v>144.18</v>
      </c>
      <c r="Z1389" s="19">
        <v>2537.9</v>
      </c>
      <c r="AA1389" s="19">
        <v>432.52</v>
      </c>
      <c r="AB1389" s="19">
        <v>0</v>
      </c>
      <c r="AC1389" s="19">
        <v>0</v>
      </c>
      <c r="AD1389" s="19">
        <v>0</v>
      </c>
    </row>
    <row r="1390" spans="1:30" hidden="1" x14ac:dyDescent="0.25">
      <c r="A1390" s="19" t="s">
        <v>2195</v>
      </c>
      <c r="B1390" s="19" t="s">
        <v>2196</v>
      </c>
      <c r="C1390" s="19" t="b">
        <v>1</v>
      </c>
      <c r="D1390" s="19" t="s">
        <v>1257</v>
      </c>
      <c r="E1390" s="19" t="s">
        <v>11082</v>
      </c>
      <c r="F1390" s="19"/>
      <c r="G1390" s="19" t="s">
        <v>11083</v>
      </c>
      <c r="H1390" s="19">
        <v>0</v>
      </c>
      <c r="I1390" s="20">
        <v>43190</v>
      </c>
      <c r="J1390" s="20">
        <v>42388</v>
      </c>
      <c r="K1390" s="19"/>
      <c r="L1390" s="20">
        <v>39777</v>
      </c>
      <c r="M1390" s="19">
        <v>3264.96</v>
      </c>
      <c r="N1390" s="19">
        <v>0</v>
      </c>
      <c r="O1390" s="19">
        <v>7.65</v>
      </c>
      <c r="P1390" s="19">
        <v>91.8</v>
      </c>
      <c r="Q1390" s="19">
        <v>7.65</v>
      </c>
      <c r="R1390" s="19">
        <v>91.8</v>
      </c>
      <c r="S1390" s="19">
        <v>2752.3</v>
      </c>
      <c r="T1390" s="19">
        <v>512.66</v>
      </c>
      <c r="U1390" s="19">
        <v>512.66</v>
      </c>
      <c r="V1390" s="19">
        <v>7.65</v>
      </c>
      <c r="W1390" s="19">
        <v>91.8</v>
      </c>
      <c r="X1390" s="19">
        <v>7.65</v>
      </c>
      <c r="Y1390" s="19">
        <v>91.8</v>
      </c>
      <c r="Z1390" s="19">
        <v>2752.3</v>
      </c>
      <c r="AA1390" s="19">
        <v>734.51</v>
      </c>
      <c r="AB1390" s="19">
        <v>0</v>
      </c>
      <c r="AC1390" s="19">
        <v>0</v>
      </c>
      <c r="AD1390" s="19">
        <v>0</v>
      </c>
    </row>
    <row r="1391" spans="1:30" hidden="1" x14ac:dyDescent="0.25">
      <c r="A1391" s="19" t="s">
        <v>2197</v>
      </c>
      <c r="B1391" s="19" t="s">
        <v>2198</v>
      </c>
      <c r="C1391" s="19" t="b">
        <v>1</v>
      </c>
      <c r="D1391" s="19" t="s">
        <v>1257</v>
      </c>
      <c r="E1391" s="19" t="s">
        <v>11082</v>
      </c>
      <c r="F1391" s="19"/>
      <c r="G1391" s="19" t="s">
        <v>11083</v>
      </c>
      <c r="H1391" s="19">
        <v>0</v>
      </c>
      <c r="I1391" s="20">
        <v>43190</v>
      </c>
      <c r="J1391" s="20">
        <v>42388</v>
      </c>
      <c r="K1391" s="19"/>
      <c r="L1391" s="20">
        <v>39539</v>
      </c>
      <c r="M1391" s="19">
        <v>267.36</v>
      </c>
      <c r="N1391" s="19">
        <v>0</v>
      </c>
      <c r="O1391" s="19">
        <v>1.49</v>
      </c>
      <c r="P1391" s="19">
        <v>17.88</v>
      </c>
      <c r="Q1391" s="19">
        <v>1.49</v>
      </c>
      <c r="R1391" s="19">
        <v>17.88</v>
      </c>
      <c r="S1391" s="19">
        <v>236.86</v>
      </c>
      <c r="T1391" s="19">
        <v>30.5</v>
      </c>
      <c r="U1391" s="19">
        <v>30.5</v>
      </c>
      <c r="V1391" s="19">
        <v>1.49</v>
      </c>
      <c r="W1391" s="19">
        <v>17.88</v>
      </c>
      <c r="X1391" s="19">
        <v>1.49</v>
      </c>
      <c r="Y1391" s="19">
        <v>17.88</v>
      </c>
      <c r="Z1391" s="19">
        <v>236.86</v>
      </c>
      <c r="AA1391" s="19">
        <v>66.260000000000005</v>
      </c>
      <c r="AB1391" s="19">
        <v>0</v>
      </c>
      <c r="AC1391" s="19">
        <v>0</v>
      </c>
      <c r="AD1391" s="19">
        <v>0</v>
      </c>
    </row>
    <row r="1392" spans="1:30" hidden="1" x14ac:dyDescent="0.25">
      <c r="A1392" s="19" t="s">
        <v>2199</v>
      </c>
      <c r="B1392" s="19" t="s">
        <v>2200</v>
      </c>
      <c r="C1392" s="19" t="b">
        <v>1</v>
      </c>
      <c r="D1392" s="19" t="s">
        <v>1257</v>
      </c>
      <c r="E1392" s="19" t="s">
        <v>11082</v>
      </c>
      <c r="F1392" s="19"/>
      <c r="G1392" s="19" t="s">
        <v>11083</v>
      </c>
      <c r="H1392" s="19">
        <v>9</v>
      </c>
      <c r="I1392" s="20">
        <v>42978</v>
      </c>
      <c r="J1392" s="20">
        <v>42388</v>
      </c>
      <c r="K1392" s="19"/>
      <c r="L1392" s="20">
        <v>37164</v>
      </c>
      <c r="M1392" s="19">
        <v>999</v>
      </c>
      <c r="N1392" s="19">
        <v>0</v>
      </c>
      <c r="O1392" s="19">
        <v>4.83</v>
      </c>
      <c r="P1392" s="19">
        <v>57.96</v>
      </c>
      <c r="Q1392" s="19">
        <v>4.82</v>
      </c>
      <c r="R1392" s="19">
        <v>24.14</v>
      </c>
      <c r="S1392" s="19">
        <v>999</v>
      </c>
      <c r="T1392" s="19">
        <v>0</v>
      </c>
      <c r="U1392" s="19">
        <v>0</v>
      </c>
      <c r="V1392" s="19">
        <v>4.83</v>
      </c>
      <c r="W1392" s="19">
        <v>57.96</v>
      </c>
      <c r="X1392" s="19">
        <v>4.82</v>
      </c>
      <c r="Y1392" s="19">
        <v>24.14</v>
      </c>
      <c r="Z1392" s="19">
        <v>999</v>
      </c>
      <c r="AA1392" s="19">
        <v>57.95</v>
      </c>
      <c r="AB1392" s="19">
        <v>0</v>
      </c>
      <c r="AC1392" s="19">
        <v>0</v>
      </c>
      <c r="AD1392" s="19">
        <v>0</v>
      </c>
    </row>
    <row r="1393" spans="1:30" hidden="1" x14ac:dyDescent="0.25">
      <c r="A1393" s="19" t="s">
        <v>2201</v>
      </c>
      <c r="B1393" s="19" t="s">
        <v>2202</v>
      </c>
      <c r="C1393" s="19" t="b">
        <v>1</v>
      </c>
      <c r="D1393" s="19" t="s">
        <v>1257</v>
      </c>
      <c r="E1393" s="19" t="s">
        <v>11082</v>
      </c>
      <c r="F1393" s="19"/>
      <c r="G1393" s="19" t="s">
        <v>11083</v>
      </c>
      <c r="H1393" s="19">
        <v>0</v>
      </c>
      <c r="I1393" s="20">
        <v>43190</v>
      </c>
      <c r="J1393" s="20">
        <v>42388</v>
      </c>
      <c r="K1393" s="19"/>
      <c r="L1393" s="20">
        <v>38045</v>
      </c>
      <c r="M1393" s="19">
        <v>3159</v>
      </c>
      <c r="N1393" s="19">
        <v>0</v>
      </c>
      <c r="O1393" s="19">
        <v>17.55</v>
      </c>
      <c r="P1393" s="19">
        <v>210.6</v>
      </c>
      <c r="Q1393" s="19">
        <v>17.55</v>
      </c>
      <c r="R1393" s="19">
        <v>210.6</v>
      </c>
      <c r="S1393" s="19">
        <v>2935</v>
      </c>
      <c r="T1393" s="19">
        <v>224</v>
      </c>
      <c r="U1393" s="19">
        <v>224</v>
      </c>
      <c r="V1393" s="19">
        <v>17.55</v>
      </c>
      <c r="W1393" s="19">
        <v>210.6</v>
      </c>
      <c r="X1393" s="19">
        <v>17.55</v>
      </c>
      <c r="Y1393" s="19">
        <v>210.6</v>
      </c>
      <c r="Z1393" s="19">
        <v>2935</v>
      </c>
      <c r="AA1393" s="19">
        <v>680.3</v>
      </c>
      <c r="AB1393" s="19">
        <v>0</v>
      </c>
      <c r="AC1393" s="19">
        <v>0</v>
      </c>
      <c r="AD1393" s="19">
        <v>0</v>
      </c>
    </row>
    <row r="1394" spans="1:30" hidden="1" x14ac:dyDescent="0.25">
      <c r="A1394" s="19" t="s">
        <v>11225</v>
      </c>
      <c r="B1394" s="19" t="s">
        <v>11226</v>
      </c>
      <c r="C1394" s="19" t="b">
        <v>1</v>
      </c>
      <c r="D1394" s="19" t="s">
        <v>1257</v>
      </c>
      <c r="E1394" s="19" t="s">
        <v>11082</v>
      </c>
      <c r="F1394" s="19"/>
      <c r="G1394" s="19" t="s">
        <v>11083</v>
      </c>
      <c r="H1394" s="19">
        <v>10</v>
      </c>
      <c r="I1394" s="20">
        <v>42094</v>
      </c>
      <c r="J1394" s="20">
        <v>42388</v>
      </c>
      <c r="K1394" s="20">
        <v>42443</v>
      </c>
      <c r="L1394" s="20">
        <v>38625</v>
      </c>
      <c r="M1394" s="19">
        <v>550</v>
      </c>
      <c r="N1394" s="19">
        <v>0</v>
      </c>
      <c r="O1394" s="19">
        <v>0</v>
      </c>
      <c r="P1394" s="19">
        <v>36.65</v>
      </c>
      <c r="Q1394" s="19">
        <v>0</v>
      </c>
      <c r="R1394" s="19">
        <v>0</v>
      </c>
      <c r="S1394" s="19">
        <v>348.67</v>
      </c>
      <c r="T1394" s="19">
        <v>201.33</v>
      </c>
      <c r="U1394" s="19">
        <v>201.33</v>
      </c>
      <c r="V1394" s="19">
        <v>0</v>
      </c>
      <c r="W1394" s="19">
        <v>36.65</v>
      </c>
      <c r="X1394" s="19">
        <v>0</v>
      </c>
      <c r="Y1394" s="19">
        <v>0</v>
      </c>
      <c r="Z1394" s="19">
        <v>348.67</v>
      </c>
      <c r="AA1394" s="19">
        <v>201.33</v>
      </c>
      <c r="AB1394" s="19">
        <v>201.33</v>
      </c>
      <c r="AC1394" s="19">
        <v>0</v>
      </c>
      <c r="AD1394" s="19">
        <v>-201.33</v>
      </c>
    </row>
    <row r="1395" spans="1:30" hidden="1" x14ac:dyDescent="0.25">
      <c r="A1395" s="19" t="s">
        <v>2203</v>
      </c>
      <c r="B1395" s="19" t="s">
        <v>2204</v>
      </c>
      <c r="C1395" s="19" t="b">
        <v>1</v>
      </c>
      <c r="D1395" s="19" t="s">
        <v>1257</v>
      </c>
      <c r="E1395" s="19" t="s">
        <v>11082</v>
      </c>
      <c r="F1395" s="19"/>
      <c r="G1395" s="19" t="s">
        <v>11083</v>
      </c>
      <c r="H1395" s="19">
        <v>9</v>
      </c>
      <c r="I1395" s="20">
        <v>42825</v>
      </c>
      <c r="J1395" s="20">
        <v>42388</v>
      </c>
      <c r="K1395" s="19"/>
      <c r="L1395" s="20">
        <v>39329</v>
      </c>
      <c r="M1395" s="19">
        <v>1193.81</v>
      </c>
      <c r="N1395" s="19">
        <v>0</v>
      </c>
      <c r="O1395" s="19">
        <v>0</v>
      </c>
      <c r="P1395" s="19">
        <v>5.65</v>
      </c>
      <c r="Q1395" s="19">
        <v>0</v>
      </c>
      <c r="R1395" s="19">
        <v>0</v>
      </c>
      <c r="S1395" s="19">
        <v>1193.81</v>
      </c>
      <c r="T1395" s="19">
        <v>0</v>
      </c>
      <c r="U1395" s="19">
        <v>0</v>
      </c>
      <c r="V1395" s="19">
        <v>0</v>
      </c>
      <c r="W1395" s="19">
        <v>5.65</v>
      </c>
      <c r="X1395" s="19">
        <v>0</v>
      </c>
      <c r="Y1395" s="19">
        <v>0</v>
      </c>
      <c r="Z1395" s="19">
        <v>1193.81</v>
      </c>
      <c r="AA1395" s="19">
        <v>0</v>
      </c>
      <c r="AB1395" s="19">
        <v>0</v>
      </c>
      <c r="AC1395" s="19">
        <v>0</v>
      </c>
      <c r="AD1395" s="19">
        <v>0</v>
      </c>
    </row>
    <row r="1396" spans="1:30" hidden="1" x14ac:dyDescent="0.25">
      <c r="A1396" s="19" t="s">
        <v>2205</v>
      </c>
      <c r="B1396" s="19" t="s">
        <v>2206</v>
      </c>
      <c r="C1396" s="19" t="b">
        <v>1</v>
      </c>
      <c r="D1396" s="19" t="s">
        <v>1257</v>
      </c>
      <c r="E1396" s="19" t="s">
        <v>11082</v>
      </c>
      <c r="F1396" s="19"/>
      <c r="G1396" s="19" t="s">
        <v>11083</v>
      </c>
      <c r="H1396" s="19">
        <v>0</v>
      </c>
      <c r="I1396" s="20">
        <v>43190</v>
      </c>
      <c r="J1396" s="20">
        <v>42388</v>
      </c>
      <c r="K1396" s="19"/>
      <c r="L1396" s="20">
        <v>41000</v>
      </c>
      <c r="M1396" s="19">
        <v>300</v>
      </c>
      <c r="N1396" s="19">
        <v>0</v>
      </c>
      <c r="O1396" s="19">
        <v>1.67</v>
      </c>
      <c r="P1396" s="19">
        <v>20.04</v>
      </c>
      <c r="Q1396" s="19">
        <v>1.67</v>
      </c>
      <c r="R1396" s="19">
        <v>20.04</v>
      </c>
      <c r="S1396" s="19">
        <v>120.16</v>
      </c>
      <c r="T1396" s="19">
        <v>179.84</v>
      </c>
      <c r="U1396" s="19">
        <v>179.84</v>
      </c>
      <c r="V1396" s="19">
        <v>1.67</v>
      </c>
      <c r="W1396" s="19">
        <v>20.04</v>
      </c>
      <c r="X1396" s="19">
        <v>1.67</v>
      </c>
      <c r="Y1396" s="19">
        <v>20.04</v>
      </c>
      <c r="Z1396" s="19">
        <v>120.16</v>
      </c>
      <c r="AA1396" s="19">
        <v>219.92</v>
      </c>
      <c r="AB1396" s="19">
        <v>0</v>
      </c>
      <c r="AC1396" s="19">
        <v>0</v>
      </c>
      <c r="AD1396" s="19">
        <v>0</v>
      </c>
    </row>
    <row r="1397" spans="1:30" hidden="1" x14ac:dyDescent="0.25">
      <c r="A1397" s="19" t="s">
        <v>2207</v>
      </c>
      <c r="B1397" s="19" t="s">
        <v>2208</v>
      </c>
      <c r="C1397" s="19" t="b">
        <v>1</v>
      </c>
      <c r="D1397" s="19" t="s">
        <v>1257</v>
      </c>
      <c r="E1397" s="19" t="s">
        <v>11082</v>
      </c>
      <c r="F1397" s="19"/>
      <c r="G1397" s="19" t="s">
        <v>11083</v>
      </c>
      <c r="H1397" s="19">
        <v>9</v>
      </c>
      <c r="I1397" s="20">
        <v>42978</v>
      </c>
      <c r="J1397" s="20">
        <v>42388</v>
      </c>
      <c r="K1397" s="19"/>
      <c r="L1397" s="20">
        <v>37164</v>
      </c>
      <c r="M1397" s="19">
        <v>450</v>
      </c>
      <c r="N1397" s="19">
        <v>0</v>
      </c>
      <c r="O1397" s="19">
        <v>2.1800000000000002</v>
      </c>
      <c r="P1397" s="19">
        <v>26.1</v>
      </c>
      <c r="Q1397" s="19">
        <v>2.17</v>
      </c>
      <c r="R1397" s="19">
        <v>10.87</v>
      </c>
      <c r="S1397" s="19">
        <v>450</v>
      </c>
      <c r="T1397" s="19">
        <v>0</v>
      </c>
      <c r="U1397" s="19">
        <v>0</v>
      </c>
      <c r="V1397" s="19">
        <v>2.1800000000000002</v>
      </c>
      <c r="W1397" s="19">
        <v>26.1</v>
      </c>
      <c r="X1397" s="19">
        <v>2.17</v>
      </c>
      <c r="Y1397" s="19">
        <v>10.87</v>
      </c>
      <c r="Z1397" s="19">
        <v>450</v>
      </c>
      <c r="AA1397" s="19">
        <v>26.09</v>
      </c>
      <c r="AB1397" s="19">
        <v>0</v>
      </c>
      <c r="AC1397" s="19">
        <v>0</v>
      </c>
      <c r="AD1397" s="19">
        <v>0</v>
      </c>
    </row>
    <row r="1398" spans="1:30" hidden="1" x14ac:dyDescent="0.25">
      <c r="A1398" s="19" t="s">
        <v>2209</v>
      </c>
      <c r="B1398" s="19" t="s">
        <v>2210</v>
      </c>
      <c r="C1398" s="19" t="b">
        <v>1</v>
      </c>
      <c r="D1398" s="19" t="s">
        <v>1257</v>
      </c>
      <c r="E1398" s="19" t="s">
        <v>11082</v>
      </c>
      <c r="F1398" s="19"/>
      <c r="G1398" s="19" t="s">
        <v>11083</v>
      </c>
      <c r="H1398" s="19">
        <v>9</v>
      </c>
      <c r="I1398" s="20">
        <v>42825</v>
      </c>
      <c r="J1398" s="20">
        <v>42388</v>
      </c>
      <c r="K1398" s="19"/>
      <c r="L1398" s="20">
        <v>39329</v>
      </c>
      <c r="M1398" s="19">
        <v>1524.86</v>
      </c>
      <c r="N1398" s="19">
        <v>0</v>
      </c>
      <c r="O1398" s="19">
        <v>0</v>
      </c>
      <c r="P1398" s="19">
        <v>7.22</v>
      </c>
      <c r="Q1398" s="19">
        <v>0</v>
      </c>
      <c r="R1398" s="19">
        <v>0</v>
      </c>
      <c r="S1398" s="19">
        <v>1524.86</v>
      </c>
      <c r="T1398" s="19">
        <v>0</v>
      </c>
      <c r="U1398" s="19">
        <v>0</v>
      </c>
      <c r="V1398" s="19">
        <v>0</v>
      </c>
      <c r="W1398" s="19">
        <v>7.22</v>
      </c>
      <c r="X1398" s="19">
        <v>0</v>
      </c>
      <c r="Y1398" s="19">
        <v>0</v>
      </c>
      <c r="Z1398" s="19">
        <v>1524.86</v>
      </c>
      <c r="AA1398" s="19">
        <v>0</v>
      </c>
      <c r="AB1398" s="19">
        <v>0</v>
      </c>
      <c r="AC1398" s="19">
        <v>0</v>
      </c>
      <c r="AD1398" s="19">
        <v>0</v>
      </c>
    </row>
    <row r="1399" spans="1:30" hidden="1" x14ac:dyDescent="0.25">
      <c r="A1399" s="19" t="s">
        <v>2211</v>
      </c>
      <c r="B1399" s="19" t="s">
        <v>2212</v>
      </c>
      <c r="C1399" s="19" t="b">
        <v>1</v>
      </c>
      <c r="D1399" s="19" t="s">
        <v>1257</v>
      </c>
      <c r="E1399" s="19" t="s">
        <v>11082</v>
      </c>
      <c r="F1399" s="19"/>
      <c r="G1399" s="19" t="s">
        <v>11083</v>
      </c>
      <c r="H1399" s="19">
        <v>0</v>
      </c>
      <c r="I1399" s="20">
        <v>43190</v>
      </c>
      <c r="J1399" s="20">
        <v>42388</v>
      </c>
      <c r="K1399" s="19"/>
      <c r="L1399" s="20">
        <v>39539</v>
      </c>
      <c r="M1399" s="19">
        <v>433.77</v>
      </c>
      <c r="N1399" s="19">
        <v>0</v>
      </c>
      <c r="O1399" s="19">
        <v>2.41</v>
      </c>
      <c r="P1399" s="19">
        <v>28.92</v>
      </c>
      <c r="Q1399" s="19">
        <v>2.41</v>
      </c>
      <c r="R1399" s="19">
        <v>28.92</v>
      </c>
      <c r="S1399" s="19">
        <v>323.75</v>
      </c>
      <c r="T1399" s="19">
        <v>110.02</v>
      </c>
      <c r="U1399" s="19">
        <v>110.02</v>
      </c>
      <c r="V1399" s="19">
        <v>2.41</v>
      </c>
      <c r="W1399" s="19">
        <v>28.92</v>
      </c>
      <c r="X1399" s="19">
        <v>2.41</v>
      </c>
      <c r="Y1399" s="19">
        <v>28.92</v>
      </c>
      <c r="Z1399" s="19">
        <v>323.75</v>
      </c>
      <c r="AA1399" s="19">
        <v>167.86</v>
      </c>
      <c r="AB1399" s="19">
        <v>0</v>
      </c>
      <c r="AC1399" s="19">
        <v>0</v>
      </c>
      <c r="AD1399" s="19">
        <v>0</v>
      </c>
    </row>
    <row r="1400" spans="1:30" hidden="1" x14ac:dyDescent="0.25">
      <c r="A1400" s="19" t="s">
        <v>2213</v>
      </c>
      <c r="B1400" s="19" t="s">
        <v>2214</v>
      </c>
      <c r="C1400" s="19" t="b">
        <v>1</v>
      </c>
      <c r="D1400" s="19" t="s">
        <v>1257</v>
      </c>
      <c r="E1400" s="19" t="s">
        <v>11082</v>
      </c>
      <c r="F1400" s="19"/>
      <c r="G1400" s="19" t="s">
        <v>11083</v>
      </c>
      <c r="H1400" s="19">
        <v>0</v>
      </c>
      <c r="I1400" s="20">
        <v>43190</v>
      </c>
      <c r="J1400" s="20">
        <v>42388</v>
      </c>
      <c r="K1400" s="19"/>
      <c r="L1400" s="20">
        <v>38004</v>
      </c>
      <c r="M1400" s="19">
        <v>500</v>
      </c>
      <c r="N1400" s="19">
        <v>0</v>
      </c>
      <c r="O1400" s="19">
        <v>2.78</v>
      </c>
      <c r="P1400" s="19">
        <v>33.36</v>
      </c>
      <c r="Q1400" s="19">
        <v>2.78</v>
      </c>
      <c r="R1400" s="19">
        <v>33.36</v>
      </c>
      <c r="S1400" s="19">
        <v>467.4</v>
      </c>
      <c r="T1400" s="19">
        <v>32.6</v>
      </c>
      <c r="U1400" s="19">
        <v>32.6</v>
      </c>
      <c r="V1400" s="19">
        <v>2.78</v>
      </c>
      <c r="W1400" s="19">
        <v>33.36</v>
      </c>
      <c r="X1400" s="19">
        <v>2.78</v>
      </c>
      <c r="Y1400" s="19">
        <v>33.36</v>
      </c>
      <c r="Z1400" s="19">
        <v>467.4</v>
      </c>
      <c r="AA1400" s="19">
        <v>107.66</v>
      </c>
      <c r="AB1400" s="19">
        <v>0</v>
      </c>
      <c r="AC1400" s="19">
        <v>0</v>
      </c>
      <c r="AD1400" s="19">
        <v>0</v>
      </c>
    </row>
    <row r="1401" spans="1:30" hidden="1" x14ac:dyDescent="0.25">
      <c r="A1401" s="19" t="s">
        <v>2215</v>
      </c>
      <c r="B1401" s="19" t="s">
        <v>2216</v>
      </c>
      <c r="C1401" s="19" t="b">
        <v>1</v>
      </c>
      <c r="D1401" s="19" t="s">
        <v>1257</v>
      </c>
      <c r="E1401" s="19" t="s">
        <v>11082</v>
      </c>
      <c r="F1401" s="19"/>
      <c r="G1401" s="19" t="s">
        <v>11083</v>
      </c>
      <c r="H1401" s="19">
        <v>0</v>
      </c>
      <c r="I1401" s="20">
        <v>43190</v>
      </c>
      <c r="J1401" s="20">
        <v>42388</v>
      </c>
      <c r="K1401" s="19"/>
      <c r="L1401" s="20">
        <v>39539</v>
      </c>
      <c r="M1401" s="19">
        <v>1000.16</v>
      </c>
      <c r="N1401" s="19">
        <v>0</v>
      </c>
      <c r="O1401" s="19">
        <v>5.56</v>
      </c>
      <c r="P1401" s="19">
        <v>66.72</v>
      </c>
      <c r="Q1401" s="19">
        <v>5.56</v>
      </c>
      <c r="R1401" s="19">
        <v>66.72</v>
      </c>
      <c r="S1401" s="19">
        <v>880.59</v>
      </c>
      <c r="T1401" s="19">
        <v>119.57</v>
      </c>
      <c r="U1401" s="19">
        <v>119.57</v>
      </c>
      <c r="V1401" s="19">
        <v>5.56</v>
      </c>
      <c r="W1401" s="19">
        <v>66.72</v>
      </c>
      <c r="X1401" s="19">
        <v>5.56</v>
      </c>
      <c r="Y1401" s="19">
        <v>66.72</v>
      </c>
      <c r="Z1401" s="19">
        <v>880.59</v>
      </c>
      <c r="AA1401" s="19">
        <v>253.01</v>
      </c>
      <c r="AB1401" s="19">
        <v>0</v>
      </c>
      <c r="AC1401" s="19">
        <v>0</v>
      </c>
      <c r="AD1401" s="19">
        <v>0</v>
      </c>
    </row>
    <row r="1402" spans="1:30" hidden="1" x14ac:dyDescent="0.25">
      <c r="A1402" s="19" t="s">
        <v>2217</v>
      </c>
      <c r="B1402" s="19" t="s">
        <v>2218</v>
      </c>
      <c r="C1402" s="19" t="b">
        <v>1</v>
      </c>
      <c r="D1402" s="19" t="s">
        <v>1257</v>
      </c>
      <c r="E1402" s="19" t="s">
        <v>11082</v>
      </c>
      <c r="F1402" s="19"/>
      <c r="G1402" s="19" t="s">
        <v>11083</v>
      </c>
      <c r="H1402" s="19">
        <v>0</v>
      </c>
      <c r="I1402" s="20">
        <v>43190</v>
      </c>
      <c r="J1402" s="20">
        <v>42388</v>
      </c>
      <c r="K1402" s="19"/>
      <c r="L1402" s="20">
        <v>39539</v>
      </c>
      <c r="M1402" s="19">
        <v>1000.16</v>
      </c>
      <c r="N1402" s="19">
        <v>0</v>
      </c>
      <c r="O1402" s="19">
        <v>5.56</v>
      </c>
      <c r="P1402" s="19">
        <v>66.72</v>
      </c>
      <c r="Q1402" s="19">
        <v>5.56</v>
      </c>
      <c r="R1402" s="19">
        <v>66.72</v>
      </c>
      <c r="S1402" s="19">
        <v>880.59</v>
      </c>
      <c r="T1402" s="19">
        <v>119.57</v>
      </c>
      <c r="U1402" s="19">
        <v>119.57</v>
      </c>
      <c r="V1402" s="19">
        <v>5.56</v>
      </c>
      <c r="W1402" s="19">
        <v>66.72</v>
      </c>
      <c r="X1402" s="19">
        <v>5.56</v>
      </c>
      <c r="Y1402" s="19">
        <v>66.72</v>
      </c>
      <c r="Z1402" s="19">
        <v>880.59</v>
      </c>
      <c r="AA1402" s="19">
        <v>253.01</v>
      </c>
      <c r="AB1402" s="19">
        <v>0</v>
      </c>
      <c r="AC1402" s="19">
        <v>0</v>
      </c>
      <c r="AD1402" s="19">
        <v>0</v>
      </c>
    </row>
    <row r="1403" spans="1:30" hidden="1" x14ac:dyDescent="0.25">
      <c r="A1403" s="19" t="s">
        <v>2219</v>
      </c>
      <c r="B1403" s="19" t="s">
        <v>2220</v>
      </c>
      <c r="C1403" s="19" t="b">
        <v>1</v>
      </c>
      <c r="D1403" s="19" t="s">
        <v>1257</v>
      </c>
      <c r="E1403" s="19" t="s">
        <v>11082</v>
      </c>
      <c r="F1403" s="19"/>
      <c r="G1403" s="19" t="s">
        <v>11083</v>
      </c>
      <c r="H1403" s="19">
        <v>0</v>
      </c>
      <c r="I1403" s="20">
        <v>43190</v>
      </c>
      <c r="J1403" s="20">
        <v>42388</v>
      </c>
      <c r="K1403" s="19"/>
      <c r="L1403" s="20">
        <v>39539</v>
      </c>
      <c r="M1403" s="19">
        <v>1000.16</v>
      </c>
      <c r="N1403" s="19">
        <v>0</v>
      </c>
      <c r="O1403" s="19">
        <v>5.56</v>
      </c>
      <c r="P1403" s="19">
        <v>66.72</v>
      </c>
      <c r="Q1403" s="19">
        <v>5.56</v>
      </c>
      <c r="R1403" s="19">
        <v>66.72</v>
      </c>
      <c r="S1403" s="19">
        <v>880.59</v>
      </c>
      <c r="T1403" s="19">
        <v>119.57</v>
      </c>
      <c r="U1403" s="19">
        <v>119.57</v>
      </c>
      <c r="V1403" s="19">
        <v>5.56</v>
      </c>
      <c r="W1403" s="19">
        <v>66.72</v>
      </c>
      <c r="X1403" s="19">
        <v>5.56</v>
      </c>
      <c r="Y1403" s="19">
        <v>66.72</v>
      </c>
      <c r="Z1403" s="19">
        <v>880.59</v>
      </c>
      <c r="AA1403" s="19">
        <v>253.01</v>
      </c>
      <c r="AB1403" s="19">
        <v>0</v>
      </c>
      <c r="AC1403" s="19">
        <v>0</v>
      </c>
      <c r="AD1403" s="19">
        <v>0</v>
      </c>
    </row>
    <row r="1404" spans="1:30" hidden="1" x14ac:dyDescent="0.25">
      <c r="A1404" s="19" t="s">
        <v>2221</v>
      </c>
      <c r="B1404" s="19" t="s">
        <v>2222</v>
      </c>
      <c r="C1404" s="19" t="b">
        <v>1</v>
      </c>
      <c r="D1404" s="19" t="s">
        <v>1257</v>
      </c>
      <c r="E1404" s="19" t="s">
        <v>11082</v>
      </c>
      <c r="F1404" s="19"/>
      <c r="G1404" s="19" t="s">
        <v>11083</v>
      </c>
      <c r="H1404" s="19">
        <v>0</v>
      </c>
      <c r="I1404" s="20">
        <v>43190</v>
      </c>
      <c r="J1404" s="20">
        <v>42388</v>
      </c>
      <c r="K1404" s="19"/>
      <c r="L1404" s="20">
        <v>41000</v>
      </c>
      <c r="M1404" s="19">
        <v>922</v>
      </c>
      <c r="N1404" s="19">
        <v>0</v>
      </c>
      <c r="O1404" s="19">
        <v>5.12</v>
      </c>
      <c r="P1404" s="19">
        <v>61.44</v>
      </c>
      <c r="Q1404" s="19">
        <v>5.12</v>
      </c>
      <c r="R1404" s="19">
        <v>61.44</v>
      </c>
      <c r="S1404" s="19">
        <v>368.37</v>
      </c>
      <c r="T1404" s="19">
        <v>553.63</v>
      </c>
      <c r="U1404" s="19">
        <v>553.63</v>
      </c>
      <c r="V1404" s="19">
        <v>5.12</v>
      </c>
      <c r="W1404" s="19">
        <v>61.44</v>
      </c>
      <c r="X1404" s="19">
        <v>5.12</v>
      </c>
      <c r="Y1404" s="19">
        <v>61.44</v>
      </c>
      <c r="Z1404" s="19">
        <v>368.37</v>
      </c>
      <c r="AA1404" s="19">
        <v>676.51</v>
      </c>
      <c r="AB1404" s="19">
        <v>0</v>
      </c>
      <c r="AC1404" s="19">
        <v>0</v>
      </c>
      <c r="AD1404" s="19">
        <v>0</v>
      </c>
    </row>
    <row r="1405" spans="1:30" hidden="1" x14ac:dyDescent="0.25">
      <c r="A1405" s="19" t="s">
        <v>2223</v>
      </c>
      <c r="B1405" s="19" t="s">
        <v>2224</v>
      </c>
      <c r="C1405" s="19" t="b">
        <v>1</v>
      </c>
      <c r="D1405" s="19" t="s">
        <v>1257</v>
      </c>
      <c r="E1405" s="19" t="s">
        <v>11082</v>
      </c>
      <c r="F1405" s="19"/>
      <c r="G1405" s="19" t="s">
        <v>11083</v>
      </c>
      <c r="H1405" s="19">
        <v>0</v>
      </c>
      <c r="I1405" s="20">
        <v>43190</v>
      </c>
      <c r="J1405" s="20">
        <v>42388</v>
      </c>
      <c r="K1405" s="19"/>
      <c r="L1405" s="20">
        <v>41000</v>
      </c>
      <c r="M1405" s="19">
        <v>922</v>
      </c>
      <c r="N1405" s="19">
        <v>0</v>
      </c>
      <c r="O1405" s="19">
        <v>5.12</v>
      </c>
      <c r="P1405" s="19">
        <v>61.44</v>
      </c>
      <c r="Q1405" s="19">
        <v>5.12</v>
      </c>
      <c r="R1405" s="19">
        <v>61.44</v>
      </c>
      <c r="S1405" s="19">
        <v>368.37</v>
      </c>
      <c r="T1405" s="19">
        <v>553.63</v>
      </c>
      <c r="U1405" s="19">
        <v>553.63</v>
      </c>
      <c r="V1405" s="19">
        <v>5.12</v>
      </c>
      <c r="W1405" s="19">
        <v>61.44</v>
      </c>
      <c r="X1405" s="19">
        <v>5.12</v>
      </c>
      <c r="Y1405" s="19">
        <v>61.44</v>
      </c>
      <c r="Z1405" s="19">
        <v>368.37</v>
      </c>
      <c r="AA1405" s="19">
        <v>676.51</v>
      </c>
      <c r="AB1405" s="19">
        <v>0</v>
      </c>
      <c r="AC1405" s="19">
        <v>0</v>
      </c>
      <c r="AD1405" s="19">
        <v>0</v>
      </c>
    </row>
    <row r="1406" spans="1:30" hidden="1" x14ac:dyDescent="0.25">
      <c r="A1406" s="19" t="s">
        <v>2225</v>
      </c>
      <c r="B1406" s="19" t="s">
        <v>2226</v>
      </c>
      <c r="C1406" s="19" t="b">
        <v>1</v>
      </c>
      <c r="D1406" s="19" t="s">
        <v>1257</v>
      </c>
      <c r="E1406" s="19" t="s">
        <v>11082</v>
      </c>
      <c r="F1406" s="19"/>
      <c r="G1406" s="19" t="s">
        <v>11083</v>
      </c>
      <c r="H1406" s="19">
        <v>0</v>
      </c>
      <c r="I1406" s="20">
        <v>43190</v>
      </c>
      <c r="J1406" s="20">
        <v>42388</v>
      </c>
      <c r="K1406" s="19"/>
      <c r="L1406" s="20">
        <v>41000</v>
      </c>
      <c r="M1406" s="19">
        <v>922</v>
      </c>
      <c r="N1406" s="19">
        <v>0</v>
      </c>
      <c r="O1406" s="19">
        <v>5.12</v>
      </c>
      <c r="P1406" s="19">
        <v>61.44</v>
      </c>
      <c r="Q1406" s="19">
        <v>5.12</v>
      </c>
      <c r="R1406" s="19">
        <v>61.44</v>
      </c>
      <c r="S1406" s="19">
        <v>368.37</v>
      </c>
      <c r="T1406" s="19">
        <v>553.63</v>
      </c>
      <c r="U1406" s="19">
        <v>553.63</v>
      </c>
      <c r="V1406" s="19">
        <v>5.12</v>
      </c>
      <c r="W1406" s="19">
        <v>61.44</v>
      </c>
      <c r="X1406" s="19">
        <v>5.12</v>
      </c>
      <c r="Y1406" s="19">
        <v>61.44</v>
      </c>
      <c r="Z1406" s="19">
        <v>368.37</v>
      </c>
      <c r="AA1406" s="19">
        <v>676.51</v>
      </c>
      <c r="AB1406" s="19">
        <v>0</v>
      </c>
      <c r="AC1406" s="19">
        <v>0</v>
      </c>
      <c r="AD1406" s="19">
        <v>0</v>
      </c>
    </row>
    <row r="1407" spans="1:30" hidden="1" x14ac:dyDescent="0.25">
      <c r="A1407" s="19" t="s">
        <v>2227</v>
      </c>
      <c r="B1407" s="19" t="s">
        <v>2228</v>
      </c>
      <c r="C1407" s="19" t="b">
        <v>1</v>
      </c>
      <c r="D1407" s="19" t="s">
        <v>1257</v>
      </c>
      <c r="E1407" s="19" t="s">
        <v>11082</v>
      </c>
      <c r="F1407" s="19"/>
      <c r="G1407" s="19" t="s">
        <v>11083</v>
      </c>
      <c r="H1407" s="19">
        <v>0</v>
      </c>
      <c r="I1407" s="20">
        <v>43190</v>
      </c>
      <c r="J1407" s="20">
        <v>42388</v>
      </c>
      <c r="K1407" s="19"/>
      <c r="L1407" s="20">
        <v>37652</v>
      </c>
      <c r="M1407" s="19">
        <v>1100</v>
      </c>
      <c r="N1407" s="19">
        <v>0</v>
      </c>
      <c r="O1407" s="19">
        <v>6.11</v>
      </c>
      <c r="P1407" s="19">
        <v>73.319999999999993</v>
      </c>
      <c r="Q1407" s="19">
        <v>6.11</v>
      </c>
      <c r="R1407" s="19">
        <v>73.319999999999993</v>
      </c>
      <c r="S1407" s="19">
        <v>1066.32</v>
      </c>
      <c r="T1407" s="19">
        <v>33.68</v>
      </c>
      <c r="U1407" s="19">
        <v>33.68</v>
      </c>
      <c r="V1407" s="19">
        <v>6.11</v>
      </c>
      <c r="W1407" s="19">
        <v>73.319999999999993</v>
      </c>
      <c r="X1407" s="19">
        <v>6.11</v>
      </c>
      <c r="Y1407" s="19">
        <v>73.319999999999993</v>
      </c>
      <c r="Z1407" s="19">
        <v>1066.32</v>
      </c>
      <c r="AA1407" s="19">
        <v>198.65</v>
      </c>
      <c r="AB1407" s="19">
        <v>0</v>
      </c>
      <c r="AC1407" s="19">
        <v>0</v>
      </c>
      <c r="AD1407" s="19">
        <v>0</v>
      </c>
    </row>
    <row r="1408" spans="1:30" hidden="1" x14ac:dyDescent="0.25">
      <c r="A1408" s="19" t="s">
        <v>2229</v>
      </c>
      <c r="B1408" s="19" t="s">
        <v>2230</v>
      </c>
      <c r="C1408" s="19" t="b">
        <v>1</v>
      </c>
      <c r="D1408" s="19" t="s">
        <v>1257</v>
      </c>
      <c r="E1408" s="19" t="s">
        <v>11082</v>
      </c>
      <c r="F1408" s="19"/>
      <c r="G1408" s="19" t="s">
        <v>11083</v>
      </c>
      <c r="H1408" s="19">
        <v>0</v>
      </c>
      <c r="I1408" s="20">
        <v>43190</v>
      </c>
      <c r="J1408" s="20">
        <v>42388</v>
      </c>
      <c r="K1408" s="19"/>
      <c r="L1408" s="20">
        <v>40688</v>
      </c>
      <c r="M1408" s="19">
        <v>1130.57</v>
      </c>
      <c r="N1408" s="19">
        <v>0</v>
      </c>
      <c r="O1408" s="19">
        <v>8.36</v>
      </c>
      <c r="P1408" s="19">
        <v>100.36</v>
      </c>
      <c r="Q1408" s="19">
        <v>8.3699999999999992</v>
      </c>
      <c r="R1408" s="19">
        <v>100.38</v>
      </c>
      <c r="S1408" s="19">
        <v>1122.21</v>
      </c>
      <c r="T1408" s="19">
        <v>8.36</v>
      </c>
      <c r="U1408" s="19">
        <v>8.36</v>
      </c>
      <c r="V1408" s="19">
        <v>8.36</v>
      </c>
      <c r="W1408" s="19">
        <v>100.36</v>
      </c>
      <c r="X1408" s="19">
        <v>8.3699999999999992</v>
      </c>
      <c r="Y1408" s="19">
        <v>100.38</v>
      </c>
      <c r="Z1408" s="19">
        <v>1122.21</v>
      </c>
      <c r="AA1408" s="19">
        <v>200.74</v>
      </c>
      <c r="AB1408" s="19">
        <v>0</v>
      </c>
      <c r="AC1408" s="19">
        <v>0</v>
      </c>
      <c r="AD1408" s="19">
        <v>0</v>
      </c>
    </row>
    <row r="1409" spans="1:30" hidden="1" x14ac:dyDescent="0.25">
      <c r="A1409" s="19" t="s">
        <v>2231</v>
      </c>
      <c r="B1409" s="19" t="s">
        <v>2232</v>
      </c>
      <c r="C1409" s="19" t="b">
        <v>1</v>
      </c>
      <c r="D1409" s="19" t="s">
        <v>1257</v>
      </c>
      <c r="E1409" s="19" t="s">
        <v>11082</v>
      </c>
      <c r="F1409" s="19"/>
      <c r="G1409" s="19" t="s">
        <v>11083</v>
      </c>
      <c r="H1409" s="19">
        <v>0</v>
      </c>
      <c r="I1409" s="20">
        <v>43190</v>
      </c>
      <c r="J1409" s="20">
        <v>42388</v>
      </c>
      <c r="K1409" s="19"/>
      <c r="L1409" s="20">
        <v>41363</v>
      </c>
      <c r="M1409" s="19">
        <v>2873.94</v>
      </c>
      <c r="N1409" s="19">
        <v>0</v>
      </c>
      <c r="O1409" s="19">
        <v>15.97</v>
      </c>
      <c r="P1409" s="19">
        <v>191.64</v>
      </c>
      <c r="Q1409" s="19">
        <v>15.97</v>
      </c>
      <c r="R1409" s="19">
        <v>191.64</v>
      </c>
      <c r="S1409" s="19">
        <v>973.06</v>
      </c>
      <c r="T1409" s="19">
        <v>1900.88</v>
      </c>
      <c r="U1409" s="19">
        <v>1900.88</v>
      </c>
      <c r="V1409" s="19">
        <v>15.97</v>
      </c>
      <c r="W1409" s="19">
        <v>191.64</v>
      </c>
      <c r="X1409" s="19">
        <v>15.97</v>
      </c>
      <c r="Y1409" s="19">
        <v>191.64</v>
      </c>
      <c r="Z1409" s="19">
        <v>973.06</v>
      </c>
      <c r="AA1409" s="19">
        <v>2300.13</v>
      </c>
      <c r="AB1409" s="19">
        <v>0</v>
      </c>
      <c r="AC1409" s="19">
        <v>0</v>
      </c>
      <c r="AD1409" s="19">
        <v>0</v>
      </c>
    </row>
    <row r="1410" spans="1:30" hidden="1" x14ac:dyDescent="0.25">
      <c r="A1410" s="19" t="s">
        <v>2233</v>
      </c>
      <c r="B1410" s="19" t="s">
        <v>2234</v>
      </c>
      <c r="C1410" s="19" t="b">
        <v>1</v>
      </c>
      <c r="D1410" s="19" t="s">
        <v>1257</v>
      </c>
      <c r="E1410" s="19" t="s">
        <v>11082</v>
      </c>
      <c r="F1410" s="19"/>
      <c r="G1410" s="19" t="s">
        <v>11083</v>
      </c>
      <c r="H1410" s="19">
        <v>0</v>
      </c>
      <c r="I1410" s="20">
        <v>43190</v>
      </c>
      <c r="J1410" s="20">
        <v>42388</v>
      </c>
      <c r="K1410" s="19"/>
      <c r="L1410" s="20">
        <v>40688</v>
      </c>
      <c r="M1410" s="19">
        <v>1130.57</v>
      </c>
      <c r="N1410" s="19">
        <v>0</v>
      </c>
      <c r="O1410" s="19">
        <v>8.36</v>
      </c>
      <c r="P1410" s="19">
        <v>100.36</v>
      </c>
      <c r="Q1410" s="19">
        <v>8.3699999999999992</v>
      </c>
      <c r="R1410" s="19">
        <v>100.38</v>
      </c>
      <c r="S1410" s="19">
        <v>1122.21</v>
      </c>
      <c r="T1410" s="19">
        <v>8.36</v>
      </c>
      <c r="U1410" s="19">
        <v>8.36</v>
      </c>
      <c r="V1410" s="19">
        <v>8.36</v>
      </c>
      <c r="W1410" s="19">
        <v>100.36</v>
      </c>
      <c r="X1410" s="19">
        <v>8.3699999999999992</v>
      </c>
      <c r="Y1410" s="19">
        <v>100.38</v>
      </c>
      <c r="Z1410" s="19">
        <v>1122.21</v>
      </c>
      <c r="AA1410" s="19">
        <v>200.74</v>
      </c>
      <c r="AB1410" s="19">
        <v>0</v>
      </c>
      <c r="AC1410" s="19">
        <v>0</v>
      </c>
      <c r="AD1410" s="19">
        <v>0</v>
      </c>
    </row>
    <row r="1411" spans="1:30" hidden="1" x14ac:dyDescent="0.25">
      <c r="A1411" s="19" t="s">
        <v>2235</v>
      </c>
      <c r="B1411" s="19" t="s">
        <v>2236</v>
      </c>
      <c r="C1411" s="19" t="b">
        <v>1</v>
      </c>
      <c r="D1411" s="19" t="s">
        <v>1257</v>
      </c>
      <c r="E1411" s="19" t="s">
        <v>11082</v>
      </c>
      <c r="F1411" s="19"/>
      <c r="G1411" s="19" t="s">
        <v>11083</v>
      </c>
      <c r="H1411" s="19">
        <v>0</v>
      </c>
      <c r="I1411" s="20">
        <v>43190</v>
      </c>
      <c r="J1411" s="20">
        <v>42388</v>
      </c>
      <c r="K1411" s="19"/>
      <c r="L1411" s="20">
        <v>40688</v>
      </c>
      <c r="M1411" s="19">
        <v>1130.57</v>
      </c>
      <c r="N1411" s="19">
        <v>0</v>
      </c>
      <c r="O1411" s="19">
        <v>8.36</v>
      </c>
      <c r="P1411" s="19">
        <v>100.36</v>
      </c>
      <c r="Q1411" s="19">
        <v>8.3699999999999992</v>
      </c>
      <c r="R1411" s="19">
        <v>100.38</v>
      </c>
      <c r="S1411" s="19">
        <v>1122.21</v>
      </c>
      <c r="T1411" s="19">
        <v>8.36</v>
      </c>
      <c r="U1411" s="19">
        <v>8.36</v>
      </c>
      <c r="V1411" s="19">
        <v>8.36</v>
      </c>
      <c r="W1411" s="19">
        <v>100.36</v>
      </c>
      <c r="X1411" s="19">
        <v>8.3699999999999992</v>
      </c>
      <c r="Y1411" s="19">
        <v>100.38</v>
      </c>
      <c r="Z1411" s="19">
        <v>1122.21</v>
      </c>
      <c r="AA1411" s="19">
        <v>200.74</v>
      </c>
      <c r="AB1411" s="19">
        <v>0</v>
      </c>
      <c r="AC1411" s="19">
        <v>0</v>
      </c>
      <c r="AD1411" s="19">
        <v>0</v>
      </c>
    </row>
    <row r="1412" spans="1:30" hidden="1" x14ac:dyDescent="0.25">
      <c r="A1412" s="19" t="s">
        <v>2237</v>
      </c>
      <c r="B1412" s="19" t="s">
        <v>2238</v>
      </c>
      <c r="C1412" s="19" t="b">
        <v>1</v>
      </c>
      <c r="D1412" s="19" t="s">
        <v>1257</v>
      </c>
      <c r="E1412" s="19" t="s">
        <v>11082</v>
      </c>
      <c r="F1412" s="19"/>
      <c r="G1412" s="19" t="s">
        <v>11083</v>
      </c>
      <c r="H1412" s="19">
        <v>0</v>
      </c>
      <c r="I1412" s="20">
        <v>43190</v>
      </c>
      <c r="J1412" s="20">
        <v>42388</v>
      </c>
      <c r="K1412" s="19"/>
      <c r="L1412" s="20">
        <v>40688</v>
      </c>
      <c r="M1412" s="19">
        <v>1130.57</v>
      </c>
      <c r="N1412" s="19">
        <v>0</v>
      </c>
      <c r="O1412" s="19">
        <v>8.36</v>
      </c>
      <c r="P1412" s="19">
        <v>100.36</v>
      </c>
      <c r="Q1412" s="19">
        <v>8.3699999999999992</v>
      </c>
      <c r="R1412" s="19">
        <v>100.38</v>
      </c>
      <c r="S1412" s="19">
        <v>1122.21</v>
      </c>
      <c r="T1412" s="19">
        <v>8.36</v>
      </c>
      <c r="U1412" s="19">
        <v>8.36</v>
      </c>
      <c r="V1412" s="19">
        <v>8.36</v>
      </c>
      <c r="W1412" s="19">
        <v>100.36</v>
      </c>
      <c r="X1412" s="19">
        <v>8.3699999999999992</v>
      </c>
      <c r="Y1412" s="19">
        <v>100.38</v>
      </c>
      <c r="Z1412" s="19">
        <v>1122.21</v>
      </c>
      <c r="AA1412" s="19">
        <v>200.74</v>
      </c>
      <c r="AB1412" s="19">
        <v>0</v>
      </c>
      <c r="AC1412" s="19">
        <v>0</v>
      </c>
      <c r="AD1412" s="19">
        <v>0</v>
      </c>
    </row>
    <row r="1413" spans="1:30" hidden="1" x14ac:dyDescent="0.25">
      <c r="A1413" s="19" t="s">
        <v>2239</v>
      </c>
      <c r="B1413" s="19" t="s">
        <v>2240</v>
      </c>
      <c r="C1413" s="19" t="b">
        <v>1</v>
      </c>
      <c r="D1413" s="19" t="s">
        <v>1257</v>
      </c>
      <c r="E1413" s="19" t="s">
        <v>11082</v>
      </c>
      <c r="F1413" s="19"/>
      <c r="G1413" s="19" t="s">
        <v>11083</v>
      </c>
      <c r="H1413" s="19">
        <v>0</v>
      </c>
      <c r="I1413" s="20">
        <v>43190</v>
      </c>
      <c r="J1413" s="20">
        <v>42388</v>
      </c>
      <c r="K1413" s="19"/>
      <c r="L1413" s="20">
        <v>38776</v>
      </c>
      <c r="M1413" s="19">
        <v>2590</v>
      </c>
      <c r="N1413" s="19">
        <v>0</v>
      </c>
      <c r="O1413" s="19">
        <v>14.25</v>
      </c>
      <c r="P1413" s="19">
        <v>171.1</v>
      </c>
      <c r="Q1413" s="19">
        <v>14.26</v>
      </c>
      <c r="R1413" s="19">
        <v>171.06</v>
      </c>
      <c r="S1413" s="19">
        <v>2091.08</v>
      </c>
      <c r="T1413" s="19">
        <v>498.92</v>
      </c>
      <c r="U1413" s="19">
        <v>498.92</v>
      </c>
      <c r="V1413" s="19">
        <v>14.25</v>
      </c>
      <c r="W1413" s="19">
        <v>171.1</v>
      </c>
      <c r="X1413" s="19">
        <v>14.26</v>
      </c>
      <c r="Y1413" s="19">
        <v>171.06</v>
      </c>
      <c r="Z1413" s="19">
        <v>2091.08</v>
      </c>
      <c r="AA1413" s="19">
        <v>869.6</v>
      </c>
      <c r="AB1413" s="19">
        <v>0</v>
      </c>
      <c r="AC1413" s="19">
        <v>0</v>
      </c>
      <c r="AD1413" s="19">
        <v>0</v>
      </c>
    </row>
    <row r="1414" spans="1:30" hidden="1" x14ac:dyDescent="0.25">
      <c r="A1414" s="19" t="s">
        <v>11227</v>
      </c>
      <c r="B1414" s="19" t="s">
        <v>11228</v>
      </c>
      <c r="C1414" s="19" t="b">
        <v>1</v>
      </c>
      <c r="D1414" s="19" t="s">
        <v>1257</v>
      </c>
      <c r="E1414" s="19" t="s">
        <v>11082</v>
      </c>
      <c r="F1414" s="19"/>
      <c r="G1414" s="19" t="s">
        <v>11083</v>
      </c>
      <c r="H1414" s="19">
        <v>10</v>
      </c>
      <c r="I1414" s="20">
        <v>42094</v>
      </c>
      <c r="J1414" s="20">
        <v>42388</v>
      </c>
      <c r="K1414" s="20">
        <v>42443</v>
      </c>
      <c r="L1414" s="20">
        <v>39043</v>
      </c>
      <c r="M1414" s="19">
        <v>1926.6</v>
      </c>
      <c r="N1414" s="19">
        <v>0</v>
      </c>
      <c r="O1414" s="19">
        <v>0</v>
      </c>
      <c r="P1414" s="19">
        <v>127.52</v>
      </c>
      <c r="Q1414" s="19">
        <v>0</v>
      </c>
      <c r="R1414" s="19">
        <v>0</v>
      </c>
      <c r="S1414" s="19">
        <v>1080</v>
      </c>
      <c r="T1414" s="19">
        <v>846.6</v>
      </c>
      <c r="U1414" s="19">
        <v>846.6</v>
      </c>
      <c r="V1414" s="19">
        <v>0</v>
      </c>
      <c r="W1414" s="19">
        <v>127.52</v>
      </c>
      <c r="X1414" s="19">
        <v>0</v>
      </c>
      <c r="Y1414" s="19">
        <v>0</v>
      </c>
      <c r="Z1414" s="19">
        <v>1080</v>
      </c>
      <c r="AA1414" s="19">
        <v>846.6</v>
      </c>
      <c r="AB1414" s="19">
        <v>846.6</v>
      </c>
      <c r="AC1414" s="19">
        <v>0</v>
      </c>
      <c r="AD1414" s="19">
        <v>-846.6</v>
      </c>
    </row>
    <row r="1415" spans="1:30" hidden="1" x14ac:dyDescent="0.25">
      <c r="A1415" s="19" t="s">
        <v>2241</v>
      </c>
      <c r="B1415" s="19" t="s">
        <v>2242</v>
      </c>
      <c r="C1415" s="19" t="b">
        <v>1</v>
      </c>
      <c r="D1415" s="19" t="s">
        <v>1257</v>
      </c>
      <c r="E1415" s="19" t="s">
        <v>11082</v>
      </c>
      <c r="F1415" s="19"/>
      <c r="G1415" s="19" t="s">
        <v>11083</v>
      </c>
      <c r="H1415" s="19">
        <v>9</v>
      </c>
      <c r="I1415" s="20">
        <v>42825</v>
      </c>
      <c r="J1415" s="20">
        <v>42388</v>
      </c>
      <c r="K1415" s="19"/>
      <c r="L1415" s="20">
        <v>39329</v>
      </c>
      <c r="M1415" s="19">
        <v>1731.45</v>
      </c>
      <c r="N1415" s="19">
        <v>0</v>
      </c>
      <c r="O1415" s="19">
        <v>0</v>
      </c>
      <c r="P1415" s="19">
        <v>8.2100000000000009</v>
      </c>
      <c r="Q1415" s="19">
        <v>0</v>
      </c>
      <c r="R1415" s="19">
        <v>0</v>
      </c>
      <c r="S1415" s="19">
        <v>1731.45</v>
      </c>
      <c r="T1415" s="19">
        <v>0</v>
      </c>
      <c r="U1415" s="19">
        <v>0</v>
      </c>
      <c r="V1415" s="19">
        <v>0</v>
      </c>
      <c r="W1415" s="19">
        <v>8.2100000000000009</v>
      </c>
      <c r="X1415" s="19">
        <v>0</v>
      </c>
      <c r="Y1415" s="19">
        <v>0</v>
      </c>
      <c r="Z1415" s="19">
        <v>1731.45</v>
      </c>
      <c r="AA1415" s="19">
        <v>0</v>
      </c>
      <c r="AB1415" s="19">
        <v>0</v>
      </c>
      <c r="AC1415" s="19">
        <v>0</v>
      </c>
      <c r="AD1415" s="19">
        <v>0</v>
      </c>
    </row>
    <row r="1416" spans="1:30" hidden="1" x14ac:dyDescent="0.25">
      <c r="A1416" s="19" t="s">
        <v>2243</v>
      </c>
      <c r="B1416" s="19" t="s">
        <v>2244</v>
      </c>
      <c r="C1416" s="19" t="b">
        <v>1</v>
      </c>
      <c r="D1416" s="19" t="s">
        <v>1257</v>
      </c>
      <c r="E1416" s="19" t="s">
        <v>11082</v>
      </c>
      <c r="F1416" s="19"/>
      <c r="G1416" s="19" t="s">
        <v>11083</v>
      </c>
      <c r="H1416" s="19">
        <v>0</v>
      </c>
      <c r="I1416" s="20">
        <v>43190</v>
      </c>
      <c r="J1416" s="20">
        <v>42388</v>
      </c>
      <c r="K1416" s="19"/>
      <c r="L1416" s="20">
        <v>39371</v>
      </c>
      <c r="M1416" s="19">
        <v>1024.8599999999999</v>
      </c>
      <c r="N1416" s="19">
        <v>0</v>
      </c>
      <c r="O1416" s="19">
        <v>5.69</v>
      </c>
      <c r="P1416" s="19">
        <v>68.28</v>
      </c>
      <c r="Q1416" s="19">
        <v>5.69</v>
      </c>
      <c r="R1416" s="19">
        <v>68.28</v>
      </c>
      <c r="S1416" s="19">
        <v>716.05</v>
      </c>
      <c r="T1416" s="19">
        <v>308.81</v>
      </c>
      <c r="U1416" s="19">
        <v>308.81</v>
      </c>
      <c r="V1416" s="19">
        <v>5.69</v>
      </c>
      <c r="W1416" s="19">
        <v>68.28</v>
      </c>
      <c r="X1416" s="19">
        <v>5.69</v>
      </c>
      <c r="Y1416" s="19">
        <v>68.28</v>
      </c>
      <c r="Z1416" s="19">
        <v>716.05</v>
      </c>
      <c r="AA1416" s="19">
        <v>479.51</v>
      </c>
      <c r="AB1416" s="19">
        <v>0</v>
      </c>
      <c r="AC1416" s="19">
        <v>0</v>
      </c>
      <c r="AD1416" s="19">
        <v>0</v>
      </c>
    </row>
    <row r="1417" spans="1:30" hidden="1" x14ac:dyDescent="0.25">
      <c r="A1417" s="19" t="s">
        <v>2245</v>
      </c>
      <c r="B1417" s="19" t="s">
        <v>2246</v>
      </c>
      <c r="C1417" s="19" t="b">
        <v>1</v>
      </c>
      <c r="D1417" s="19" t="s">
        <v>1257</v>
      </c>
      <c r="E1417" s="19" t="s">
        <v>11082</v>
      </c>
      <c r="F1417" s="19"/>
      <c r="G1417" s="19" t="s">
        <v>11083</v>
      </c>
      <c r="H1417" s="19">
        <v>9</v>
      </c>
      <c r="I1417" s="20">
        <v>43190</v>
      </c>
      <c r="J1417" s="20">
        <v>42388</v>
      </c>
      <c r="K1417" s="19"/>
      <c r="L1417" s="20">
        <v>41360</v>
      </c>
      <c r="M1417" s="19">
        <v>1339.96</v>
      </c>
      <c r="N1417" s="19">
        <v>0</v>
      </c>
      <c r="O1417" s="19">
        <v>22.33</v>
      </c>
      <c r="P1417" s="19">
        <v>267.95999999999998</v>
      </c>
      <c r="Q1417" s="19">
        <v>16.36</v>
      </c>
      <c r="R1417" s="19">
        <v>261.99</v>
      </c>
      <c r="S1417" s="19">
        <v>1339.96</v>
      </c>
      <c r="T1417" s="19">
        <v>0</v>
      </c>
      <c r="U1417" s="19">
        <v>0</v>
      </c>
      <c r="V1417" s="19">
        <v>22.33</v>
      </c>
      <c r="W1417" s="19">
        <v>267.95999999999998</v>
      </c>
      <c r="X1417" s="19">
        <v>16.36</v>
      </c>
      <c r="Y1417" s="19">
        <v>261.99</v>
      </c>
      <c r="Z1417" s="19">
        <v>1339.96</v>
      </c>
      <c r="AA1417" s="19">
        <v>552.28</v>
      </c>
      <c r="AB1417" s="19">
        <v>0</v>
      </c>
      <c r="AC1417" s="19">
        <v>0</v>
      </c>
      <c r="AD1417" s="19">
        <v>0</v>
      </c>
    </row>
    <row r="1418" spans="1:30" hidden="1" x14ac:dyDescent="0.25">
      <c r="A1418" s="19" t="s">
        <v>2247</v>
      </c>
      <c r="B1418" s="19" t="s">
        <v>2248</v>
      </c>
      <c r="C1418" s="19" t="b">
        <v>1</v>
      </c>
      <c r="D1418" s="19" t="s">
        <v>1257</v>
      </c>
      <c r="E1418" s="19" t="s">
        <v>11082</v>
      </c>
      <c r="F1418" s="19"/>
      <c r="G1418" s="19" t="s">
        <v>11083</v>
      </c>
      <c r="H1418" s="19">
        <v>9</v>
      </c>
      <c r="I1418" s="20">
        <v>43190</v>
      </c>
      <c r="J1418" s="20">
        <v>42388</v>
      </c>
      <c r="K1418" s="19"/>
      <c r="L1418" s="20">
        <v>41360</v>
      </c>
      <c r="M1418" s="19">
        <v>1312.25</v>
      </c>
      <c r="N1418" s="19">
        <v>0</v>
      </c>
      <c r="O1418" s="19">
        <v>21.87</v>
      </c>
      <c r="P1418" s="19">
        <v>262.44</v>
      </c>
      <c r="Q1418" s="19">
        <v>15.98</v>
      </c>
      <c r="R1418" s="19">
        <v>256.55</v>
      </c>
      <c r="S1418" s="19">
        <v>1312.25</v>
      </c>
      <c r="T1418" s="19">
        <v>0</v>
      </c>
      <c r="U1418" s="19">
        <v>0</v>
      </c>
      <c r="V1418" s="19">
        <v>21.87</v>
      </c>
      <c r="W1418" s="19">
        <v>262.44</v>
      </c>
      <c r="X1418" s="19">
        <v>15.98</v>
      </c>
      <c r="Y1418" s="19">
        <v>256.55</v>
      </c>
      <c r="Z1418" s="19">
        <v>1312.25</v>
      </c>
      <c r="AA1418" s="19">
        <v>540.86</v>
      </c>
      <c r="AB1418" s="19">
        <v>0</v>
      </c>
      <c r="AC1418" s="19">
        <v>0</v>
      </c>
      <c r="AD1418" s="19">
        <v>0</v>
      </c>
    </row>
    <row r="1419" spans="1:30" hidden="1" x14ac:dyDescent="0.25">
      <c r="A1419" s="19" t="s">
        <v>2249</v>
      </c>
      <c r="B1419" s="19" t="s">
        <v>2250</v>
      </c>
      <c r="C1419" s="19" t="b">
        <v>1</v>
      </c>
      <c r="D1419" s="19" t="s">
        <v>1257</v>
      </c>
      <c r="E1419" s="19" t="s">
        <v>11082</v>
      </c>
      <c r="F1419" s="19"/>
      <c r="G1419" s="19" t="s">
        <v>11083</v>
      </c>
      <c r="H1419" s="19">
        <v>0</v>
      </c>
      <c r="I1419" s="20">
        <v>43190</v>
      </c>
      <c r="J1419" s="20">
        <v>42388</v>
      </c>
      <c r="K1419" s="19"/>
      <c r="L1419" s="20">
        <v>39539</v>
      </c>
      <c r="M1419" s="19">
        <v>267.36</v>
      </c>
      <c r="N1419" s="19">
        <v>0</v>
      </c>
      <c r="O1419" s="19">
        <v>1.49</v>
      </c>
      <c r="P1419" s="19">
        <v>17.88</v>
      </c>
      <c r="Q1419" s="19">
        <v>1.49</v>
      </c>
      <c r="R1419" s="19">
        <v>17.88</v>
      </c>
      <c r="S1419" s="19">
        <v>182.59</v>
      </c>
      <c r="T1419" s="19">
        <v>84.77</v>
      </c>
      <c r="U1419" s="19">
        <v>84.77</v>
      </c>
      <c r="V1419" s="19">
        <v>1.49</v>
      </c>
      <c r="W1419" s="19">
        <v>17.88</v>
      </c>
      <c r="X1419" s="19">
        <v>1.49</v>
      </c>
      <c r="Y1419" s="19">
        <v>17.88</v>
      </c>
      <c r="Z1419" s="19">
        <v>182.59</v>
      </c>
      <c r="AA1419" s="19">
        <v>120.53</v>
      </c>
      <c r="AB1419" s="19">
        <v>0</v>
      </c>
      <c r="AC1419" s="19">
        <v>0</v>
      </c>
      <c r="AD1419" s="19">
        <v>0</v>
      </c>
    </row>
    <row r="1420" spans="1:30" hidden="1" x14ac:dyDescent="0.25">
      <c r="A1420" s="19" t="s">
        <v>11229</v>
      </c>
      <c r="B1420" s="19" t="s">
        <v>11230</v>
      </c>
      <c r="C1420" s="19" t="b">
        <v>1</v>
      </c>
      <c r="D1420" s="19" t="s">
        <v>1257</v>
      </c>
      <c r="E1420" s="19" t="s">
        <v>11082</v>
      </c>
      <c r="F1420" s="19"/>
      <c r="G1420" s="19" t="s">
        <v>11083</v>
      </c>
      <c r="H1420" s="19">
        <v>10</v>
      </c>
      <c r="I1420" s="20">
        <v>42094</v>
      </c>
      <c r="J1420" s="20">
        <v>42388</v>
      </c>
      <c r="K1420" s="20">
        <v>42443</v>
      </c>
      <c r="L1420" s="20">
        <v>41363</v>
      </c>
      <c r="M1420" s="19">
        <v>2873.94</v>
      </c>
      <c r="N1420" s="19">
        <v>0</v>
      </c>
      <c r="O1420" s="19">
        <v>0</v>
      </c>
      <c r="P1420" s="19">
        <v>190.53</v>
      </c>
      <c r="Q1420" s="19">
        <v>0</v>
      </c>
      <c r="R1420" s="19">
        <v>0</v>
      </c>
      <c r="S1420" s="19">
        <v>398.14</v>
      </c>
      <c r="T1420" s="19">
        <v>2475.8000000000002</v>
      </c>
      <c r="U1420" s="19">
        <v>2475.8000000000002</v>
      </c>
      <c r="V1420" s="19">
        <v>0</v>
      </c>
      <c r="W1420" s="19">
        <v>190.53</v>
      </c>
      <c r="X1420" s="19">
        <v>0</v>
      </c>
      <c r="Y1420" s="19">
        <v>0</v>
      </c>
      <c r="Z1420" s="19">
        <v>398.14</v>
      </c>
      <c r="AA1420" s="19">
        <v>2475.8000000000002</v>
      </c>
      <c r="AB1420" s="19">
        <v>2475.8000000000002</v>
      </c>
      <c r="AC1420" s="19">
        <v>0</v>
      </c>
      <c r="AD1420" s="19">
        <v>-2475.8000000000002</v>
      </c>
    </row>
    <row r="1421" spans="1:30" hidden="1" x14ac:dyDescent="0.25">
      <c r="A1421" s="19" t="s">
        <v>2251</v>
      </c>
      <c r="B1421" s="19" t="s">
        <v>2252</v>
      </c>
      <c r="C1421" s="19" t="b">
        <v>1</v>
      </c>
      <c r="D1421" s="19" t="s">
        <v>1257</v>
      </c>
      <c r="E1421" s="19" t="s">
        <v>11082</v>
      </c>
      <c r="F1421" s="19"/>
      <c r="G1421" s="19" t="s">
        <v>11083</v>
      </c>
      <c r="H1421" s="19">
        <v>0</v>
      </c>
      <c r="I1421" s="20">
        <v>43190</v>
      </c>
      <c r="J1421" s="20">
        <v>42388</v>
      </c>
      <c r="K1421" s="19"/>
      <c r="L1421" s="20">
        <v>41000</v>
      </c>
      <c r="M1421" s="19">
        <v>434</v>
      </c>
      <c r="N1421" s="19">
        <v>0</v>
      </c>
      <c r="O1421" s="19">
        <v>2.41</v>
      </c>
      <c r="P1421" s="19">
        <v>28.92</v>
      </c>
      <c r="Q1421" s="19">
        <v>2.41</v>
      </c>
      <c r="R1421" s="19">
        <v>28.92</v>
      </c>
      <c r="S1421" s="19">
        <v>173.61</v>
      </c>
      <c r="T1421" s="19">
        <v>260.39</v>
      </c>
      <c r="U1421" s="19">
        <v>260.39</v>
      </c>
      <c r="V1421" s="19">
        <v>2.41</v>
      </c>
      <c r="W1421" s="19">
        <v>28.92</v>
      </c>
      <c r="X1421" s="19">
        <v>2.41</v>
      </c>
      <c r="Y1421" s="19">
        <v>28.92</v>
      </c>
      <c r="Z1421" s="19">
        <v>173.61</v>
      </c>
      <c r="AA1421" s="19">
        <v>318.23</v>
      </c>
      <c r="AB1421" s="19">
        <v>0</v>
      </c>
      <c r="AC1421" s="19">
        <v>0</v>
      </c>
      <c r="AD1421" s="19">
        <v>0</v>
      </c>
    </row>
    <row r="1422" spans="1:30" hidden="1" x14ac:dyDescent="0.25">
      <c r="A1422" s="19" t="s">
        <v>2253</v>
      </c>
      <c r="B1422" s="19" t="s">
        <v>2254</v>
      </c>
      <c r="C1422" s="19" t="b">
        <v>1</v>
      </c>
      <c r="D1422" s="19" t="s">
        <v>1257</v>
      </c>
      <c r="E1422" s="19" t="s">
        <v>11082</v>
      </c>
      <c r="F1422" s="19"/>
      <c r="G1422" s="19" t="s">
        <v>11083</v>
      </c>
      <c r="H1422" s="19">
        <v>9</v>
      </c>
      <c r="I1422" s="20">
        <v>42978</v>
      </c>
      <c r="J1422" s="20">
        <v>42388</v>
      </c>
      <c r="K1422" s="19"/>
      <c r="L1422" s="20">
        <v>37164</v>
      </c>
      <c r="M1422" s="19">
        <v>799</v>
      </c>
      <c r="N1422" s="19">
        <v>0</v>
      </c>
      <c r="O1422" s="19">
        <v>3.87</v>
      </c>
      <c r="P1422" s="19">
        <v>46.33</v>
      </c>
      <c r="Q1422" s="19">
        <v>3.86</v>
      </c>
      <c r="R1422" s="19">
        <v>19.32</v>
      </c>
      <c r="S1422" s="19">
        <v>799</v>
      </c>
      <c r="T1422" s="19">
        <v>0</v>
      </c>
      <c r="U1422" s="19">
        <v>0</v>
      </c>
      <c r="V1422" s="19">
        <v>3.87</v>
      </c>
      <c r="W1422" s="19">
        <v>46.33</v>
      </c>
      <c r="X1422" s="19">
        <v>3.86</v>
      </c>
      <c r="Y1422" s="19">
        <v>19.32</v>
      </c>
      <c r="Z1422" s="19">
        <v>799</v>
      </c>
      <c r="AA1422" s="19">
        <v>46.35</v>
      </c>
      <c r="AB1422" s="19">
        <v>0</v>
      </c>
      <c r="AC1422" s="19">
        <v>0</v>
      </c>
      <c r="AD1422" s="19">
        <v>0</v>
      </c>
    </row>
    <row r="1423" spans="1:30" hidden="1" x14ac:dyDescent="0.25">
      <c r="A1423" s="19" t="s">
        <v>2255</v>
      </c>
      <c r="B1423" s="19" t="s">
        <v>2256</v>
      </c>
      <c r="C1423" s="19" t="b">
        <v>1</v>
      </c>
      <c r="D1423" s="19" t="s">
        <v>1257</v>
      </c>
      <c r="E1423" s="19" t="s">
        <v>11082</v>
      </c>
      <c r="F1423" s="19"/>
      <c r="G1423" s="19" t="s">
        <v>11083</v>
      </c>
      <c r="H1423" s="19">
        <v>9</v>
      </c>
      <c r="I1423" s="20">
        <v>42978</v>
      </c>
      <c r="J1423" s="20">
        <v>42388</v>
      </c>
      <c r="K1423" s="19"/>
      <c r="L1423" s="20">
        <v>37164</v>
      </c>
      <c r="M1423" s="19">
        <v>1399</v>
      </c>
      <c r="N1423" s="19">
        <v>0</v>
      </c>
      <c r="O1423" s="19">
        <v>6.77</v>
      </c>
      <c r="P1423" s="19">
        <v>81.180000000000007</v>
      </c>
      <c r="Q1423" s="19">
        <v>6.76</v>
      </c>
      <c r="R1423" s="19">
        <v>33.82</v>
      </c>
      <c r="S1423" s="19">
        <v>1399</v>
      </c>
      <c r="T1423" s="19">
        <v>0</v>
      </c>
      <c r="U1423" s="19">
        <v>0</v>
      </c>
      <c r="V1423" s="19">
        <v>6.77</v>
      </c>
      <c r="W1423" s="19">
        <v>81.180000000000007</v>
      </c>
      <c r="X1423" s="19">
        <v>6.76</v>
      </c>
      <c r="Y1423" s="19">
        <v>33.82</v>
      </c>
      <c r="Z1423" s="19">
        <v>1399</v>
      </c>
      <c r="AA1423" s="19">
        <v>81.17</v>
      </c>
      <c r="AB1423" s="19">
        <v>0</v>
      </c>
      <c r="AC1423" s="19">
        <v>0</v>
      </c>
      <c r="AD1423" s="19">
        <v>0</v>
      </c>
    </row>
    <row r="1424" spans="1:30" hidden="1" x14ac:dyDescent="0.25">
      <c r="A1424" s="19" t="s">
        <v>2257</v>
      </c>
      <c r="B1424" s="19" t="s">
        <v>2258</v>
      </c>
      <c r="C1424" s="19" t="b">
        <v>1</v>
      </c>
      <c r="D1424" s="19" t="s">
        <v>1257</v>
      </c>
      <c r="E1424" s="19" t="s">
        <v>11082</v>
      </c>
      <c r="F1424" s="19"/>
      <c r="G1424" s="19" t="s">
        <v>11083</v>
      </c>
      <c r="H1424" s="19">
        <v>9</v>
      </c>
      <c r="I1424" s="20">
        <v>42978</v>
      </c>
      <c r="J1424" s="20">
        <v>42388</v>
      </c>
      <c r="K1424" s="19"/>
      <c r="L1424" s="20">
        <v>37164</v>
      </c>
      <c r="M1424" s="19">
        <v>800</v>
      </c>
      <c r="N1424" s="19">
        <v>0</v>
      </c>
      <c r="O1424" s="19">
        <v>3.87</v>
      </c>
      <c r="P1424" s="19">
        <v>46.44</v>
      </c>
      <c r="Q1424" s="19">
        <v>3.86</v>
      </c>
      <c r="R1424" s="19">
        <v>19.34</v>
      </c>
      <c r="S1424" s="19">
        <v>800</v>
      </c>
      <c r="T1424" s="19">
        <v>0</v>
      </c>
      <c r="U1424" s="19">
        <v>0</v>
      </c>
      <c r="V1424" s="19">
        <v>3.87</v>
      </c>
      <c r="W1424" s="19">
        <v>46.44</v>
      </c>
      <c r="X1424" s="19">
        <v>3.86</v>
      </c>
      <c r="Y1424" s="19">
        <v>19.34</v>
      </c>
      <c r="Z1424" s="19">
        <v>800</v>
      </c>
      <c r="AA1424" s="19">
        <v>46.43</v>
      </c>
      <c r="AB1424" s="19">
        <v>0</v>
      </c>
      <c r="AC1424" s="19">
        <v>0</v>
      </c>
      <c r="AD1424" s="19">
        <v>0</v>
      </c>
    </row>
    <row r="1425" spans="1:30" hidden="1" x14ac:dyDescent="0.25">
      <c r="A1425" s="19" t="s">
        <v>2259</v>
      </c>
      <c r="B1425" s="19" t="s">
        <v>2260</v>
      </c>
      <c r="C1425" s="19" t="b">
        <v>1</v>
      </c>
      <c r="D1425" s="19" t="s">
        <v>1257</v>
      </c>
      <c r="E1425" s="19" t="s">
        <v>11082</v>
      </c>
      <c r="F1425" s="19"/>
      <c r="G1425" s="19" t="s">
        <v>11083</v>
      </c>
      <c r="H1425" s="19">
        <v>9</v>
      </c>
      <c r="I1425" s="20">
        <v>42978</v>
      </c>
      <c r="J1425" s="20">
        <v>42388</v>
      </c>
      <c r="K1425" s="19"/>
      <c r="L1425" s="20">
        <v>37164</v>
      </c>
      <c r="M1425" s="19">
        <v>999</v>
      </c>
      <c r="N1425" s="19">
        <v>0</v>
      </c>
      <c r="O1425" s="19">
        <v>4.84</v>
      </c>
      <c r="P1425" s="19">
        <v>57.99</v>
      </c>
      <c r="Q1425" s="19">
        <v>4.83</v>
      </c>
      <c r="R1425" s="19">
        <v>24.17</v>
      </c>
      <c r="S1425" s="19">
        <v>999</v>
      </c>
      <c r="T1425" s="19">
        <v>0</v>
      </c>
      <c r="U1425" s="19">
        <v>0</v>
      </c>
      <c r="V1425" s="19">
        <v>4.84</v>
      </c>
      <c r="W1425" s="19">
        <v>57.99</v>
      </c>
      <c r="X1425" s="19">
        <v>4.83</v>
      </c>
      <c r="Y1425" s="19">
        <v>24.17</v>
      </c>
      <c r="Z1425" s="19">
        <v>999</v>
      </c>
      <c r="AA1425" s="19">
        <v>58.01</v>
      </c>
      <c r="AB1425" s="19">
        <v>0</v>
      </c>
      <c r="AC1425" s="19">
        <v>0</v>
      </c>
      <c r="AD1425" s="19">
        <v>0</v>
      </c>
    </row>
    <row r="1426" spans="1:30" hidden="1" x14ac:dyDescent="0.25">
      <c r="A1426" s="19" t="s">
        <v>2261</v>
      </c>
      <c r="B1426" s="19" t="s">
        <v>2262</v>
      </c>
      <c r="C1426" s="19" t="b">
        <v>1</v>
      </c>
      <c r="D1426" s="19" t="s">
        <v>1257</v>
      </c>
      <c r="E1426" s="19" t="s">
        <v>11082</v>
      </c>
      <c r="F1426" s="19"/>
      <c r="G1426" s="19" t="s">
        <v>11083</v>
      </c>
      <c r="H1426" s="19">
        <v>9</v>
      </c>
      <c r="I1426" s="20">
        <v>43069</v>
      </c>
      <c r="J1426" s="20">
        <v>42388</v>
      </c>
      <c r="K1426" s="19"/>
      <c r="L1426" s="20">
        <v>37255</v>
      </c>
      <c r="M1426" s="19">
        <v>1599</v>
      </c>
      <c r="N1426" s="19">
        <v>0</v>
      </c>
      <c r="O1426" s="19">
        <v>7.85</v>
      </c>
      <c r="P1426" s="19">
        <v>94.14</v>
      </c>
      <c r="Q1426" s="19">
        <v>7.84</v>
      </c>
      <c r="R1426" s="19">
        <v>62.76</v>
      </c>
      <c r="S1426" s="19">
        <v>1599</v>
      </c>
      <c r="T1426" s="19">
        <v>0</v>
      </c>
      <c r="U1426" s="19">
        <v>0</v>
      </c>
      <c r="V1426" s="19">
        <v>7.85</v>
      </c>
      <c r="W1426" s="19">
        <v>94.14</v>
      </c>
      <c r="X1426" s="19">
        <v>7.84</v>
      </c>
      <c r="Y1426" s="19">
        <v>62.76</v>
      </c>
      <c r="Z1426" s="19">
        <v>1599</v>
      </c>
      <c r="AA1426" s="19">
        <v>188.3</v>
      </c>
      <c r="AB1426" s="19">
        <v>0</v>
      </c>
      <c r="AC1426" s="19">
        <v>0</v>
      </c>
      <c r="AD1426" s="19">
        <v>0</v>
      </c>
    </row>
    <row r="1427" spans="1:30" hidden="1" x14ac:dyDescent="0.25">
      <c r="A1427" s="19" t="s">
        <v>2263</v>
      </c>
      <c r="B1427" s="19" t="s">
        <v>2264</v>
      </c>
      <c r="C1427" s="19" t="b">
        <v>1</v>
      </c>
      <c r="D1427" s="19" t="s">
        <v>1257</v>
      </c>
      <c r="E1427" s="19" t="s">
        <v>11082</v>
      </c>
      <c r="F1427" s="19"/>
      <c r="G1427" s="19" t="s">
        <v>11083</v>
      </c>
      <c r="H1427" s="19">
        <v>9</v>
      </c>
      <c r="I1427" s="20">
        <v>43131</v>
      </c>
      <c r="J1427" s="20">
        <v>42388</v>
      </c>
      <c r="K1427" s="19"/>
      <c r="L1427" s="20">
        <v>37406</v>
      </c>
      <c r="M1427" s="19">
        <v>999</v>
      </c>
      <c r="N1427" s="19">
        <v>0</v>
      </c>
      <c r="O1427" s="19">
        <v>5.55</v>
      </c>
      <c r="P1427" s="19">
        <v>66.599999999999994</v>
      </c>
      <c r="Q1427" s="19">
        <v>3.08</v>
      </c>
      <c r="R1427" s="19">
        <v>53.03</v>
      </c>
      <c r="S1427" s="19">
        <v>999</v>
      </c>
      <c r="T1427" s="19">
        <v>0</v>
      </c>
      <c r="U1427" s="19">
        <v>0</v>
      </c>
      <c r="V1427" s="19">
        <v>5.55</v>
      </c>
      <c r="W1427" s="19">
        <v>66.599999999999994</v>
      </c>
      <c r="X1427" s="19">
        <v>3.08</v>
      </c>
      <c r="Y1427" s="19">
        <v>53.03</v>
      </c>
      <c r="Z1427" s="19">
        <v>999</v>
      </c>
      <c r="AA1427" s="19">
        <v>114.08</v>
      </c>
      <c r="AB1427" s="19">
        <v>0</v>
      </c>
      <c r="AC1427" s="19">
        <v>0</v>
      </c>
      <c r="AD1427" s="19">
        <v>0</v>
      </c>
    </row>
    <row r="1428" spans="1:30" hidden="1" x14ac:dyDescent="0.25">
      <c r="A1428" s="19" t="s">
        <v>2265</v>
      </c>
      <c r="B1428" s="19" t="s">
        <v>2266</v>
      </c>
      <c r="C1428" s="19" t="b">
        <v>1</v>
      </c>
      <c r="D1428" s="19" t="s">
        <v>1257</v>
      </c>
      <c r="E1428" s="19" t="s">
        <v>11082</v>
      </c>
      <c r="F1428" s="19"/>
      <c r="G1428" s="19" t="s">
        <v>11083</v>
      </c>
      <c r="H1428" s="19">
        <v>0</v>
      </c>
      <c r="I1428" s="20">
        <v>43190</v>
      </c>
      <c r="J1428" s="20">
        <v>42388</v>
      </c>
      <c r="K1428" s="19"/>
      <c r="L1428" s="20">
        <v>39539</v>
      </c>
      <c r="M1428" s="19">
        <v>433.77</v>
      </c>
      <c r="N1428" s="19">
        <v>0</v>
      </c>
      <c r="O1428" s="19">
        <v>2.41</v>
      </c>
      <c r="P1428" s="19">
        <v>28.92</v>
      </c>
      <c r="Q1428" s="19">
        <v>2.41</v>
      </c>
      <c r="R1428" s="19">
        <v>28.92</v>
      </c>
      <c r="S1428" s="19">
        <v>383.95</v>
      </c>
      <c r="T1428" s="19">
        <v>49.82</v>
      </c>
      <c r="U1428" s="19">
        <v>49.82</v>
      </c>
      <c r="V1428" s="19">
        <v>2.41</v>
      </c>
      <c r="W1428" s="19">
        <v>28.92</v>
      </c>
      <c r="X1428" s="19">
        <v>2.41</v>
      </c>
      <c r="Y1428" s="19">
        <v>28.92</v>
      </c>
      <c r="Z1428" s="19">
        <v>383.95</v>
      </c>
      <c r="AA1428" s="19">
        <v>107.66</v>
      </c>
      <c r="AB1428" s="19">
        <v>0</v>
      </c>
      <c r="AC1428" s="19">
        <v>0</v>
      </c>
      <c r="AD1428" s="19">
        <v>0</v>
      </c>
    </row>
    <row r="1429" spans="1:30" hidden="1" x14ac:dyDescent="0.25">
      <c r="A1429" s="19" t="s">
        <v>2267</v>
      </c>
      <c r="B1429" s="19" t="s">
        <v>2268</v>
      </c>
      <c r="C1429" s="19" t="b">
        <v>1</v>
      </c>
      <c r="D1429" s="19" t="s">
        <v>1257</v>
      </c>
      <c r="E1429" s="19" t="s">
        <v>11082</v>
      </c>
      <c r="F1429" s="19"/>
      <c r="G1429" s="19" t="s">
        <v>11083</v>
      </c>
      <c r="H1429" s="19">
        <v>0</v>
      </c>
      <c r="I1429" s="20">
        <v>43190</v>
      </c>
      <c r="J1429" s="20">
        <v>42388</v>
      </c>
      <c r="K1429" s="19"/>
      <c r="L1429" s="20">
        <v>39539</v>
      </c>
      <c r="M1429" s="19">
        <v>343.47</v>
      </c>
      <c r="N1429" s="19">
        <v>0</v>
      </c>
      <c r="O1429" s="19">
        <v>1.91</v>
      </c>
      <c r="P1429" s="19">
        <v>22.92</v>
      </c>
      <c r="Q1429" s="19">
        <v>1.91</v>
      </c>
      <c r="R1429" s="19">
        <v>22.92</v>
      </c>
      <c r="S1429" s="19">
        <v>240.18</v>
      </c>
      <c r="T1429" s="19">
        <v>103.29</v>
      </c>
      <c r="U1429" s="19">
        <v>103.29</v>
      </c>
      <c r="V1429" s="19">
        <v>1.91</v>
      </c>
      <c r="W1429" s="19">
        <v>22.92</v>
      </c>
      <c r="X1429" s="19">
        <v>1.91</v>
      </c>
      <c r="Y1429" s="19">
        <v>22.92</v>
      </c>
      <c r="Z1429" s="19">
        <v>240.18</v>
      </c>
      <c r="AA1429" s="19">
        <v>149.13</v>
      </c>
      <c r="AB1429" s="19">
        <v>0</v>
      </c>
      <c r="AC1429" s="19">
        <v>0</v>
      </c>
      <c r="AD1429" s="19">
        <v>0</v>
      </c>
    </row>
    <row r="1430" spans="1:30" hidden="1" x14ac:dyDescent="0.25">
      <c r="A1430" s="19" t="s">
        <v>2269</v>
      </c>
      <c r="B1430" s="19" t="s">
        <v>2270</v>
      </c>
      <c r="C1430" s="19" t="b">
        <v>1</v>
      </c>
      <c r="D1430" s="19" t="s">
        <v>1257</v>
      </c>
      <c r="E1430" s="19" t="s">
        <v>11082</v>
      </c>
      <c r="F1430" s="19"/>
      <c r="G1430" s="19" t="s">
        <v>11083</v>
      </c>
      <c r="H1430" s="19">
        <v>9</v>
      </c>
      <c r="I1430" s="20">
        <v>43008</v>
      </c>
      <c r="J1430" s="20">
        <v>42388</v>
      </c>
      <c r="K1430" s="19"/>
      <c r="L1430" s="20">
        <v>37184</v>
      </c>
      <c r="M1430" s="19">
        <v>1599</v>
      </c>
      <c r="N1430" s="19">
        <v>0</v>
      </c>
      <c r="O1430" s="19">
        <v>7.64</v>
      </c>
      <c r="P1430" s="19">
        <v>91.61</v>
      </c>
      <c r="Q1430" s="19">
        <v>7.63</v>
      </c>
      <c r="R1430" s="19">
        <v>45.81</v>
      </c>
      <c r="S1430" s="19">
        <v>1599</v>
      </c>
      <c r="T1430" s="19">
        <v>0</v>
      </c>
      <c r="U1430" s="19">
        <v>0</v>
      </c>
      <c r="V1430" s="19">
        <v>7.64</v>
      </c>
      <c r="W1430" s="19">
        <v>91.61</v>
      </c>
      <c r="X1430" s="19">
        <v>7.63</v>
      </c>
      <c r="Y1430" s="19">
        <v>45.81</v>
      </c>
      <c r="Z1430" s="19">
        <v>1599</v>
      </c>
      <c r="AA1430" s="19">
        <v>183.26</v>
      </c>
      <c r="AB1430" s="19">
        <v>0</v>
      </c>
      <c r="AC1430" s="19">
        <v>0</v>
      </c>
      <c r="AD1430" s="19">
        <v>0</v>
      </c>
    </row>
    <row r="1431" spans="1:30" hidden="1" x14ac:dyDescent="0.25">
      <c r="A1431" s="19" t="s">
        <v>2271</v>
      </c>
      <c r="B1431" s="19" t="s">
        <v>2272</v>
      </c>
      <c r="C1431" s="19" t="b">
        <v>1</v>
      </c>
      <c r="D1431" s="19" t="s">
        <v>1257</v>
      </c>
      <c r="E1431" s="19" t="s">
        <v>11082</v>
      </c>
      <c r="F1431" s="19"/>
      <c r="G1431" s="19" t="s">
        <v>11083</v>
      </c>
      <c r="H1431" s="19">
        <v>9</v>
      </c>
      <c r="I1431" s="20">
        <v>43131</v>
      </c>
      <c r="J1431" s="20">
        <v>42388</v>
      </c>
      <c r="K1431" s="19"/>
      <c r="L1431" s="20">
        <v>37406</v>
      </c>
      <c r="M1431" s="19">
        <v>999</v>
      </c>
      <c r="N1431" s="19">
        <v>0</v>
      </c>
      <c r="O1431" s="19">
        <v>5.55</v>
      </c>
      <c r="P1431" s="19">
        <v>66.599999999999994</v>
      </c>
      <c r="Q1431" s="19">
        <v>3.09</v>
      </c>
      <c r="R1431" s="19">
        <v>53.04</v>
      </c>
      <c r="S1431" s="19">
        <v>999</v>
      </c>
      <c r="T1431" s="19">
        <v>0</v>
      </c>
      <c r="U1431" s="19">
        <v>0</v>
      </c>
      <c r="V1431" s="19">
        <v>5.55</v>
      </c>
      <c r="W1431" s="19">
        <v>66.599999999999994</v>
      </c>
      <c r="X1431" s="19">
        <v>3.09</v>
      </c>
      <c r="Y1431" s="19">
        <v>53.04</v>
      </c>
      <c r="Z1431" s="19">
        <v>999</v>
      </c>
      <c r="AA1431" s="19">
        <v>114.09</v>
      </c>
      <c r="AB1431" s="19">
        <v>0</v>
      </c>
      <c r="AC1431" s="19">
        <v>0</v>
      </c>
      <c r="AD1431" s="19">
        <v>0</v>
      </c>
    </row>
    <row r="1432" spans="1:30" hidden="1" x14ac:dyDescent="0.25">
      <c r="A1432" s="19" t="s">
        <v>2273</v>
      </c>
      <c r="B1432" s="19" t="s">
        <v>2274</v>
      </c>
      <c r="C1432" s="19" t="b">
        <v>1</v>
      </c>
      <c r="D1432" s="19" t="s">
        <v>1257</v>
      </c>
      <c r="E1432" s="19" t="s">
        <v>11082</v>
      </c>
      <c r="F1432" s="19"/>
      <c r="G1432" s="19" t="s">
        <v>11083</v>
      </c>
      <c r="H1432" s="19">
        <v>9</v>
      </c>
      <c r="I1432" s="20">
        <v>42825</v>
      </c>
      <c r="J1432" s="20">
        <v>42388</v>
      </c>
      <c r="K1432" s="19"/>
      <c r="L1432" s="20">
        <v>41000</v>
      </c>
      <c r="M1432" s="19">
        <v>300</v>
      </c>
      <c r="N1432" s="19">
        <v>0</v>
      </c>
      <c r="O1432" s="19">
        <v>5</v>
      </c>
      <c r="P1432" s="19">
        <v>60</v>
      </c>
      <c r="Q1432" s="19">
        <v>5</v>
      </c>
      <c r="R1432" s="19">
        <v>0</v>
      </c>
      <c r="S1432" s="19">
        <v>300</v>
      </c>
      <c r="T1432" s="19">
        <v>0</v>
      </c>
      <c r="U1432" s="19">
        <v>0</v>
      </c>
      <c r="V1432" s="19">
        <v>5</v>
      </c>
      <c r="W1432" s="19">
        <v>60</v>
      </c>
      <c r="X1432" s="19">
        <v>5</v>
      </c>
      <c r="Y1432" s="19">
        <v>0</v>
      </c>
      <c r="Z1432" s="19">
        <v>300</v>
      </c>
      <c r="AA1432" s="19">
        <v>60</v>
      </c>
      <c r="AB1432" s="19">
        <v>0</v>
      </c>
      <c r="AC1432" s="19">
        <v>0</v>
      </c>
      <c r="AD1432" s="19">
        <v>0</v>
      </c>
    </row>
    <row r="1433" spans="1:30" hidden="1" x14ac:dyDescent="0.25">
      <c r="A1433" s="19" t="s">
        <v>2275</v>
      </c>
      <c r="B1433" s="19" t="s">
        <v>2276</v>
      </c>
      <c r="C1433" s="19" t="b">
        <v>1</v>
      </c>
      <c r="D1433" s="19" t="s">
        <v>1257</v>
      </c>
      <c r="E1433" s="19" t="s">
        <v>11082</v>
      </c>
      <c r="F1433" s="19"/>
      <c r="G1433" s="19" t="s">
        <v>11083</v>
      </c>
      <c r="H1433" s="19">
        <v>0</v>
      </c>
      <c r="I1433" s="20">
        <v>43190</v>
      </c>
      <c r="J1433" s="20">
        <v>42388</v>
      </c>
      <c r="K1433" s="19"/>
      <c r="L1433" s="20">
        <v>41000</v>
      </c>
      <c r="M1433" s="19">
        <v>922</v>
      </c>
      <c r="N1433" s="19">
        <v>0</v>
      </c>
      <c r="O1433" s="19">
        <v>5.12</v>
      </c>
      <c r="P1433" s="19">
        <v>61.44</v>
      </c>
      <c r="Q1433" s="19">
        <v>5.12</v>
      </c>
      <c r="R1433" s="19">
        <v>61.44</v>
      </c>
      <c r="S1433" s="19">
        <v>368.37</v>
      </c>
      <c r="T1433" s="19">
        <v>553.63</v>
      </c>
      <c r="U1433" s="19">
        <v>553.63</v>
      </c>
      <c r="V1433" s="19">
        <v>5.12</v>
      </c>
      <c r="W1433" s="19">
        <v>61.44</v>
      </c>
      <c r="X1433" s="19">
        <v>5.12</v>
      </c>
      <c r="Y1433" s="19">
        <v>61.44</v>
      </c>
      <c r="Z1433" s="19">
        <v>368.37</v>
      </c>
      <c r="AA1433" s="19">
        <v>676.51</v>
      </c>
      <c r="AB1433" s="19">
        <v>0</v>
      </c>
      <c r="AC1433" s="19">
        <v>0</v>
      </c>
      <c r="AD1433" s="19">
        <v>0</v>
      </c>
    </row>
    <row r="1434" spans="1:30" hidden="1" x14ac:dyDescent="0.25">
      <c r="A1434" s="19" t="s">
        <v>2277</v>
      </c>
      <c r="B1434" s="19" t="s">
        <v>2278</v>
      </c>
      <c r="C1434" s="19" t="b">
        <v>1</v>
      </c>
      <c r="D1434" s="19" t="s">
        <v>1257</v>
      </c>
      <c r="E1434" s="19" t="s">
        <v>11082</v>
      </c>
      <c r="F1434" s="19"/>
      <c r="G1434" s="19" t="s">
        <v>11083</v>
      </c>
      <c r="H1434" s="19">
        <v>9</v>
      </c>
      <c r="I1434" s="20">
        <v>42947</v>
      </c>
      <c r="J1434" s="20">
        <v>42388</v>
      </c>
      <c r="K1434" s="19"/>
      <c r="L1434" s="20">
        <v>37133</v>
      </c>
      <c r="M1434" s="19">
        <v>1199</v>
      </c>
      <c r="N1434" s="19">
        <v>0</v>
      </c>
      <c r="O1434" s="19">
        <v>5.74</v>
      </c>
      <c r="P1434" s="19">
        <v>68.8</v>
      </c>
      <c r="Q1434" s="19">
        <v>5.73</v>
      </c>
      <c r="R1434" s="19">
        <v>22.94</v>
      </c>
      <c r="S1434" s="19">
        <v>1199</v>
      </c>
      <c r="T1434" s="19">
        <v>0</v>
      </c>
      <c r="U1434" s="19">
        <v>0</v>
      </c>
      <c r="V1434" s="19">
        <v>5.74</v>
      </c>
      <c r="W1434" s="19">
        <v>68.8</v>
      </c>
      <c r="X1434" s="19">
        <v>5.73</v>
      </c>
      <c r="Y1434" s="19">
        <v>22.94</v>
      </c>
      <c r="Z1434" s="19">
        <v>1199</v>
      </c>
      <c r="AA1434" s="19">
        <v>68.81</v>
      </c>
      <c r="AB1434" s="19">
        <v>0</v>
      </c>
      <c r="AC1434" s="19">
        <v>0</v>
      </c>
      <c r="AD1434" s="19">
        <v>0</v>
      </c>
    </row>
    <row r="1435" spans="1:30" hidden="1" x14ac:dyDescent="0.25">
      <c r="A1435" s="19" t="s">
        <v>2279</v>
      </c>
      <c r="B1435" s="19" t="s">
        <v>2280</v>
      </c>
      <c r="C1435" s="19" t="b">
        <v>1</v>
      </c>
      <c r="D1435" s="19" t="s">
        <v>1257</v>
      </c>
      <c r="E1435" s="19" t="s">
        <v>11082</v>
      </c>
      <c r="F1435" s="19"/>
      <c r="G1435" s="19" t="s">
        <v>11083</v>
      </c>
      <c r="H1435" s="19">
        <v>9</v>
      </c>
      <c r="I1435" s="20">
        <v>42978</v>
      </c>
      <c r="J1435" s="20">
        <v>42388</v>
      </c>
      <c r="K1435" s="19"/>
      <c r="L1435" s="20">
        <v>37164</v>
      </c>
      <c r="M1435" s="19">
        <v>750</v>
      </c>
      <c r="N1435" s="19">
        <v>0</v>
      </c>
      <c r="O1435" s="19">
        <v>3.63</v>
      </c>
      <c r="P1435" s="19">
        <v>43.5</v>
      </c>
      <c r="Q1435" s="19">
        <v>3.62</v>
      </c>
      <c r="R1435" s="19">
        <v>18.12</v>
      </c>
      <c r="S1435" s="19">
        <v>750</v>
      </c>
      <c r="T1435" s="19">
        <v>0</v>
      </c>
      <c r="U1435" s="19">
        <v>0</v>
      </c>
      <c r="V1435" s="19">
        <v>3.63</v>
      </c>
      <c r="W1435" s="19">
        <v>43.5</v>
      </c>
      <c r="X1435" s="19">
        <v>3.62</v>
      </c>
      <c r="Y1435" s="19">
        <v>18.12</v>
      </c>
      <c r="Z1435" s="19">
        <v>750</v>
      </c>
      <c r="AA1435" s="19">
        <v>43.49</v>
      </c>
      <c r="AB1435" s="19">
        <v>0</v>
      </c>
      <c r="AC1435" s="19">
        <v>0</v>
      </c>
      <c r="AD1435" s="19">
        <v>0</v>
      </c>
    </row>
    <row r="1436" spans="1:30" hidden="1" x14ac:dyDescent="0.25">
      <c r="A1436" s="19" t="s">
        <v>2281</v>
      </c>
      <c r="B1436" s="19" t="s">
        <v>2282</v>
      </c>
      <c r="C1436" s="19" t="b">
        <v>1</v>
      </c>
      <c r="D1436" s="19" t="s">
        <v>1257</v>
      </c>
      <c r="E1436" s="19" t="s">
        <v>11082</v>
      </c>
      <c r="F1436" s="19"/>
      <c r="G1436" s="19" t="s">
        <v>11083</v>
      </c>
      <c r="H1436" s="19">
        <v>0</v>
      </c>
      <c r="I1436" s="20">
        <v>43190</v>
      </c>
      <c r="J1436" s="20">
        <v>42388</v>
      </c>
      <c r="K1436" s="19"/>
      <c r="L1436" s="20">
        <v>37529</v>
      </c>
      <c r="M1436" s="19">
        <v>999</v>
      </c>
      <c r="N1436" s="19">
        <v>0</v>
      </c>
      <c r="O1436" s="19">
        <v>5.55</v>
      </c>
      <c r="P1436" s="19">
        <v>66.599999999999994</v>
      </c>
      <c r="Q1436" s="19">
        <v>5.55</v>
      </c>
      <c r="R1436" s="19">
        <v>66.599999999999994</v>
      </c>
      <c r="S1436" s="19">
        <v>991.12</v>
      </c>
      <c r="T1436" s="19">
        <v>7.88</v>
      </c>
      <c r="U1436" s="19">
        <v>7.88</v>
      </c>
      <c r="V1436" s="19">
        <v>5.55</v>
      </c>
      <c r="W1436" s="19">
        <v>66.599999999999994</v>
      </c>
      <c r="X1436" s="19">
        <v>5.55</v>
      </c>
      <c r="Y1436" s="19">
        <v>66.599999999999994</v>
      </c>
      <c r="Z1436" s="19">
        <v>991.12</v>
      </c>
      <c r="AA1436" s="19">
        <v>113.33</v>
      </c>
      <c r="AB1436" s="19">
        <v>0</v>
      </c>
      <c r="AC1436" s="19">
        <v>0</v>
      </c>
      <c r="AD1436" s="19">
        <v>0</v>
      </c>
    </row>
    <row r="1437" spans="1:30" hidden="1" x14ac:dyDescent="0.25">
      <c r="A1437" s="19" t="s">
        <v>2283</v>
      </c>
      <c r="B1437" s="19" t="s">
        <v>1966</v>
      </c>
      <c r="C1437" s="19" t="b">
        <v>1</v>
      </c>
      <c r="D1437" s="19" t="s">
        <v>1257</v>
      </c>
      <c r="E1437" s="19" t="s">
        <v>11082</v>
      </c>
      <c r="F1437" s="19"/>
      <c r="G1437" s="19" t="s">
        <v>11083</v>
      </c>
      <c r="H1437" s="19">
        <v>0</v>
      </c>
      <c r="I1437" s="20">
        <v>43190</v>
      </c>
      <c r="J1437" s="20">
        <v>42388</v>
      </c>
      <c r="K1437" s="19"/>
      <c r="L1437" s="20">
        <v>40688</v>
      </c>
      <c r="M1437" s="19">
        <v>1446.4</v>
      </c>
      <c r="N1437" s="19">
        <v>0</v>
      </c>
      <c r="O1437" s="19">
        <v>10.69</v>
      </c>
      <c r="P1437" s="19">
        <v>128.37</v>
      </c>
      <c r="Q1437" s="19">
        <v>10.7</v>
      </c>
      <c r="R1437" s="19">
        <v>128.34</v>
      </c>
      <c r="S1437" s="19">
        <v>1435.71</v>
      </c>
      <c r="T1437" s="19">
        <v>10.69</v>
      </c>
      <c r="U1437" s="19">
        <v>10.69</v>
      </c>
      <c r="V1437" s="19">
        <v>10.69</v>
      </c>
      <c r="W1437" s="19">
        <v>128.37</v>
      </c>
      <c r="X1437" s="19">
        <v>10.7</v>
      </c>
      <c r="Y1437" s="19">
        <v>128.34</v>
      </c>
      <c r="Z1437" s="19">
        <v>1435.71</v>
      </c>
      <c r="AA1437" s="19">
        <v>256.7</v>
      </c>
      <c r="AB1437" s="19">
        <v>0</v>
      </c>
      <c r="AC1437" s="19">
        <v>0</v>
      </c>
      <c r="AD1437" s="19">
        <v>0</v>
      </c>
    </row>
    <row r="1438" spans="1:30" hidden="1" x14ac:dyDescent="0.25">
      <c r="A1438" s="19" t="s">
        <v>2284</v>
      </c>
      <c r="B1438" s="19" t="s">
        <v>2285</v>
      </c>
      <c r="C1438" s="19" t="b">
        <v>1</v>
      </c>
      <c r="D1438" s="19" t="s">
        <v>1257</v>
      </c>
      <c r="E1438" s="19" t="s">
        <v>11082</v>
      </c>
      <c r="F1438" s="19"/>
      <c r="G1438" s="19" t="s">
        <v>11083</v>
      </c>
      <c r="H1438" s="19">
        <v>0</v>
      </c>
      <c r="I1438" s="20">
        <v>43190</v>
      </c>
      <c r="J1438" s="20">
        <v>42388</v>
      </c>
      <c r="K1438" s="19"/>
      <c r="L1438" s="20">
        <v>40688</v>
      </c>
      <c r="M1438" s="19">
        <v>1008.58</v>
      </c>
      <c r="N1438" s="19">
        <v>0</v>
      </c>
      <c r="O1438" s="19">
        <v>7.46</v>
      </c>
      <c r="P1438" s="19">
        <v>89.52</v>
      </c>
      <c r="Q1438" s="19">
        <v>7.46</v>
      </c>
      <c r="R1438" s="19">
        <v>89.52</v>
      </c>
      <c r="S1438" s="19">
        <v>1001.13</v>
      </c>
      <c r="T1438" s="19">
        <v>7.45</v>
      </c>
      <c r="U1438" s="19">
        <v>7.45</v>
      </c>
      <c r="V1438" s="19">
        <v>7.46</v>
      </c>
      <c r="W1438" s="19">
        <v>89.52</v>
      </c>
      <c r="X1438" s="19">
        <v>7.46</v>
      </c>
      <c r="Y1438" s="19">
        <v>89.52</v>
      </c>
      <c r="Z1438" s="19">
        <v>1001.13</v>
      </c>
      <c r="AA1438" s="19">
        <v>179.03</v>
      </c>
      <c r="AB1438" s="19">
        <v>0</v>
      </c>
      <c r="AC1438" s="19">
        <v>0</v>
      </c>
      <c r="AD1438" s="19">
        <v>0</v>
      </c>
    </row>
    <row r="1439" spans="1:30" hidden="1" x14ac:dyDescent="0.25">
      <c r="A1439" s="19" t="s">
        <v>2286</v>
      </c>
      <c r="B1439" s="19" t="s">
        <v>2287</v>
      </c>
      <c r="C1439" s="19" t="b">
        <v>1</v>
      </c>
      <c r="D1439" s="19" t="s">
        <v>1257</v>
      </c>
      <c r="E1439" s="19" t="s">
        <v>11082</v>
      </c>
      <c r="F1439" s="19"/>
      <c r="G1439" s="19" t="s">
        <v>11083</v>
      </c>
      <c r="H1439" s="19">
        <v>0</v>
      </c>
      <c r="I1439" s="20">
        <v>43190</v>
      </c>
      <c r="J1439" s="20">
        <v>42388</v>
      </c>
      <c r="K1439" s="19"/>
      <c r="L1439" s="20">
        <v>39539</v>
      </c>
      <c r="M1439" s="19">
        <v>364.58</v>
      </c>
      <c r="N1439" s="19">
        <v>0</v>
      </c>
      <c r="O1439" s="19">
        <v>2.0299999999999998</v>
      </c>
      <c r="P1439" s="19">
        <v>24.36</v>
      </c>
      <c r="Q1439" s="19">
        <v>2.0299999999999998</v>
      </c>
      <c r="R1439" s="19">
        <v>24.36</v>
      </c>
      <c r="S1439" s="19">
        <v>243.27</v>
      </c>
      <c r="T1439" s="19">
        <v>121.31</v>
      </c>
      <c r="U1439" s="19">
        <v>121.31</v>
      </c>
      <c r="V1439" s="19">
        <v>2.0299999999999998</v>
      </c>
      <c r="W1439" s="19">
        <v>24.36</v>
      </c>
      <c r="X1439" s="19">
        <v>2.0299999999999998</v>
      </c>
      <c r="Y1439" s="19">
        <v>24.36</v>
      </c>
      <c r="Z1439" s="19">
        <v>243.27</v>
      </c>
      <c r="AA1439" s="19">
        <v>170.03</v>
      </c>
      <c r="AB1439" s="19">
        <v>0</v>
      </c>
      <c r="AC1439" s="19">
        <v>0</v>
      </c>
      <c r="AD1439" s="19">
        <v>0</v>
      </c>
    </row>
    <row r="1440" spans="1:30" hidden="1" x14ac:dyDescent="0.25">
      <c r="A1440" s="19" t="s">
        <v>2288</v>
      </c>
      <c r="B1440" s="19" t="s">
        <v>2289</v>
      </c>
      <c r="C1440" s="19" t="b">
        <v>1</v>
      </c>
      <c r="D1440" s="19" t="s">
        <v>1257</v>
      </c>
      <c r="E1440" s="19" t="s">
        <v>11082</v>
      </c>
      <c r="F1440" s="19"/>
      <c r="G1440" s="19" t="s">
        <v>11083</v>
      </c>
      <c r="H1440" s="19">
        <v>0</v>
      </c>
      <c r="I1440" s="20">
        <v>43190</v>
      </c>
      <c r="J1440" s="20">
        <v>42388</v>
      </c>
      <c r="K1440" s="19"/>
      <c r="L1440" s="20">
        <v>37610</v>
      </c>
      <c r="M1440" s="19">
        <v>999</v>
      </c>
      <c r="N1440" s="19">
        <v>0</v>
      </c>
      <c r="O1440" s="19">
        <v>5.55</v>
      </c>
      <c r="P1440" s="19">
        <v>66.599999999999994</v>
      </c>
      <c r="Q1440" s="19">
        <v>5.55</v>
      </c>
      <c r="R1440" s="19">
        <v>66.599999999999994</v>
      </c>
      <c r="S1440" s="19">
        <v>975.57</v>
      </c>
      <c r="T1440" s="19">
        <v>23.43</v>
      </c>
      <c r="U1440" s="19">
        <v>23.43</v>
      </c>
      <c r="V1440" s="19">
        <v>5.55</v>
      </c>
      <c r="W1440" s="19">
        <v>66.599999999999994</v>
      </c>
      <c r="X1440" s="19">
        <v>5.55</v>
      </c>
      <c r="Y1440" s="19">
        <v>66.599999999999994</v>
      </c>
      <c r="Z1440" s="19">
        <v>975.57</v>
      </c>
      <c r="AA1440" s="19">
        <v>178.83</v>
      </c>
      <c r="AB1440" s="19">
        <v>0</v>
      </c>
      <c r="AC1440" s="19">
        <v>0</v>
      </c>
      <c r="AD1440" s="19">
        <v>0</v>
      </c>
    </row>
    <row r="1441" spans="1:30" hidden="1" x14ac:dyDescent="0.25">
      <c r="A1441" s="19" t="s">
        <v>2290</v>
      </c>
      <c r="B1441" s="19" t="s">
        <v>2291</v>
      </c>
      <c r="C1441" s="19" t="b">
        <v>1</v>
      </c>
      <c r="D1441" s="19" t="s">
        <v>1257</v>
      </c>
      <c r="E1441" s="19" t="s">
        <v>11082</v>
      </c>
      <c r="F1441" s="19"/>
      <c r="G1441" s="19" t="s">
        <v>11083</v>
      </c>
      <c r="H1441" s="19">
        <v>0</v>
      </c>
      <c r="I1441" s="20">
        <v>43190</v>
      </c>
      <c r="J1441" s="20">
        <v>42388</v>
      </c>
      <c r="K1441" s="19"/>
      <c r="L1441" s="20">
        <v>40688</v>
      </c>
      <c r="M1441" s="19">
        <v>1008.58</v>
      </c>
      <c r="N1441" s="19">
        <v>0</v>
      </c>
      <c r="O1441" s="19">
        <v>7.46</v>
      </c>
      <c r="P1441" s="19">
        <v>89.52</v>
      </c>
      <c r="Q1441" s="19">
        <v>7.46</v>
      </c>
      <c r="R1441" s="19">
        <v>89.52</v>
      </c>
      <c r="S1441" s="19">
        <v>1001.13</v>
      </c>
      <c r="T1441" s="19">
        <v>7.45</v>
      </c>
      <c r="U1441" s="19">
        <v>7.45</v>
      </c>
      <c r="V1441" s="19">
        <v>7.46</v>
      </c>
      <c r="W1441" s="19">
        <v>89.52</v>
      </c>
      <c r="X1441" s="19">
        <v>7.46</v>
      </c>
      <c r="Y1441" s="19">
        <v>89.52</v>
      </c>
      <c r="Z1441" s="19">
        <v>1001.13</v>
      </c>
      <c r="AA1441" s="19">
        <v>179.03</v>
      </c>
      <c r="AB1441" s="19">
        <v>0</v>
      </c>
      <c r="AC1441" s="19">
        <v>0</v>
      </c>
      <c r="AD1441" s="19">
        <v>0</v>
      </c>
    </row>
    <row r="1442" spans="1:30" hidden="1" x14ac:dyDescent="0.25">
      <c r="A1442" s="19" t="s">
        <v>2292</v>
      </c>
      <c r="B1442" s="19" t="s">
        <v>2291</v>
      </c>
      <c r="C1442" s="19" t="b">
        <v>1</v>
      </c>
      <c r="D1442" s="19" t="s">
        <v>1257</v>
      </c>
      <c r="E1442" s="19" t="s">
        <v>11082</v>
      </c>
      <c r="F1442" s="19"/>
      <c r="G1442" s="19" t="s">
        <v>11083</v>
      </c>
      <c r="H1442" s="19">
        <v>0</v>
      </c>
      <c r="I1442" s="20">
        <v>43190</v>
      </c>
      <c r="J1442" s="20">
        <v>42388</v>
      </c>
      <c r="K1442" s="19"/>
      <c r="L1442" s="20">
        <v>40688</v>
      </c>
      <c r="M1442" s="19">
        <v>1008.58</v>
      </c>
      <c r="N1442" s="19">
        <v>0</v>
      </c>
      <c r="O1442" s="19">
        <v>7.46</v>
      </c>
      <c r="P1442" s="19">
        <v>89.52</v>
      </c>
      <c r="Q1442" s="19">
        <v>7.46</v>
      </c>
      <c r="R1442" s="19">
        <v>89.52</v>
      </c>
      <c r="S1442" s="19">
        <v>1001.13</v>
      </c>
      <c r="T1442" s="19">
        <v>7.45</v>
      </c>
      <c r="U1442" s="19">
        <v>7.45</v>
      </c>
      <c r="V1442" s="19">
        <v>7.46</v>
      </c>
      <c r="W1442" s="19">
        <v>89.52</v>
      </c>
      <c r="X1442" s="19">
        <v>7.46</v>
      </c>
      <c r="Y1442" s="19">
        <v>89.52</v>
      </c>
      <c r="Z1442" s="19">
        <v>1001.13</v>
      </c>
      <c r="AA1442" s="19">
        <v>179.03</v>
      </c>
      <c r="AB1442" s="19">
        <v>0</v>
      </c>
      <c r="AC1442" s="19">
        <v>0</v>
      </c>
      <c r="AD1442" s="19">
        <v>0</v>
      </c>
    </row>
    <row r="1443" spans="1:30" hidden="1" x14ac:dyDescent="0.25">
      <c r="A1443" s="19" t="s">
        <v>2293</v>
      </c>
      <c r="B1443" s="19" t="s">
        <v>2294</v>
      </c>
      <c r="C1443" s="19" t="b">
        <v>1</v>
      </c>
      <c r="D1443" s="19" t="s">
        <v>1257</v>
      </c>
      <c r="E1443" s="19" t="s">
        <v>11082</v>
      </c>
      <c r="F1443" s="19"/>
      <c r="G1443" s="19" t="s">
        <v>11083</v>
      </c>
      <c r="H1443" s="19">
        <v>0</v>
      </c>
      <c r="I1443" s="20">
        <v>43190</v>
      </c>
      <c r="J1443" s="20">
        <v>42388</v>
      </c>
      <c r="K1443" s="19"/>
      <c r="L1443" s="20">
        <v>40688</v>
      </c>
      <c r="M1443" s="19">
        <v>1008.58</v>
      </c>
      <c r="N1443" s="19">
        <v>0</v>
      </c>
      <c r="O1443" s="19">
        <v>7.46</v>
      </c>
      <c r="P1443" s="19">
        <v>89.52</v>
      </c>
      <c r="Q1443" s="19">
        <v>7.46</v>
      </c>
      <c r="R1443" s="19">
        <v>89.52</v>
      </c>
      <c r="S1443" s="19">
        <v>1001.13</v>
      </c>
      <c r="T1443" s="19">
        <v>7.45</v>
      </c>
      <c r="U1443" s="19">
        <v>7.45</v>
      </c>
      <c r="V1443" s="19">
        <v>7.46</v>
      </c>
      <c r="W1443" s="19">
        <v>89.52</v>
      </c>
      <c r="X1443" s="19">
        <v>7.46</v>
      </c>
      <c r="Y1443" s="19">
        <v>89.52</v>
      </c>
      <c r="Z1443" s="19">
        <v>1001.13</v>
      </c>
      <c r="AA1443" s="19">
        <v>179.03</v>
      </c>
      <c r="AB1443" s="19">
        <v>0</v>
      </c>
      <c r="AC1443" s="19">
        <v>0</v>
      </c>
      <c r="AD1443" s="19">
        <v>0</v>
      </c>
    </row>
    <row r="1444" spans="1:30" hidden="1" x14ac:dyDescent="0.25">
      <c r="A1444" s="19" t="s">
        <v>2295</v>
      </c>
      <c r="B1444" s="19" t="s">
        <v>2296</v>
      </c>
      <c r="C1444" s="19" t="b">
        <v>1</v>
      </c>
      <c r="D1444" s="19" t="s">
        <v>1257</v>
      </c>
      <c r="E1444" s="19" t="s">
        <v>11082</v>
      </c>
      <c r="F1444" s="19"/>
      <c r="G1444" s="19" t="s">
        <v>11083</v>
      </c>
      <c r="H1444" s="19">
        <v>9</v>
      </c>
      <c r="I1444" s="20">
        <v>42947</v>
      </c>
      <c r="J1444" s="20">
        <v>42388</v>
      </c>
      <c r="K1444" s="19"/>
      <c r="L1444" s="20">
        <v>37133</v>
      </c>
      <c r="M1444" s="19">
        <v>1599</v>
      </c>
      <c r="N1444" s="19">
        <v>0</v>
      </c>
      <c r="O1444" s="19">
        <v>7.65</v>
      </c>
      <c r="P1444" s="19">
        <v>91.73</v>
      </c>
      <c r="Q1444" s="19">
        <v>7.64</v>
      </c>
      <c r="R1444" s="19">
        <v>30.58</v>
      </c>
      <c r="S1444" s="19">
        <v>1599</v>
      </c>
      <c r="T1444" s="19">
        <v>0</v>
      </c>
      <c r="U1444" s="19">
        <v>0</v>
      </c>
      <c r="V1444" s="19">
        <v>7.65</v>
      </c>
      <c r="W1444" s="19">
        <v>91.73</v>
      </c>
      <c r="X1444" s="19">
        <v>7.64</v>
      </c>
      <c r="Y1444" s="19">
        <v>30.58</v>
      </c>
      <c r="Z1444" s="19">
        <v>1599</v>
      </c>
      <c r="AA1444" s="19">
        <v>91.73</v>
      </c>
      <c r="AB1444" s="19">
        <v>0</v>
      </c>
      <c r="AC1444" s="19">
        <v>0</v>
      </c>
      <c r="AD1444" s="19">
        <v>0</v>
      </c>
    </row>
    <row r="1445" spans="1:30" hidden="1" x14ac:dyDescent="0.25">
      <c r="A1445" s="19" t="s">
        <v>2297</v>
      </c>
      <c r="B1445" s="19" t="s">
        <v>2298</v>
      </c>
      <c r="C1445" s="19" t="b">
        <v>1</v>
      </c>
      <c r="D1445" s="19" t="s">
        <v>1257</v>
      </c>
      <c r="E1445" s="19" t="s">
        <v>11082</v>
      </c>
      <c r="F1445" s="19"/>
      <c r="G1445" s="19" t="s">
        <v>11083</v>
      </c>
      <c r="H1445" s="19">
        <v>0</v>
      </c>
      <c r="I1445" s="20">
        <v>43190</v>
      </c>
      <c r="J1445" s="20">
        <v>42388</v>
      </c>
      <c r="K1445" s="19"/>
      <c r="L1445" s="20">
        <v>38045</v>
      </c>
      <c r="M1445" s="19">
        <v>1199</v>
      </c>
      <c r="N1445" s="19">
        <v>0</v>
      </c>
      <c r="O1445" s="19">
        <v>6.66</v>
      </c>
      <c r="P1445" s="19">
        <v>79.92</v>
      </c>
      <c r="Q1445" s="19">
        <v>6.66</v>
      </c>
      <c r="R1445" s="19">
        <v>79.92</v>
      </c>
      <c r="S1445" s="19">
        <v>1113.98</v>
      </c>
      <c r="T1445" s="19">
        <v>85.02</v>
      </c>
      <c r="U1445" s="19">
        <v>85.02</v>
      </c>
      <c r="V1445" s="19">
        <v>6.66</v>
      </c>
      <c r="W1445" s="19">
        <v>79.92</v>
      </c>
      <c r="X1445" s="19">
        <v>6.66</v>
      </c>
      <c r="Y1445" s="19">
        <v>79.92</v>
      </c>
      <c r="Z1445" s="19">
        <v>1113.98</v>
      </c>
      <c r="AA1445" s="19">
        <v>258.18</v>
      </c>
      <c r="AB1445" s="19">
        <v>0</v>
      </c>
      <c r="AC1445" s="19">
        <v>0</v>
      </c>
      <c r="AD1445" s="19">
        <v>0</v>
      </c>
    </row>
    <row r="1446" spans="1:30" hidden="1" x14ac:dyDescent="0.25">
      <c r="A1446" s="19" t="s">
        <v>2299</v>
      </c>
      <c r="B1446" s="19" t="s">
        <v>2300</v>
      </c>
      <c r="C1446" s="19" t="b">
        <v>1</v>
      </c>
      <c r="D1446" s="19" t="s">
        <v>1257</v>
      </c>
      <c r="E1446" s="19" t="s">
        <v>11082</v>
      </c>
      <c r="F1446" s="19"/>
      <c r="G1446" s="19" t="s">
        <v>11083</v>
      </c>
      <c r="H1446" s="19">
        <v>0</v>
      </c>
      <c r="I1446" s="20">
        <v>43190</v>
      </c>
      <c r="J1446" s="20">
        <v>42388</v>
      </c>
      <c r="K1446" s="19"/>
      <c r="L1446" s="20">
        <v>38168</v>
      </c>
      <c r="M1446" s="19">
        <v>2999</v>
      </c>
      <c r="N1446" s="19">
        <v>0</v>
      </c>
      <c r="O1446" s="19">
        <v>16.66</v>
      </c>
      <c r="P1446" s="19">
        <v>199.92</v>
      </c>
      <c r="Q1446" s="19">
        <v>16.66</v>
      </c>
      <c r="R1446" s="19">
        <v>199.92</v>
      </c>
      <c r="S1446" s="19">
        <v>2725.76</v>
      </c>
      <c r="T1446" s="19">
        <v>273.24</v>
      </c>
      <c r="U1446" s="19">
        <v>273.24</v>
      </c>
      <c r="V1446" s="19">
        <v>16.66</v>
      </c>
      <c r="W1446" s="19">
        <v>199.92</v>
      </c>
      <c r="X1446" s="19">
        <v>16.66</v>
      </c>
      <c r="Y1446" s="19">
        <v>199.92</v>
      </c>
      <c r="Z1446" s="19">
        <v>2725.76</v>
      </c>
      <c r="AA1446" s="19">
        <v>639.76</v>
      </c>
      <c r="AB1446" s="19">
        <v>0</v>
      </c>
      <c r="AC1446" s="19">
        <v>0</v>
      </c>
      <c r="AD1446" s="19">
        <v>0</v>
      </c>
    </row>
    <row r="1447" spans="1:30" hidden="1" x14ac:dyDescent="0.25">
      <c r="A1447" s="19" t="s">
        <v>2301</v>
      </c>
      <c r="B1447" s="19" t="s">
        <v>2302</v>
      </c>
      <c r="C1447" s="19" t="b">
        <v>1</v>
      </c>
      <c r="D1447" s="19" t="s">
        <v>1257</v>
      </c>
      <c r="E1447" s="19" t="s">
        <v>11082</v>
      </c>
      <c r="F1447" s="19"/>
      <c r="G1447" s="19" t="s">
        <v>11083</v>
      </c>
      <c r="H1447" s="19">
        <v>9</v>
      </c>
      <c r="I1447" s="20">
        <v>42825</v>
      </c>
      <c r="J1447" s="20">
        <v>42388</v>
      </c>
      <c r="K1447" s="19"/>
      <c r="L1447" s="20">
        <v>39329</v>
      </c>
      <c r="M1447" s="19">
        <v>1155.5</v>
      </c>
      <c r="N1447" s="19">
        <v>0</v>
      </c>
      <c r="O1447" s="19">
        <v>0</v>
      </c>
      <c r="P1447" s="19">
        <v>5.36</v>
      </c>
      <c r="Q1447" s="19">
        <v>0</v>
      </c>
      <c r="R1447" s="19">
        <v>0</v>
      </c>
      <c r="S1447" s="19">
        <v>1155.5</v>
      </c>
      <c r="T1447" s="19">
        <v>0</v>
      </c>
      <c r="U1447" s="19">
        <v>0</v>
      </c>
      <c r="V1447" s="19">
        <v>0</v>
      </c>
      <c r="W1447" s="19">
        <v>5.36</v>
      </c>
      <c r="X1447" s="19">
        <v>0</v>
      </c>
      <c r="Y1447" s="19">
        <v>0</v>
      </c>
      <c r="Z1447" s="19">
        <v>1155.5</v>
      </c>
      <c r="AA1447" s="19">
        <v>0</v>
      </c>
      <c r="AB1447" s="19">
        <v>0</v>
      </c>
      <c r="AC1447" s="19">
        <v>0</v>
      </c>
      <c r="AD1447" s="19">
        <v>0</v>
      </c>
    </row>
    <row r="1448" spans="1:30" hidden="1" x14ac:dyDescent="0.25">
      <c r="A1448" s="19" t="s">
        <v>2303</v>
      </c>
      <c r="B1448" s="19" t="s">
        <v>2304</v>
      </c>
      <c r="C1448" s="19" t="b">
        <v>1</v>
      </c>
      <c r="D1448" s="19" t="s">
        <v>1257</v>
      </c>
      <c r="E1448" s="19" t="s">
        <v>11082</v>
      </c>
      <c r="F1448" s="19"/>
      <c r="G1448" s="19" t="s">
        <v>11083</v>
      </c>
      <c r="H1448" s="19">
        <v>9</v>
      </c>
      <c r="I1448" s="20">
        <v>42825</v>
      </c>
      <c r="J1448" s="20">
        <v>42388</v>
      </c>
      <c r="K1448" s="19"/>
      <c r="L1448" s="20">
        <v>39329</v>
      </c>
      <c r="M1448" s="19">
        <v>1524.86</v>
      </c>
      <c r="N1448" s="19">
        <v>0</v>
      </c>
      <c r="O1448" s="19">
        <v>0</v>
      </c>
      <c r="P1448" s="19">
        <v>7.22</v>
      </c>
      <c r="Q1448" s="19">
        <v>0</v>
      </c>
      <c r="R1448" s="19">
        <v>0</v>
      </c>
      <c r="S1448" s="19">
        <v>1524.86</v>
      </c>
      <c r="T1448" s="19">
        <v>0</v>
      </c>
      <c r="U1448" s="19">
        <v>0</v>
      </c>
      <c r="V1448" s="19">
        <v>0</v>
      </c>
      <c r="W1448" s="19">
        <v>7.22</v>
      </c>
      <c r="X1448" s="19">
        <v>0</v>
      </c>
      <c r="Y1448" s="19">
        <v>0</v>
      </c>
      <c r="Z1448" s="19">
        <v>1524.86</v>
      </c>
      <c r="AA1448" s="19">
        <v>0</v>
      </c>
      <c r="AB1448" s="19">
        <v>0</v>
      </c>
      <c r="AC1448" s="19">
        <v>0</v>
      </c>
      <c r="AD1448" s="19">
        <v>0</v>
      </c>
    </row>
    <row r="1449" spans="1:30" hidden="1" x14ac:dyDescent="0.25">
      <c r="A1449" s="19" t="s">
        <v>2305</v>
      </c>
      <c r="B1449" s="19" t="s">
        <v>2306</v>
      </c>
      <c r="C1449" s="19" t="b">
        <v>1</v>
      </c>
      <c r="D1449" s="19" t="s">
        <v>1257</v>
      </c>
      <c r="E1449" s="19" t="s">
        <v>11082</v>
      </c>
      <c r="F1449" s="19"/>
      <c r="G1449" s="19" t="s">
        <v>11083</v>
      </c>
      <c r="H1449" s="19">
        <v>9</v>
      </c>
      <c r="I1449" s="20">
        <v>43190</v>
      </c>
      <c r="J1449" s="20">
        <v>42388</v>
      </c>
      <c r="K1449" s="19"/>
      <c r="L1449" s="20">
        <v>41360</v>
      </c>
      <c r="M1449" s="19">
        <v>2350.5700000000002</v>
      </c>
      <c r="N1449" s="19">
        <v>0</v>
      </c>
      <c r="O1449" s="19">
        <v>39.18</v>
      </c>
      <c r="P1449" s="19">
        <v>470.16</v>
      </c>
      <c r="Q1449" s="19">
        <v>28.4</v>
      </c>
      <c r="R1449" s="19">
        <v>459.38</v>
      </c>
      <c r="S1449" s="19">
        <v>2350.5700000000002</v>
      </c>
      <c r="T1449" s="19">
        <v>0</v>
      </c>
      <c r="U1449" s="19">
        <v>0</v>
      </c>
      <c r="V1449" s="19">
        <v>39.18</v>
      </c>
      <c r="W1449" s="19">
        <v>470.16</v>
      </c>
      <c r="X1449" s="19">
        <v>28.4</v>
      </c>
      <c r="Y1449" s="19">
        <v>459.38</v>
      </c>
      <c r="Z1449" s="19">
        <v>2350.5700000000002</v>
      </c>
      <c r="AA1449" s="19">
        <v>968.72</v>
      </c>
      <c r="AB1449" s="19">
        <v>0</v>
      </c>
      <c r="AC1449" s="19">
        <v>0</v>
      </c>
      <c r="AD1449" s="19">
        <v>0</v>
      </c>
    </row>
    <row r="1450" spans="1:30" hidden="1" x14ac:dyDescent="0.25">
      <c r="A1450" s="19" t="s">
        <v>2307</v>
      </c>
      <c r="B1450" s="19" t="s">
        <v>2308</v>
      </c>
      <c r="C1450" s="19" t="b">
        <v>1</v>
      </c>
      <c r="D1450" s="19" t="s">
        <v>1257</v>
      </c>
      <c r="E1450" s="19" t="s">
        <v>11082</v>
      </c>
      <c r="F1450" s="19"/>
      <c r="G1450" s="19" t="s">
        <v>11083</v>
      </c>
      <c r="H1450" s="19">
        <v>0</v>
      </c>
      <c r="I1450" s="20">
        <v>43190</v>
      </c>
      <c r="J1450" s="20">
        <v>42388</v>
      </c>
      <c r="K1450" s="19"/>
      <c r="L1450" s="20">
        <v>39539</v>
      </c>
      <c r="M1450" s="19">
        <v>209.63</v>
      </c>
      <c r="N1450" s="19">
        <v>0</v>
      </c>
      <c r="O1450" s="19">
        <v>1.1599999999999999</v>
      </c>
      <c r="P1450" s="19">
        <v>13.97</v>
      </c>
      <c r="Q1450" s="19">
        <v>1.1599999999999999</v>
      </c>
      <c r="R1450" s="19">
        <v>13.92</v>
      </c>
      <c r="S1450" s="19">
        <v>190.15</v>
      </c>
      <c r="T1450" s="19">
        <v>19.48</v>
      </c>
      <c r="U1450" s="19">
        <v>19.48</v>
      </c>
      <c r="V1450" s="19">
        <v>1.1599999999999999</v>
      </c>
      <c r="W1450" s="19">
        <v>13.97</v>
      </c>
      <c r="X1450" s="19">
        <v>1.1599999999999999</v>
      </c>
      <c r="Y1450" s="19">
        <v>13.92</v>
      </c>
      <c r="Z1450" s="19">
        <v>190.15</v>
      </c>
      <c r="AA1450" s="19">
        <v>47.37</v>
      </c>
      <c r="AB1450" s="19">
        <v>0</v>
      </c>
      <c r="AC1450" s="19">
        <v>0</v>
      </c>
      <c r="AD1450" s="19">
        <v>0</v>
      </c>
    </row>
    <row r="1451" spans="1:30" hidden="1" x14ac:dyDescent="0.25">
      <c r="A1451" s="19" t="s">
        <v>11231</v>
      </c>
      <c r="B1451" s="19" t="s">
        <v>11232</v>
      </c>
      <c r="C1451" s="19" t="b">
        <v>1</v>
      </c>
      <c r="D1451" s="19" t="s">
        <v>1257</v>
      </c>
      <c r="E1451" s="19" t="s">
        <v>11082</v>
      </c>
      <c r="F1451" s="19"/>
      <c r="G1451" s="19" t="s">
        <v>11083</v>
      </c>
      <c r="H1451" s="19">
        <v>10</v>
      </c>
      <c r="I1451" s="20">
        <v>42094</v>
      </c>
      <c r="J1451" s="20">
        <v>42388</v>
      </c>
      <c r="K1451" s="20">
        <v>42443</v>
      </c>
      <c r="L1451" s="20">
        <v>41363</v>
      </c>
      <c r="M1451" s="19">
        <v>1320.12</v>
      </c>
      <c r="N1451" s="19">
        <v>0</v>
      </c>
      <c r="O1451" s="19">
        <v>0</v>
      </c>
      <c r="P1451" s="19">
        <v>87.52</v>
      </c>
      <c r="Q1451" s="19">
        <v>0</v>
      </c>
      <c r="R1451" s="19">
        <v>0</v>
      </c>
      <c r="S1451" s="19">
        <v>182.82</v>
      </c>
      <c r="T1451" s="19">
        <v>1137.3</v>
      </c>
      <c r="U1451" s="19">
        <v>1137.3</v>
      </c>
      <c r="V1451" s="19">
        <v>0</v>
      </c>
      <c r="W1451" s="19">
        <v>87.52</v>
      </c>
      <c r="X1451" s="19">
        <v>0</v>
      </c>
      <c r="Y1451" s="19">
        <v>0</v>
      </c>
      <c r="Z1451" s="19">
        <v>182.82</v>
      </c>
      <c r="AA1451" s="19">
        <v>1137.3</v>
      </c>
      <c r="AB1451" s="19">
        <v>1137.3</v>
      </c>
      <c r="AC1451" s="19">
        <v>0</v>
      </c>
      <c r="AD1451" s="19">
        <v>-1137.3</v>
      </c>
    </row>
    <row r="1452" spans="1:30" hidden="1" x14ac:dyDescent="0.25">
      <c r="A1452" s="19" t="s">
        <v>2309</v>
      </c>
      <c r="B1452" s="19" t="s">
        <v>2310</v>
      </c>
      <c r="C1452" s="19" t="b">
        <v>1</v>
      </c>
      <c r="D1452" s="19" t="s">
        <v>1257</v>
      </c>
      <c r="E1452" s="19" t="s">
        <v>11082</v>
      </c>
      <c r="F1452" s="19"/>
      <c r="G1452" s="19" t="s">
        <v>11083</v>
      </c>
      <c r="H1452" s="19">
        <v>0</v>
      </c>
      <c r="I1452" s="20">
        <v>43190</v>
      </c>
      <c r="J1452" s="20">
        <v>42388</v>
      </c>
      <c r="K1452" s="19"/>
      <c r="L1452" s="20">
        <v>41000</v>
      </c>
      <c r="M1452" s="19">
        <v>550</v>
      </c>
      <c r="N1452" s="19">
        <v>0</v>
      </c>
      <c r="O1452" s="19">
        <v>3.06</v>
      </c>
      <c r="P1452" s="19">
        <v>36.72</v>
      </c>
      <c r="Q1452" s="19">
        <v>3.06</v>
      </c>
      <c r="R1452" s="19">
        <v>36.72</v>
      </c>
      <c r="S1452" s="19">
        <v>220.4</v>
      </c>
      <c r="T1452" s="19">
        <v>329.6</v>
      </c>
      <c r="U1452" s="19">
        <v>329.6</v>
      </c>
      <c r="V1452" s="19">
        <v>3.06</v>
      </c>
      <c r="W1452" s="19">
        <v>36.72</v>
      </c>
      <c r="X1452" s="19">
        <v>3.06</v>
      </c>
      <c r="Y1452" s="19">
        <v>36.72</v>
      </c>
      <c r="Z1452" s="19">
        <v>220.4</v>
      </c>
      <c r="AA1452" s="19">
        <v>403.04</v>
      </c>
      <c r="AB1452" s="19">
        <v>0</v>
      </c>
      <c r="AC1452" s="19">
        <v>0</v>
      </c>
      <c r="AD1452" s="19">
        <v>0</v>
      </c>
    </row>
    <row r="1453" spans="1:30" hidden="1" x14ac:dyDescent="0.25">
      <c r="A1453" s="19" t="s">
        <v>2311</v>
      </c>
      <c r="B1453" s="19" t="s">
        <v>2312</v>
      </c>
      <c r="C1453" s="19" t="b">
        <v>1</v>
      </c>
      <c r="D1453" s="19" t="s">
        <v>1257</v>
      </c>
      <c r="E1453" s="19" t="s">
        <v>11082</v>
      </c>
      <c r="F1453" s="19"/>
      <c r="G1453" s="19" t="s">
        <v>11083</v>
      </c>
      <c r="H1453" s="19">
        <v>0</v>
      </c>
      <c r="I1453" s="20">
        <v>43190</v>
      </c>
      <c r="J1453" s="20">
        <v>42388</v>
      </c>
      <c r="K1453" s="19"/>
      <c r="L1453" s="20">
        <v>41000</v>
      </c>
      <c r="M1453" s="19">
        <v>300</v>
      </c>
      <c r="N1453" s="19">
        <v>0</v>
      </c>
      <c r="O1453" s="19">
        <v>1.67</v>
      </c>
      <c r="P1453" s="19">
        <v>20.04</v>
      </c>
      <c r="Q1453" s="19">
        <v>1.67</v>
      </c>
      <c r="R1453" s="19">
        <v>20.04</v>
      </c>
      <c r="S1453" s="19">
        <v>120.16</v>
      </c>
      <c r="T1453" s="19">
        <v>179.84</v>
      </c>
      <c r="U1453" s="19">
        <v>179.84</v>
      </c>
      <c r="V1453" s="19">
        <v>1.67</v>
      </c>
      <c r="W1453" s="19">
        <v>20.04</v>
      </c>
      <c r="X1453" s="19">
        <v>1.67</v>
      </c>
      <c r="Y1453" s="19">
        <v>20.04</v>
      </c>
      <c r="Z1453" s="19">
        <v>120.16</v>
      </c>
      <c r="AA1453" s="19">
        <v>219.92</v>
      </c>
      <c r="AB1453" s="19">
        <v>0</v>
      </c>
      <c r="AC1453" s="19">
        <v>0</v>
      </c>
      <c r="AD1453" s="19">
        <v>0</v>
      </c>
    </row>
    <row r="1454" spans="1:30" hidden="1" x14ac:dyDescent="0.25">
      <c r="A1454" s="19" t="s">
        <v>2313</v>
      </c>
      <c r="B1454" s="19" t="s">
        <v>2314</v>
      </c>
      <c r="C1454" s="19" t="b">
        <v>1</v>
      </c>
      <c r="D1454" s="19" t="s">
        <v>1257</v>
      </c>
      <c r="E1454" s="19" t="s">
        <v>11082</v>
      </c>
      <c r="F1454" s="19"/>
      <c r="G1454" s="19" t="s">
        <v>11083</v>
      </c>
      <c r="H1454" s="19">
        <v>0</v>
      </c>
      <c r="I1454" s="20">
        <v>43190</v>
      </c>
      <c r="J1454" s="20">
        <v>42388</v>
      </c>
      <c r="K1454" s="19"/>
      <c r="L1454" s="20">
        <v>41000</v>
      </c>
      <c r="M1454" s="19">
        <v>978</v>
      </c>
      <c r="N1454" s="19">
        <v>0</v>
      </c>
      <c r="O1454" s="19">
        <v>5.43</v>
      </c>
      <c r="P1454" s="19">
        <v>65.16</v>
      </c>
      <c r="Q1454" s="19">
        <v>5.43</v>
      </c>
      <c r="R1454" s="19">
        <v>65.16</v>
      </c>
      <c r="S1454" s="19">
        <v>390.91</v>
      </c>
      <c r="T1454" s="19">
        <v>587.09</v>
      </c>
      <c r="U1454" s="19">
        <v>587.09</v>
      </c>
      <c r="V1454" s="19">
        <v>5.43</v>
      </c>
      <c r="W1454" s="19">
        <v>65.16</v>
      </c>
      <c r="X1454" s="19">
        <v>5.43</v>
      </c>
      <c r="Y1454" s="19">
        <v>65.16</v>
      </c>
      <c r="Z1454" s="19">
        <v>390.91</v>
      </c>
      <c r="AA1454" s="19">
        <v>717.41</v>
      </c>
      <c r="AB1454" s="19">
        <v>0</v>
      </c>
      <c r="AC1454" s="19">
        <v>0</v>
      </c>
      <c r="AD1454" s="19">
        <v>0</v>
      </c>
    </row>
    <row r="1455" spans="1:30" hidden="1" x14ac:dyDescent="0.25">
      <c r="A1455" s="19" t="s">
        <v>2315</v>
      </c>
      <c r="B1455" s="19" t="s">
        <v>2316</v>
      </c>
      <c r="C1455" s="19" t="b">
        <v>1</v>
      </c>
      <c r="D1455" s="19" t="s">
        <v>1257</v>
      </c>
      <c r="E1455" s="19" t="s">
        <v>11082</v>
      </c>
      <c r="F1455" s="19"/>
      <c r="G1455" s="19" t="s">
        <v>11083</v>
      </c>
      <c r="H1455" s="19">
        <v>0</v>
      </c>
      <c r="I1455" s="20">
        <v>43190</v>
      </c>
      <c r="J1455" s="20">
        <v>42388</v>
      </c>
      <c r="K1455" s="19"/>
      <c r="L1455" s="20">
        <v>41000</v>
      </c>
      <c r="M1455" s="19">
        <v>978</v>
      </c>
      <c r="N1455" s="19">
        <v>0</v>
      </c>
      <c r="O1455" s="19">
        <v>5.43</v>
      </c>
      <c r="P1455" s="19">
        <v>65.16</v>
      </c>
      <c r="Q1455" s="19">
        <v>5.43</v>
      </c>
      <c r="R1455" s="19">
        <v>65.16</v>
      </c>
      <c r="S1455" s="19">
        <v>390.91</v>
      </c>
      <c r="T1455" s="19">
        <v>587.09</v>
      </c>
      <c r="U1455" s="19">
        <v>587.09</v>
      </c>
      <c r="V1455" s="19">
        <v>5.43</v>
      </c>
      <c r="W1455" s="19">
        <v>65.16</v>
      </c>
      <c r="X1455" s="19">
        <v>5.43</v>
      </c>
      <c r="Y1455" s="19">
        <v>65.16</v>
      </c>
      <c r="Z1455" s="19">
        <v>390.91</v>
      </c>
      <c r="AA1455" s="19">
        <v>717.41</v>
      </c>
      <c r="AB1455" s="19">
        <v>0</v>
      </c>
      <c r="AC1455" s="19">
        <v>0</v>
      </c>
      <c r="AD1455" s="19">
        <v>0</v>
      </c>
    </row>
    <row r="1456" spans="1:30" hidden="1" x14ac:dyDescent="0.25">
      <c r="A1456" s="19" t="s">
        <v>2317</v>
      </c>
      <c r="B1456" s="19" t="s">
        <v>11233</v>
      </c>
      <c r="C1456" s="19" t="b">
        <v>1</v>
      </c>
      <c r="D1456" s="19" t="s">
        <v>1257</v>
      </c>
      <c r="E1456" s="19" t="s">
        <v>11082</v>
      </c>
      <c r="F1456" s="19"/>
      <c r="G1456" s="19" t="s">
        <v>11083</v>
      </c>
      <c r="H1456" s="19">
        <v>0</v>
      </c>
      <c r="I1456" s="20">
        <v>43190</v>
      </c>
      <c r="J1456" s="20">
        <v>42388</v>
      </c>
      <c r="K1456" s="19"/>
      <c r="L1456" s="20">
        <v>41000</v>
      </c>
      <c r="M1456" s="19">
        <v>922</v>
      </c>
      <c r="N1456" s="19">
        <v>0</v>
      </c>
      <c r="O1456" s="19">
        <v>5.12</v>
      </c>
      <c r="P1456" s="19">
        <v>61.44</v>
      </c>
      <c r="Q1456" s="19">
        <v>5.12</v>
      </c>
      <c r="R1456" s="19">
        <v>61.44</v>
      </c>
      <c r="S1456" s="19">
        <v>368.37</v>
      </c>
      <c r="T1456" s="19">
        <v>553.63</v>
      </c>
      <c r="U1456" s="19">
        <v>553.63</v>
      </c>
      <c r="V1456" s="19">
        <v>5.12</v>
      </c>
      <c r="W1456" s="19">
        <v>61.44</v>
      </c>
      <c r="X1456" s="19">
        <v>5.12</v>
      </c>
      <c r="Y1456" s="19">
        <v>61.44</v>
      </c>
      <c r="Z1456" s="19">
        <v>368.37</v>
      </c>
      <c r="AA1456" s="19">
        <v>676.51</v>
      </c>
      <c r="AB1456" s="19">
        <v>0</v>
      </c>
      <c r="AC1456" s="19">
        <v>0</v>
      </c>
      <c r="AD1456" s="19">
        <v>0</v>
      </c>
    </row>
    <row r="1457" spans="1:30" hidden="1" x14ac:dyDescent="0.25">
      <c r="A1457" s="19" t="s">
        <v>2318</v>
      </c>
      <c r="B1457" s="19" t="s">
        <v>2319</v>
      </c>
      <c r="C1457" s="19" t="b">
        <v>1</v>
      </c>
      <c r="D1457" s="19" t="s">
        <v>1257</v>
      </c>
      <c r="E1457" s="19" t="s">
        <v>11082</v>
      </c>
      <c r="F1457" s="19"/>
      <c r="G1457" s="19" t="s">
        <v>11083</v>
      </c>
      <c r="H1457" s="19">
        <v>9</v>
      </c>
      <c r="I1457" s="20">
        <v>43190</v>
      </c>
      <c r="J1457" s="20">
        <v>42388</v>
      </c>
      <c r="K1457" s="19"/>
      <c r="L1457" s="20">
        <v>41360</v>
      </c>
      <c r="M1457" s="19">
        <v>1747.28</v>
      </c>
      <c r="N1457" s="19">
        <v>0</v>
      </c>
      <c r="O1457" s="19">
        <v>29.12</v>
      </c>
      <c r="P1457" s="19">
        <v>349.44</v>
      </c>
      <c r="Q1457" s="19">
        <v>21.2</v>
      </c>
      <c r="R1457" s="19">
        <v>341.52</v>
      </c>
      <c r="S1457" s="19">
        <v>1747.28</v>
      </c>
      <c r="T1457" s="19">
        <v>0</v>
      </c>
      <c r="U1457" s="19">
        <v>0</v>
      </c>
      <c r="V1457" s="19">
        <v>29.12</v>
      </c>
      <c r="W1457" s="19">
        <v>349.44</v>
      </c>
      <c r="X1457" s="19">
        <v>21.2</v>
      </c>
      <c r="Y1457" s="19">
        <v>341.52</v>
      </c>
      <c r="Z1457" s="19">
        <v>1747.28</v>
      </c>
      <c r="AA1457" s="19">
        <v>720.08</v>
      </c>
      <c r="AB1457" s="19">
        <v>0</v>
      </c>
      <c r="AC1457" s="19">
        <v>0</v>
      </c>
      <c r="AD1457" s="19">
        <v>0</v>
      </c>
    </row>
    <row r="1458" spans="1:30" hidden="1" x14ac:dyDescent="0.25">
      <c r="A1458" s="19" t="s">
        <v>2320</v>
      </c>
      <c r="B1458" s="19" t="s">
        <v>2321</v>
      </c>
      <c r="C1458" s="19" t="b">
        <v>1</v>
      </c>
      <c r="D1458" s="19" t="s">
        <v>1257</v>
      </c>
      <c r="E1458" s="19" t="s">
        <v>11082</v>
      </c>
      <c r="F1458" s="19"/>
      <c r="G1458" s="19" t="s">
        <v>11083</v>
      </c>
      <c r="H1458" s="19">
        <v>9</v>
      </c>
      <c r="I1458" s="20">
        <v>43190</v>
      </c>
      <c r="J1458" s="20">
        <v>42388</v>
      </c>
      <c r="K1458" s="19"/>
      <c r="L1458" s="20">
        <v>41360</v>
      </c>
      <c r="M1458" s="19">
        <v>1200.42</v>
      </c>
      <c r="N1458" s="19">
        <v>0</v>
      </c>
      <c r="O1458" s="19">
        <v>20.010000000000002</v>
      </c>
      <c r="P1458" s="19">
        <v>240.12</v>
      </c>
      <c r="Q1458" s="19">
        <v>14.48</v>
      </c>
      <c r="R1458" s="19">
        <v>234.59</v>
      </c>
      <c r="S1458" s="19">
        <v>1200.42</v>
      </c>
      <c r="T1458" s="19">
        <v>0</v>
      </c>
      <c r="U1458" s="19">
        <v>0</v>
      </c>
      <c r="V1458" s="19">
        <v>20.010000000000002</v>
      </c>
      <c r="W1458" s="19">
        <v>240.12</v>
      </c>
      <c r="X1458" s="19">
        <v>14.48</v>
      </c>
      <c r="Y1458" s="19">
        <v>234.59</v>
      </c>
      <c r="Z1458" s="19">
        <v>1200.42</v>
      </c>
      <c r="AA1458" s="19">
        <v>494.72</v>
      </c>
      <c r="AB1458" s="19">
        <v>0</v>
      </c>
      <c r="AC1458" s="19">
        <v>0</v>
      </c>
      <c r="AD1458" s="19">
        <v>0</v>
      </c>
    </row>
    <row r="1459" spans="1:30" hidden="1" x14ac:dyDescent="0.25">
      <c r="A1459" s="19" t="s">
        <v>2322</v>
      </c>
      <c r="B1459" s="19" t="s">
        <v>2323</v>
      </c>
      <c r="C1459" s="19" t="b">
        <v>1</v>
      </c>
      <c r="D1459" s="19" t="s">
        <v>1257</v>
      </c>
      <c r="E1459" s="19" t="s">
        <v>11082</v>
      </c>
      <c r="F1459" s="19"/>
      <c r="G1459" s="19" t="s">
        <v>11083</v>
      </c>
      <c r="H1459" s="19">
        <v>0</v>
      </c>
      <c r="I1459" s="20">
        <v>43190</v>
      </c>
      <c r="J1459" s="20">
        <v>42388</v>
      </c>
      <c r="K1459" s="19"/>
      <c r="L1459" s="20">
        <v>41000</v>
      </c>
      <c r="M1459" s="19">
        <v>2576</v>
      </c>
      <c r="N1459" s="19">
        <v>0</v>
      </c>
      <c r="O1459" s="19">
        <v>14.31</v>
      </c>
      <c r="P1459" s="19">
        <v>171.72</v>
      </c>
      <c r="Q1459" s="19">
        <v>14.31</v>
      </c>
      <c r="R1459" s="19">
        <v>171.72</v>
      </c>
      <c r="S1459" s="19">
        <v>1030.6600000000001</v>
      </c>
      <c r="T1459" s="19">
        <v>1545.34</v>
      </c>
      <c r="U1459" s="19">
        <v>1545.34</v>
      </c>
      <c r="V1459" s="19">
        <v>14.31</v>
      </c>
      <c r="W1459" s="19">
        <v>171.72</v>
      </c>
      <c r="X1459" s="19">
        <v>14.31</v>
      </c>
      <c r="Y1459" s="19">
        <v>171.72</v>
      </c>
      <c r="Z1459" s="19">
        <v>1030.6600000000001</v>
      </c>
      <c r="AA1459" s="19">
        <v>1888.78</v>
      </c>
      <c r="AB1459" s="19">
        <v>0</v>
      </c>
      <c r="AC1459" s="19">
        <v>0</v>
      </c>
      <c r="AD1459" s="19">
        <v>0</v>
      </c>
    </row>
    <row r="1460" spans="1:30" hidden="1" x14ac:dyDescent="0.25">
      <c r="A1460" s="19" t="s">
        <v>2324</v>
      </c>
      <c r="B1460" s="19" t="s">
        <v>2325</v>
      </c>
      <c r="C1460" s="19" t="b">
        <v>1</v>
      </c>
      <c r="D1460" s="19" t="s">
        <v>1257</v>
      </c>
      <c r="E1460" s="19" t="s">
        <v>11082</v>
      </c>
      <c r="F1460" s="19"/>
      <c r="G1460" s="19" t="s">
        <v>11083</v>
      </c>
      <c r="H1460" s="19">
        <v>0</v>
      </c>
      <c r="I1460" s="20">
        <v>43190</v>
      </c>
      <c r="J1460" s="20">
        <v>42388</v>
      </c>
      <c r="K1460" s="19"/>
      <c r="L1460" s="20">
        <v>41000</v>
      </c>
      <c r="M1460" s="19">
        <v>2576</v>
      </c>
      <c r="N1460" s="19">
        <v>0</v>
      </c>
      <c r="O1460" s="19">
        <v>14.31</v>
      </c>
      <c r="P1460" s="19">
        <v>171.72</v>
      </c>
      <c r="Q1460" s="19">
        <v>14.31</v>
      </c>
      <c r="R1460" s="19">
        <v>171.72</v>
      </c>
      <c r="S1460" s="19">
        <v>1030.6600000000001</v>
      </c>
      <c r="T1460" s="19">
        <v>1545.34</v>
      </c>
      <c r="U1460" s="19">
        <v>1545.34</v>
      </c>
      <c r="V1460" s="19">
        <v>14.31</v>
      </c>
      <c r="W1460" s="19">
        <v>171.72</v>
      </c>
      <c r="X1460" s="19">
        <v>14.31</v>
      </c>
      <c r="Y1460" s="19">
        <v>171.72</v>
      </c>
      <c r="Z1460" s="19">
        <v>1030.6600000000001</v>
      </c>
      <c r="AA1460" s="19">
        <v>1888.78</v>
      </c>
      <c r="AB1460" s="19">
        <v>0</v>
      </c>
      <c r="AC1460" s="19">
        <v>0</v>
      </c>
      <c r="AD1460" s="19">
        <v>0</v>
      </c>
    </row>
    <row r="1461" spans="1:30" hidden="1" x14ac:dyDescent="0.25">
      <c r="A1461" s="19" t="s">
        <v>2326</v>
      </c>
      <c r="B1461" s="19" t="s">
        <v>2327</v>
      </c>
      <c r="C1461" s="19" t="b">
        <v>1</v>
      </c>
      <c r="D1461" s="19" t="s">
        <v>1257</v>
      </c>
      <c r="E1461" s="19" t="s">
        <v>11082</v>
      </c>
      <c r="F1461" s="19"/>
      <c r="G1461" s="19" t="s">
        <v>11083</v>
      </c>
      <c r="H1461" s="19">
        <v>0</v>
      </c>
      <c r="I1461" s="20">
        <v>43190</v>
      </c>
      <c r="J1461" s="20">
        <v>42388</v>
      </c>
      <c r="K1461" s="19"/>
      <c r="L1461" s="20">
        <v>41000</v>
      </c>
      <c r="M1461" s="19">
        <v>2576</v>
      </c>
      <c r="N1461" s="19">
        <v>0</v>
      </c>
      <c r="O1461" s="19">
        <v>14.31</v>
      </c>
      <c r="P1461" s="19">
        <v>171.72</v>
      </c>
      <c r="Q1461" s="19">
        <v>14.31</v>
      </c>
      <c r="R1461" s="19">
        <v>171.72</v>
      </c>
      <c r="S1461" s="19">
        <v>1030.6600000000001</v>
      </c>
      <c r="T1461" s="19">
        <v>1545.34</v>
      </c>
      <c r="U1461" s="19">
        <v>1545.34</v>
      </c>
      <c r="V1461" s="19">
        <v>14.31</v>
      </c>
      <c r="W1461" s="19">
        <v>171.72</v>
      </c>
      <c r="X1461" s="19">
        <v>14.31</v>
      </c>
      <c r="Y1461" s="19">
        <v>171.72</v>
      </c>
      <c r="Z1461" s="19">
        <v>1030.6600000000001</v>
      </c>
      <c r="AA1461" s="19">
        <v>1888.78</v>
      </c>
      <c r="AB1461" s="19">
        <v>0</v>
      </c>
      <c r="AC1461" s="19">
        <v>0</v>
      </c>
      <c r="AD1461" s="19">
        <v>0</v>
      </c>
    </row>
    <row r="1462" spans="1:30" hidden="1" x14ac:dyDescent="0.25">
      <c r="A1462" s="19" t="s">
        <v>2328</v>
      </c>
      <c r="B1462" s="19" t="s">
        <v>2329</v>
      </c>
      <c r="C1462" s="19" t="b">
        <v>1</v>
      </c>
      <c r="D1462" s="19" t="s">
        <v>1257</v>
      </c>
      <c r="E1462" s="19" t="s">
        <v>11082</v>
      </c>
      <c r="F1462" s="19"/>
      <c r="G1462" s="19" t="s">
        <v>11083</v>
      </c>
      <c r="H1462" s="19">
        <v>0</v>
      </c>
      <c r="I1462" s="20">
        <v>43190</v>
      </c>
      <c r="J1462" s="20">
        <v>42388</v>
      </c>
      <c r="K1462" s="19"/>
      <c r="L1462" s="20">
        <v>41000</v>
      </c>
      <c r="M1462" s="19">
        <v>2576</v>
      </c>
      <c r="N1462" s="19">
        <v>0</v>
      </c>
      <c r="O1462" s="19">
        <v>14.31</v>
      </c>
      <c r="P1462" s="19">
        <v>171.72</v>
      </c>
      <c r="Q1462" s="19">
        <v>14.31</v>
      </c>
      <c r="R1462" s="19">
        <v>171.72</v>
      </c>
      <c r="S1462" s="19">
        <v>1030.6600000000001</v>
      </c>
      <c r="T1462" s="19">
        <v>1545.34</v>
      </c>
      <c r="U1462" s="19">
        <v>1545.34</v>
      </c>
      <c r="V1462" s="19">
        <v>14.31</v>
      </c>
      <c r="W1462" s="19">
        <v>171.72</v>
      </c>
      <c r="X1462" s="19">
        <v>14.31</v>
      </c>
      <c r="Y1462" s="19">
        <v>171.72</v>
      </c>
      <c r="Z1462" s="19">
        <v>1030.6600000000001</v>
      </c>
      <c r="AA1462" s="19">
        <v>1888.78</v>
      </c>
      <c r="AB1462" s="19">
        <v>0</v>
      </c>
      <c r="AC1462" s="19">
        <v>0</v>
      </c>
      <c r="AD1462" s="19">
        <v>0</v>
      </c>
    </row>
    <row r="1463" spans="1:30" hidden="1" x14ac:dyDescent="0.25">
      <c r="A1463" s="19" t="s">
        <v>2330</v>
      </c>
      <c r="B1463" s="19" t="s">
        <v>2331</v>
      </c>
      <c r="C1463" s="19" t="b">
        <v>1</v>
      </c>
      <c r="D1463" s="19" t="s">
        <v>1257</v>
      </c>
      <c r="E1463" s="19" t="s">
        <v>11082</v>
      </c>
      <c r="F1463" s="19"/>
      <c r="G1463" s="19" t="s">
        <v>11083</v>
      </c>
      <c r="H1463" s="19">
        <v>0</v>
      </c>
      <c r="I1463" s="20">
        <v>43190</v>
      </c>
      <c r="J1463" s="20">
        <v>42388</v>
      </c>
      <c r="K1463" s="19"/>
      <c r="L1463" s="20">
        <v>38950</v>
      </c>
      <c r="M1463" s="19">
        <v>3853.2</v>
      </c>
      <c r="N1463" s="19">
        <v>0</v>
      </c>
      <c r="O1463" s="19">
        <v>21.41</v>
      </c>
      <c r="P1463" s="19">
        <v>256.92</v>
      </c>
      <c r="Q1463" s="19">
        <v>21.41</v>
      </c>
      <c r="R1463" s="19">
        <v>256.92</v>
      </c>
      <c r="S1463" s="19">
        <v>2995.36</v>
      </c>
      <c r="T1463" s="19">
        <v>857.84</v>
      </c>
      <c r="U1463" s="19">
        <v>857.84</v>
      </c>
      <c r="V1463" s="19">
        <v>21.41</v>
      </c>
      <c r="W1463" s="19">
        <v>256.92</v>
      </c>
      <c r="X1463" s="19">
        <v>21.41</v>
      </c>
      <c r="Y1463" s="19">
        <v>256.92</v>
      </c>
      <c r="Z1463" s="19">
        <v>2995.36</v>
      </c>
      <c r="AA1463" s="19">
        <v>1286.04</v>
      </c>
      <c r="AB1463" s="19">
        <v>0</v>
      </c>
      <c r="AC1463" s="19">
        <v>0</v>
      </c>
      <c r="AD1463" s="19">
        <v>0</v>
      </c>
    </row>
    <row r="1464" spans="1:30" hidden="1" x14ac:dyDescent="0.25">
      <c r="A1464" s="19" t="s">
        <v>2332</v>
      </c>
      <c r="B1464" s="19" t="s">
        <v>2333</v>
      </c>
      <c r="C1464" s="19" t="b">
        <v>1</v>
      </c>
      <c r="D1464" s="19" t="s">
        <v>1257</v>
      </c>
      <c r="E1464" s="19" t="s">
        <v>11082</v>
      </c>
      <c r="F1464" s="19"/>
      <c r="G1464" s="19" t="s">
        <v>11083</v>
      </c>
      <c r="H1464" s="19">
        <v>9</v>
      </c>
      <c r="I1464" s="20">
        <v>43131</v>
      </c>
      <c r="J1464" s="20">
        <v>42388</v>
      </c>
      <c r="K1464" s="19"/>
      <c r="L1464" s="20">
        <v>37406</v>
      </c>
      <c r="M1464" s="19">
        <v>1599</v>
      </c>
      <c r="N1464" s="19">
        <v>0</v>
      </c>
      <c r="O1464" s="19">
        <v>8.8800000000000008</v>
      </c>
      <c r="P1464" s="19">
        <v>106.56</v>
      </c>
      <c r="Q1464" s="19">
        <v>5.0599999999999996</v>
      </c>
      <c r="R1464" s="19">
        <v>84.98</v>
      </c>
      <c r="S1464" s="19">
        <v>1599</v>
      </c>
      <c r="T1464" s="19">
        <v>0</v>
      </c>
      <c r="U1464" s="19">
        <v>0</v>
      </c>
      <c r="V1464" s="19">
        <v>8.8800000000000008</v>
      </c>
      <c r="W1464" s="19">
        <v>106.56</v>
      </c>
      <c r="X1464" s="19">
        <v>5.0599999999999996</v>
      </c>
      <c r="Y1464" s="19">
        <v>84.98</v>
      </c>
      <c r="Z1464" s="19">
        <v>1599</v>
      </c>
      <c r="AA1464" s="19">
        <v>182.66</v>
      </c>
      <c r="AB1464" s="19">
        <v>0</v>
      </c>
      <c r="AC1464" s="19">
        <v>0</v>
      </c>
      <c r="AD1464" s="19">
        <v>0</v>
      </c>
    </row>
    <row r="1465" spans="1:30" hidden="1" x14ac:dyDescent="0.25">
      <c r="A1465" s="19" t="s">
        <v>2334</v>
      </c>
      <c r="B1465" s="19" t="s">
        <v>2335</v>
      </c>
      <c r="C1465" s="19" t="b">
        <v>1</v>
      </c>
      <c r="D1465" s="19" t="s">
        <v>1257</v>
      </c>
      <c r="E1465" s="19" t="s">
        <v>11082</v>
      </c>
      <c r="F1465" s="19"/>
      <c r="G1465" s="19" t="s">
        <v>11083</v>
      </c>
      <c r="H1465" s="19">
        <v>0</v>
      </c>
      <c r="I1465" s="20">
        <v>43190</v>
      </c>
      <c r="J1465" s="20">
        <v>42388</v>
      </c>
      <c r="K1465" s="19"/>
      <c r="L1465" s="20">
        <v>39428</v>
      </c>
      <c r="M1465" s="19">
        <v>2496.6</v>
      </c>
      <c r="N1465" s="19">
        <v>0</v>
      </c>
      <c r="O1465" s="19">
        <v>13.87</v>
      </c>
      <c r="P1465" s="19">
        <v>166.44</v>
      </c>
      <c r="Q1465" s="19">
        <v>13.87</v>
      </c>
      <c r="R1465" s="19">
        <v>166.44</v>
      </c>
      <c r="S1465" s="19">
        <v>1718.02</v>
      </c>
      <c r="T1465" s="19">
        <v>778.58</v>
      </c>
      <c r="U1465" s="19">
        <v>778.58</v>
      </c>
      <c r="V1465" s="19">
        <v>13.87</v>
      </c>
      <c r="W1465" s="19">
        <v>166.44</v>
      </c>
      <c r="X1465" s="19">
        <v>13.87</v>
      </c>
      <c r="Y1465" s="19">
        <v>166.44</v>
      </c>
      <c r="Z1465" s="19">
        <v>1718.02</v>
      </c>
      <c r="AA1465" s="19">
        <v>1166.94</v>
      </c>
      <c r="AB1465" s="19">
        <v>0</v>
      </c>
      <c r="AC1465" s="19">
        <v>0</v>
      </c>
      <c r="AD1465" s="19">
        <v>0</v>
      </c>
    </row>
    <row r="1466" spans="1:30" hidden="1" x14ac:dyDescent="0.25">
      <c r="A1466" s="19" t="s">
        <v>2336</v>
      </c>
      <c r="B1466" s="19" t="s">
        <v>2337</v>
      </c>
      <c r="C1466" s="19" t="b">
        <v>1</v>
      </c>
      <c r="D1466" s="19" t="s">
        <v>1257</v>
      </c>
      <c r="E1466" s="19" t="s">
        <v>11082</v>
      </c>
      <c r="F1466" s="19"/>
      <c r="G1466" s="19" t="s">
        <v>11083</v>
      </c>
      <c r="H1466" s="19">
        <v>0</v>
      </c>
      <c r="I1466" s="20">
        <v>43190</v>
      </c>
      <c r="J1466" s="20">
        <v>42388</v>
      </c>
      <c r="K1466" s="19"/>
      <c r="L1466" s="20">
        <v>40688</v>
      </c>
      <c r="M1466" s="19">
        <v>2873.5</v>
      </c>
      <c r="N1466" s="19">
        <v>0</v>
      </c>
      <c r="O1466" s="19">
        <v>3.98</v>
      </c>
      <c r="P1466" s="19">
        <v>47.88</v>
      </c>
      <c r="Q1466" s="19">
        <v>3.99</v>
      </c>
      <c r="R1466" s="19">
        <v>47.85</v>
      </c>
      <c r="S1466" s="19">
        <v>2869.52</v>
      </c>
      <c r="T1466" s="19">
        <v>3.98</v>
      </c>
      <c r="U1466" s="19">
        <v>3.98</v>
      </c>
      <c r="V1466" s="19">
        <v>3.98</v>
      </c>
      <c r="W1466" s="19">
        <v>47.88</v>
      </c>
      <c r="X1466" s="19">
        <v>3.99</v>
      </c>
      <c r="Y1466" s="19">
        <v>47.85</v>
      </c>
      <c r="Z1466" s="19">
        <v>2869.52</v>
      </c>
      <c r="AA1466" s="19">
        <v>95.72</v>
      </c>
      <c r="AB1466" s="19">
        <v>0</v>
      </c>
      <c r="AC1466" s="19">
        <v>0</v>
      </c>
      <c r="AD1466" s="19">
        <v>0</v>
      </c>
    </row>
    <row r="1467" spans="1:30" hidden="1" x14ac:dyDescent="0.25">
      <c r="A1467" s="19" t="s">
        <v>2338</v>
      </c>
      <c r="B1467" s="19" t="s">
        <v>2339</v>
      </c>
      <c r="C1467" s="19" t="b">
        <v>1</v>
      </c>
      <c r="D1467" s="19" t="s">
        <v>1257</v>
      </c>
      <c r="E1467" s="19" t="s">
        <v>11082</v>
      </c>
      <c r="F1467" s="19"/>
      <c r="G1467" s="19" t="s">
        <v>11083</v>
      </c>
      <c r="H1467" s="19">
        <v>0</v>
      </c>
      <c r="I1467" s="20">
        <v>43190</v>
      </c>
      <c r="J1467" s="20">
        <v>42388</v>
      </c>
      <c r="K1467" s="19"/>
      <c r="L1467" s="20">
        <v>40688</v>
      </c>
      <c r="M1467" s="19">
        <v>2154.42</v>
      </c>
      <c r="N1467" s="19">
        <v>0</v>
      </c>
      <c r="O1467" s="19">
        <v>15.93</v>
      </c>
      <c r="P1467" s="19">
        <v>191.21</v>
      </c>
      <c r="Q1467" s="19">
        <v>15.94</v>
      </c>
      <c r="R1467" s="19">
        <v>191.22</v>
      </c>
      <c r="S1467" s="19">
        <v>2138.4899999999998</v>
      </c>
      <c r="T1467" s="19">
        <v>15.93</v>
      </c>
      <c r="U1467" s="19">
        <v>15.93</v>
      </c>
      <c r="V1467" s="19">
        <v>15.93</v>
      </c>
      <c r="W1467" s="19">
        <v>191.21</v>
      </c>
      <c r="X1467" s="19">
        <v>15.94</v>
      </c>
      <c r="Y1467" s="19">
        <v>191.22</v>
      </c>
      <c r="Z1467" s="19">
        <v>2138.4899999999998</v>
      </c>
      <c r="AA1467" s="19">
        <v>382.43</v>
      </c>
      <c r="AB1467" s="19">
        <v>0</v>
      </c>
      <c r="AC1467" s="19">
        <v>0</v>
      </c>
      <c r="AD1467" s="19">
        <v>0</v>
      </c>
    </row>
    <row r="1468" spans="1:30" hidden="1" x14ac:dyDescent="0.25">
      <c r="A1468" s="19" t="s">
        <v>2340</v>
      </c>
      <c r="B1468" s="19" t="s">
        <v>2341</v>
      </c>
      <c r="C1468" s="19" t="b">
        <v>1</v>
      </c>
      <c r="D1468" s="19" t="s">
        <v>1257</v>
      </c>
      <c r="E1468" s="19" t="s">
        <v>11082</v>
      </c>
      <c r="F1468" s="19"/>
      <c r="G1468" s="19" t="s">
        <v>11083</v>
      </c>
      <c r="H1468" s="19">
        <v>9</v>
      </c>
      <c r="I1468" s="20">
        <v>43190</v>
      </c>
      <c r="J1468" s="20">
        <v>42388</v>
      </c>
      <c r="K1468" s="19"/>
      <c r="L1468" s="20">
        <v>40643</v>
      </c>
      <c r="M1468" s="19">
        <v>1488.84</v>
      </c>
      <c r="N1468" s="19">
        <v>0</v>
      </c>
      <c r="O1468" s="19">
        <v>10.36</v>
      </c>
      <c r="P1468" s="19">
        <v>124.25</v>
      </c>
      <c r="Q1468" s="19">
        <v>10.35</v>
      </c>
      <c r="R1468" s="19">
        <v>124.26</v>
      </c>
      <c r="S1468" s="19">
        <v>1488.84</v>
      </c>
      <c r="T1468" s="19">
        <v>0</v>
      </c>
      <c r="U1468" s="19">
        <v>0</v>
      </c>
      <c r="V1468" s="19">
        <v>10.36</v>
      </c>
      <c r="W1468" s="19">
        <v>124.25</v>
      </c>
      <c r="X1468" s="19">
        <v>10.35</v>
      </c>
      <c r="Y1468" s="19">
        <v>124.26</v>
      </c>
      <c r="Z1468" s="19">
        <v>1488.84</v>
      </c>
      <c r="AA1468" s="19">
        <v>248.51</v>
      </c>
      <c r="AB1468" s="19">
        <v>0</v>
      </c>
      <c r="AC1468" s="19">
        <v>0</v>
      </c>
      <c r="AD1468" s="19">
        <v>0</v>
      </c>
    </row>
    <row r="1469" spans="1:30" hidden="1" x14ac:dyDescent="0.25">
      <c r="A1469" s="19" t="s">
        <v>2342</v>
      </c>
      <c r="B1469" s="19" t="s">
        <v>2343</v>
      </c>
      <c r="C1469" s="19" t="b">
        <v>1</v>
      </c>
      <c r="D1469" s="19" t="s">
        <v>1257</v>
      </c>
      <c r="E1469" s="19" t="s">
        <v>11082</v>
      </c>
      <c r="F1469" s="19"/>
      <c r="G1469" s="19" t="s">
        <v>11083</v>
      </c>
      <c r="H1469" s="19">
        <v>9</v>
      </c>
      <c r="I1469" s="20">
        <v>43190</v>
      </c>
      <c r="J1469" s="20">
        <v>42388</v>
      </c>
      <c r="K1469" s="19"/>
      <c r="L1469" s="20">
        <v>40643</v>
      </c>
      <c r="M1469" s="19">
        <v>772.92</v>
      </c>
      <c r="N1469" s="19">
        <v>0</v>
      </c>
      <c r="O1469" s="19">
        <v>5.38</v>
      </c>
      <c r="P1469" s="19">
        <v>64.489999999999995</v>
      </c>
      <c r="Q1469" s="19">
        <v>5.37</v>
      </c>
      <c r="R1469" s="19">
        <v>64.5</v>
      </c>
      <c r="S1469" s="19">
        <v>772.92</v>
      </c>
      <c r="T1469" s="19">
        <v>0</v>
      </c>
      <c r="U1469" s="19">
        <v>0</v>
      </c>
      <c r="V1469" s="19">
        <v>5.38</v>
      </c>
      <c r="W1469" s="19">
        <v>64.489999999999995</v>
      </c>
      <c r="X1469" s="19">
        <v>5.37</v>
      </c>
      <c r="Y1469" s="19">
        <v>64.5</v>
      </c>
      <c r="Z1469" s="19">
        <v>772.92</v>
      </c>
      <c r="AA1469" s="19">
        <v>128.99</v>
      </c>
      <c r="AB1469" s="19">
        <v>0</v>
      </c>
      <c r="AC1469" s="19">
        <v>0</v>
      </c>
      <c r="AD1469" s="19">
        <v>0</v>
      </c>
    </row>
    <row r="1470" spans="1:30" hidden="1" x14ac:dyDescent="0.25">
      <c r="A1470" s="19" t="s">
        <v>2344</v>
      </c>
      <c r="B1470" s="19" t="s">
        <v>2345</v>
      </c>
      <c r="C1470" s="19" t="b">
        <v>1</v>
      </c>
      <c r="D1470" s="19" t="s">
        <v>1257</v>
      </c>
      <c r="E1470" s="19" t="s">
        <v>11082</v>
      </c>
      <c r="F1470" s="19"/>
      <c r="G1470" s="19" t="s">
        <v>11083</v>
      </c>
      <c r="H1470" s="19">
        <v>9</v>
      </c>
      <c r="I1470" s="20">
        <v>43190</v>
      </c>
      <c r="J1470" s="20">
        <v>42388</v>
      </c>
      <c r="K1470" s="19"/>
      <c r="L1470" s="20">
        <v>40643</v>
      </c>
      <c r="M1470" s="19">
        <v>2952.6</v>
      </c>
      <c r="N1470" s="19">
        <v>0</v>
      </c>
      <c r="O1470" s="19">
        <v>20.54</v>
      </c>
      <c r="P1470" s="19">
        <v>246.36</v>
      </c>
      <c r="Q1470" s="19">
        <v>20.53</v>
      </c>
      <c r="R1470" s="19">
        <v>246.38</v>
      </c>
      <c r="S1470" s="19">
        <v>2952.6</v>
      </c>
      <c r="T1470" s="19">
        <v>0</v>
      </c>
      <c r="U1470" s="19">
        <v>0</v>
      </c>
      <c r="V1470" s="19">
        <v>20.54</v>
      </c>
      <c r="W1470" s="19">
        <v>246.36</v>
      </c>
      <c r="X1470" s="19">
        <v>20.53</v>
      </c>
      <c r="Y1470" s="19">
        <v>246.38</v>
      </c>
      <c r="Z1470" s="19">
        <v>2952.6</v>
      </c>
      <c r="AA1470" s="19">
        <v>492.74</v>
      </c>
      <c r="AB1470" s="19">
        <v>0</v>
      </c>
      <c r="AC1470" s="19">
        <v>0</v>
      </c>
      <c r="AD1470" s="19">
        <v>0</v>
      </c>
    </row>
    <row r="1471" spans="1:30" hidden="1" x14ac:dyDescent="0.25">
      <c r="A1471" s="19" t="s">
        <v>2346</v>
      </c>
      <c r="B1471" s="19" t="s">
        <v>2347</v>
      </c>
      <c r="C1471" s="19" t="b">
        <v>1</v>
      </c>
      <c r="D1471" s="19" t="s">
        <v>1257</v>
      </c>
      <c r="E1471" s="19" t="s">
        <v>11082</v>
      </c>
      <c r="F1471" s="19"/>
      <c r="G1471" s="19" t="s">
        <v>11083</v>
      </c>
      <c r="H1471" s="19">
        <v>0</v>
      </c>
      <c r="I1471" s="20">
        <v>43190</v>
      </c>
      <c r="J1471" s="20">
        <v>42388</v>
      </c>
      <c r="K1471" s="19"/>
      <c r="L1471" s="20">
        <v>40847</v>
      </c>
      <c r="M1471" s="19">
        <v>1869.6</v>
      </c>
      <c r="N1471" s="19">
        <v>0</v>
      </c>
      <c r="O1471" s="19">
        <v>17.239999999999998</v>
      </c>
      <c r="P1471" s="19">
        <v>206.8</v>
      </c>
      <c r="Q1471" s="19">
        <v>17.23</v>
      </c>
      <c r="R1471" s="19">
        <v>206.82</v>
      </c>
      <c r="S1471" s="19">
        <v>1766.19</v>
      </c>
      <c r="T1471" s="19">
        <v>103.41</v>
      </c>
      <c r="U1471" s="19">
        <v>103.41</v>
      </c>
      <c r="V1471" s="19">
        <v>17.239999999999998</v>
      </c>
      <c r="W1471" s="19">
        <v>206.8</v>
      </c>
      <c r="X1471" s="19">
        <v>17.23</v>
      </c>
      <c r="Y1471" s="19">
        <v>206.82</v>
      </c>
      <c r="Z1471" s="19">
        <v>1766.19</v>
      </c>
      <c r="AA1471" s="19">
        <v>620.41999999999996</v>
      </c>
      <c r="AB1471" s="19">
        <v>0</v>
      </c>
      <c r="AC1471" s="19">
        <v>0</v>
      </c>
      <c r="AD1471" s="19">
        <v>0</v>
      </c>
    </row>
    <row r="1472" spans="1:30" hidden="1" x14ac:dyDescent="0.25">
      <c r="A1472" s="19" t="s">
        <v>2348</v>
      </c>
      <c r="B1472" s="19" t="s">
        <v>2349</v>
      </c>
      <c r="C1472" s="19" t="b">
        <v>1</v>
      </c>
      <c r="D1472" s="19" t="s">
        <v>1257</v>
      </c>
      <c r="E1472" s="19" t="s">
        <v>11082</v>
      </c>
      <c r="F1472" s="19"/>
      <c r="G1472" s="19" t="s">
        <v>11083</v>
      </c>
      <c r="H1472" s="19">
        <v>0</v>
      </c>
      <c r="I1472" s="20">
        <v>43190</v>
      </c>
      <c r="J1472" s="20">
        <v>42388</v>
      </c>
      <c r="K1472" s="19"/>
      <c r="L1472" s="20">
        <v>40847</v>
      </c>
      <c r="M1472" s="19">
        <v>872.1</v>
      </c>
      <c r="N1472" s="19">
        <v>0</v>
      </c>
      <c r="O1472" s="19">
        <v>8.0500000000000007</v>
      </c>
      <c r="P1472" s="19">
        <v>96.52</v>
      </c>
      <c r="Q1472" s="19">
        <v>8.0399999999999991</v>
      </c>
      <c r="R1472" s="19">
        <v>96.54</v>
      </c>
      <c r="S1472" s="19">
        <v>823.83</v>
      </c>
      <c r="T1472" s="19">
        <v>48.27</v>
      </c>
      <c r="U1472" s="19">
        <v>48.27</v>
      </c>
      <c r="V1472" s="19">
        <v>8.0500000000000007</v>
      </c>
      <c r="W1472" s="19">
        <v>96.52</v>
      </c>
      <c r="X1472" s="19">
        <v>8.0399999999999991</v>
      </c>
      <c r="Y1472" s="19">
        <v>96.54</v>
      </c>
      <c r="Z1472" s="19">
        <v>823.83</v>
      </c>
      <c r="AA1472" s="19">
        <v>289.60000000000002</v>
      </c>
      <c r="AB1472" s="19">
        <v>0</v>
      </c>
      <c r="AC1472" s="19">
        <v>0</v>
      </c>
      <c r="AD1472" s="19">
        <v>0</v>
      </c>
    </row>
    <row r="1473" spans="1:30" hidden="1" x14ac:dyDescent="0.25">
      <c r="A1473" s="19" t="s">
        <v>2350</v>
      </c>
      <c r="B1473" s="19" t="s">
        <v>2351</v>
      </c>
      <c r="C1473" s="19" t="b">
        <v>1</v>
      </c>
      <c r="D1473" s="19" t="s">
        <v>1257</v>
      </c>
      <c r="E1473" s="19" t="s">
        <v>11082</v>
      </c>
      <c r="F1473" s="19"/>
      <c r="G1473" s="19" t="s">
        <v>11083</v>
      </c>
      <c r="H1473" s="19">
        <v>0</v>
      </c>
      <c r="I1473" s="20">
        <v>43190</v>
      </c>
      <c r="J1473" s="20">
        <v>42388</v>
      </c>
      <c r="K1473" s="19"/>
      <c r="L1473" s="20">
        <v>39539</v>
      </c>
      <c r="M1473" s="19">
        <v>1566.34</v>
      </c>
      <c r="N1473" s="19">
        <v>0</v>
      </c>
      <c r="O1473" s="19">
        <v>8.6999999999999993</v>
      </c>
      <c r="P1473" s="19">
        <v>104.4</v>
      </c>
      <c r="Q1473" s="19">
        <v>8.6999999999999993</v>
      </c>
      <c r="R1473" s="19">
        <v>104.4</v>
      </c>
      <c r="S1473" s="19">
        <v>1409.9</v>
      </c>
      <c r="T1473" s="19">
        <v>156.44</v>
      </c>
      <c r="U1473" s="19">
        <v>156.44</v>
      </c>
      <c r="V1473" s="19">
        <v>8.6999999999999993</v>
      </c>
      <c r="W1473" s="19">
        <v>104.4</v>
      </c>
      <c r="X1473" s="19">
        <v>8.6999999999999993</v>
      </c>
      <c r="Y1473" s="19">
        <v>104.4</v>
      </c>
      <c r="Z1473" s="19">
        <v>1409.9</v>
      </c>
      <c r="AA1473" s="19">
        <v>365.24</v>
      </c>
      <c r="AB1473" s="19">
        <v>0</v>
      </c>
      <c r="AC1473" s="19">
        <v>0</v>
      </c>
      <c r="AD1473" s="19">
        <v>0</v>
      </c>
    </row>
    <row r="1474" spans="1:30" hidden="1" x14ac:dyDescent="0.25">
      <c r="A1474" s="19" t="s">
        <v>2352</v>
      </c>
      <c r="B1474" s="19" t="s">
        <v>2353</v>
      </c>
      <c r="C1474" s="19" t="b">
        <v>1</v>
      </c>
      <c r="D1474" s="19" t="s">
        <v>1257</v>
      </c>
      <c r="E1474" s="19" t="s">
        <v>11082</v>
      </c>
      <c r="F1474" s="19"/>
      <c r="G1474" s="19" t="s">
        <v>11083</v>
      </c>
      <c r="H1474" s="19">
        <v>0</v>
      </c>
      <c r="I1474" s="20">
        <v>43190</v>
      </c>
      <c r="J1474" s="20">
        <v>42388</v>
      </c>
      <c r="K1474" s="19"/>
      <c r="L1474" s="20">
        <v>39539</v>
      </c>
      <c r="M1474" s="19">
        <v>922.04</v>
      </c>
      <c r="N1474" s="19">
        <v>0</v>
      </c>
      <c r="O1474" s="19">
        <v>5.12</v>
      </c>
      <c r="P1474" s="19">
        <v>61.44</v>
      </c>
      <c r="Q1474" s="19">
        <v>5.12</v>
      </c>
      <c r="R1474" s="19">
        <v>61.44</v>
      </c>
      <c r="S1474" s="19">
        <v>731.57</v>
      </c>
      <c r="T1474" s="19">
        <v>190.47</v>
      </c>
      <c r="U1474" s="19">
        <v>190.47</v>
      </c>
      <c r="V1474" s="19">
        <v>5.12</v>
      </c>
      <c r="W1474" s="19">
        <v>61.44</v>
      </c>
      <c r="X1474" s="19">
        <v>5.12</v>
      </c>
      <c r="Y1474" s="19">
        <v>61.44</v>
      </c>
      <c r="Z1474" s="19">
        <v>731.57</v>
      </c>
      <c r="AA1474" s="19">
        <v>313.35000000000002</v>
      </c>
      <c r="AB1474" s="19">
        <v>0</v>
      </c>
      <c r="AC1474" s="19">
        <v>0</v>
      </c>
      <c r="AD1474" s="19">
        <v>0</v>
      </c>
    </row>
    <row r="1475" spans="1:30" hidden="1" x14ac:dyDescent="0.25">
      <c r="A1475" s="19" t="s">
        <v>2354</v>
      </c>
      <c r="B1475" s="19" t="s">
        <v>2355</v>
      </c>
      <c r="C1475" s="19" t="b">
        <v>1</v>
      </c>
      <c r="D1475" s="19" t="s">
        <v>1257</v>
      </c>
      <c r="E1475" s="19" t="s">
        <v>11082</v>
      </c>
      <c r="F1475" s="19"/>
      <c r="G1475" s="19" t="s">
        <v>11083</v>
      </c>
      <c r="H1475" s="19">
        <v>9</v>
      </c>
      <c r="I1475" s="20">
        <v>43190</v>
      </c>
      <c r="J1475" s="20">
        <v>42388</v>
      </c>
      <c r="K1475" s="19"/>
      <c r="L1475" s="20">
        <v>40643</v>
      </c>
      <c r="M1475" s="19">
        <v>772.92</v>
      </c>
      <c r="N1475" s="19">
        <v>0</v>
      </c>
      <c r="O1475" s="19">
        <v>5.38</v>
      </c>
      <c r="P1475" s="19">
        <v>64.489999999999995</v>
      </c>
      <c r="Q1475" s="19">
        <v>5.37</v>
      </c>
      <c r="R1475" s="19">
        <v>64.5</v>
      </c>
      <c r="S1475" s="19">
        <v>772.92</v>
      </c>
      <c r="T1475" s="19">
        <v>0</v>
      </c>
      <c r="U1475" s="19">
        <v>0</v>
      </c>
      <c r="V1475" s="19">
        <v>5.38</v>
      </c>
      <c r="W1475" s="19">
        <v>64.489999999999995</v>
      </c>
      <c r="X1475" s="19">
        <v>5.37</v>
      </c>
      <c r="Y1475" s="19">
        <v>64.5</v>
      </c>
      <c r="Z1475" s="19">
        <v>772.92</v>
      </c>
      <c r="AA1475" s="19">
        <v>128.99</v>
      </c>
      <c r="AB1475" s="19">
        <v>0</v>
      </c>
      <c r="AC1475" s="19">
        <v>0</v>
      </c>
      <c r="AD1475" s="19">
        <v>0</v>
      </c>
    </row>
    <row r="1476" spans="1:30" hidden="1" x14ac:dyDescent="0.25">
      <c r="A1476" s="19" t="s">
        <v>2356</v>
      </c>
      <c r="B1476" s="19" t="s">
        <v>2357</v>
      </c>
      <c r="C1476" s="19" t="b">
        <v>1</v>
      </c>
      <c r="D1476" s="19" t="s">
        <v>1257</v>
      </c>
      <c r="E1476" s="19" t="s">
        <v>11082</v>
      </c>
      <c r="F1476" s="19"/>
      <c r="G1476" s="19" t="s">
        <v>11083</v>
      </c>
      <c r="H1476" s="19">
        <v>9</v>
      </c>
      <c r="I1476" s="20">
        <v>43190</v>
      </c>
      <c r="J1476" s="20">
        <v>42388</v>
      </c>
      <c r="K1476" s="19"/>
      <c r="L1476" s="20">
        <v>40643</v>
      </c>
      <c r="M1476" s="19">
        <v>772.92</v>
      </c>
      <c r="N1476" s="19">
        <v>0</v>
      </c>
      <c r="O1476" s="19">
        <v>5.38</v>
      </c>
      <c r="P1476" s="19">
        <v>64.489999999999995</v>
      </c>
      <c r="Q1476" s="19">
        <v>5.37</v>
      </c>
      <c r="R1476" s="19">
        <v>64.5</v>
      </c>
      <c r="S1476" s="19">
        <v>772.92</v>
      </c>
      <c r="T1476" s="19">
        <v>0</v>
      </c>
      <c r="U1476" s="19">
        <v>0</v>
      </c>
      <c r="V1476" s="19">
        <v>5.38</v>
      </c>
      <c r="W1476" s="19">
        <v>64.489999999999995</v>
      </c>
      <c r="X1476" s="19">
        <v>5.37</v>
      </c>
      <c r="Y1476" s="19">
        <v>64.5</v>
      </c>
      <c r="Z1476" s="19">
        <v>772.92</v>
      </c>
      <c r="AA1476" s="19">
        <v>128.99</v>
      </c>
      <c r="AB1476" s="19">
        <v>0</v>
      </c>
      <c r="AC1476" s="19">
        <v>0</v>
      </c>
      <c r="AD1476" s="19">
        <v>0</v>
      </c>
    </row>
    <row r="1477" spans="1:30" hidden="1" x14ac:dyDescent="0.25">
      <c r="A1477" s="19" t="s">
        <v>2358</v>
      </c>
      <c r="B1477" s="19" t="s">
        <v>2359</v>
      </c>
      <c r="C1477" s="19" t="b">
        <v>1</v>
      </c>
      <c r="D1477" s="19" t="s">
        <v>1257</v>
      </c>
      <c r="E1477" s="19" t="s">
        <v>11082</v>
      </c>
      <c r="F1477" s="19"/>
      <c r="G1477" s="19" t="s">
        <v>11083</v>
      </c>
      <c r="H1477" s="19">
        <v>9</v>
      </c>
      <c r="I1477" s="20">
        <v>43190</v>
      </c>
      <c r="J1477" s="20">
        <v>42388</v>
      </c>
      <c r="K1477" s="19"/>
      <c r="L1477" s="20">
        <v>40643</v>
      </c>
      <c r="M1477" s="19">
        <v>1727.1</v>
      </c>
      <c r="N1477" s="19">
        <v>0</v>
      </c>
      <c r="O1477" s="19">
        <v>12.01</v>
      </c>
      <c r="P1477" s="19">
        <v>144.12</v>
      </c>
      <c r="Q1477" s="19">
        <v>12</v>
      </c>
      <c r="R1477" s="19">
        <v>144.06</v>
      </c>
      <c r="S1477" s="19">
        <v>1727.1</v>
      </c>
      <c r="T1477" s="19">
        <v>0</v>
      </c>
      <c r="U1477" s="19">
        <v>0</v>
      </c>
      <c r="V1477" s="19">
        <v>12.01</v>
      </c>
      <c r="W1477" s="19">
        <v>144.12</v>
      </c>
      <c r="X1477" s="19">
        <v>12</v>
      </c>
      <c r="Y1477" s="19">
        <v>144.06</v>
      </c>
      <c r="Z1477" s="19">
        <v>1727.1</v>
      </c>
      <c r="AA1477" s="19">
        <v>288.18</v>
      </c>
      <c r="AB1477" s="19">
        <v>0</v>
      </c>
      <c r="AC1477" s="19">
        <v>0</v>
      </c>
      <c r="AD1477" s="19">
        <v>0</v>
      </c>
    </row>
    <row r="1478" spans="1:30" hidden="1" x14ac:dyDescent="0.25">
      <c r="A1478" s="19" t="s">
        <v>2360</v>
      </c>
      <c r="B1478" s="19" t="s">
        <v>2361</v>
      </c>
      <c r="C1478" s="19" t="b">
        <v>1</v>
      </c>
      <c r="D1478" s="19" t="s">
        <v>1257</v>
      </c>
      <c r="E1478" s="19" t="s">
        <v>11082</v>
      </c>
      <c r="F1478" s="19"/>
      <c r="G1478" s="19" t="s">
        <v>11083</v>
      </c>
      <c r="H1478" s="19">
        <v>0</v>
      </c>
      <c r="I1478" s="20">
        <v>43190</v>
      </c>
      <c r="J1478" s="20">
        <v>42388</v>
      </c>
      <c r="K1478" s="19"/>
      <c r="L1478" s="20">
        <v>37772</v>
      </c>
      <c r="M1478" s="19">
        <v>675.44</v>
      </c>
      <c r="N1478" s="19">
        <v>0</v>
      </c>
      <c r="O1478" s="19">
        <v>3.75</v>
      </c>
      <c r="P1478" s="19">
        <v>45</v>
      </c>
      <c r="Q1478" s="19">
        <v>3.75</v>
      </c>
      <c r="R1478" s="19">
        <v>45</v>
      </c>
      <c r="S1478" s="19">
        <v>640.98</v>
      </c>
      <c r="T1478" s="19">
        <v>34.46</v>
      </c>
      <c r="U1478" s="19">
        <v>34.46</v>
      </c>
      <c r="V1478" s="19">
        <v>3.75</v>
      </c>
      <c r="W1478" s="19">
        <v>45</v>
      </c>
      <c r="X1478" s="19">
        <v>3.75</v>
      </c>
      <c r="Y1478" s="19">
        <v>45</v>
      </c>
      <c r="Z1478" s="19">
        <v>640.98</v>
      </c>
      <c r="AA1478" s="19">
        <v>120.71</v>
      </c>
      <c r="AB1478" s="19">
        <v>0</v>
      </c>
      <c r="AC1478" s="19">
        <v>0</v>
      </c>
      <c r="AD1478" s="19">
        <v>0</v>
      </c>
    </row>
    <row r="1479" spans="1:30" hidden="1" x14ac:dyDescent="0.25">
      <c r="A1479" s="19" t="s">
        <v>2362</v>
      </c>
      <c r="B1479" s="19" t="s">
        <v>2363</v>
      </c>
      <c r="C1479" s="19" t="b">
        <v>1</v>
      </c>
      <c r="D1479" s="19" t="s">
        <v>1257</v>
      </c>
      <c r="E1479" s="19" t="s">
        <v>11082</v>
      </c>
      <c r="F1479" s="19"/>
      <c r="G1479" s="19" t="s">
        <v>11083</v>
      </c>
      <c r="H1479" s="19">
        <v>9</v>
      </c>
      <c r="I1479" s="20">
        <v>43008</v>
      </c>
      <c r="J1479" s="20">
        <v>42388</v>
      </c>
      <c r="K1479" s="19"/>
      <c r="L1479" s="20">
        <v>37194</v>
      </c>
      <c r="M1479" s="19">
        <v>550</v>
      </c>
      <c r="N1479" s="19">
        <v>0</v>
      </c>
      <c r="O1479" s="19">
        <v>2.69</v>
      </c>
      <c r="P1479" s="19">
        <v>32.21</v>
      </c>
      <c r="Q1479" s="19">
        <v>2.68</v>
      </c>
      <c r="R1479" s="19">
        <v>16.11</v>
      </c>
      <c r="S1479" s="19">
        <v>550</v>
      </c>
      <c r="T1479" s="19">
        <v>0</v>
      </c>
      <c r="U1479" s="19">
        <v>0</v>
      </c>
      <c r="V1479" s="19">
        <v>2.69</v>
      </c>
      <c r="W1479" s="19">
        <v>32.21</v>
      </c>
      <c r="X1479" s="19">
        <v>2.68</v>
      </c>
      <c r="Y1479" s="19">
        <v>16.11</v>
      </c>
      <c r="Z1479" s="19">
        <v>550</v>
      </c>
      <c r="AA1479" s="19">
        <v>64.430000000000007</v>
      </c>
      <c r="AB1479" s="19">
        <v>0</v>
      </c>
      <c r="AC1479" s="19">
        <v>0</v>
      </c>
      <c r="AD1479" s="19">
        <v>0</v>
      </c>
    </row>
    <row r="1480" spans="1:30" hidden="1" x14ac:dyDescent="0.25">
      <c r="A1480" s="19" t="s">
        <v>11234</v>
      </c>
      <c r="B1480" s="19" t="s">
        <v>11235</v>
      </c>
      <c r="C1480" s="19" t="b">
        <v>1</v>
      </c>
      <c r="D1480" s="19" t="s">
        <v>1257</v>
      </c>
      <c r="E1480" s="19" t="s">
        <v>11082</v>
      </c>
      <c r="F1480" s="19"/>
      <c r="G1480" s="19" t="s">
        <v>11083</v>
      </c>
      <c r="H1480" s="19">
        <v>10</v>
      </c>
      <c r="I1480" s="20">
        <v>42094</v>
      </c>
      <c r="J1480" s="20">
        <v>42388</v>
      </c>
      <c r="K1480" s="20">
        <v>42443</v>
      </c>
      <c r="L1480" s="20">
        <v>39356</v>
      </c>
      <c r="M1480" s="19">
        <v>896</v>
      </c>
      <c r="N1480" s="19">
        <v>0</v>
      </c>
      <c r="O1480" s="19">
        <v>0</v>
      </c>
      <c r="P1480" s="19">
        <v>59.94</v>
      </c>
      <c r="Q1480" s="19">
        <v>0</v>
      </c>
      <c r="R1480" s="19">
        <v>0</v>
      </c>
      <c r="S1480" s="19">
        <v>446.67</v>
      </c>
      <c r="T1480" s="19">
        <v>449.33</v>
      </c>
      <c r="U1480" s="19">
        <v>449.33</v>
      </c>
      <c r="V1480" s="19">
        <v>0</v>
      </c>
      <c r="W1480" s="19">
        <v>59.94</v>
      </c>
      <c r="X1480" s="19">
        <v>0</v>
      </c>
      <c r="Y1480" s="19">
        <v>0</v>
      </c>
      <c r="Z1480" s="19">
        <v>446.67</v>
      </c>
      <c r="AA1480" s="19">
        <v>449.33</v>
      </c>
      <c r="AB1480" s="19">
        <v>449.33</v>
      </c>
      <c r="AC1480" s="19">
        <v>0</v>
      </c>
      <c r="AD1480" s="19">
        <v>-449.33</v>
      </c>
    </row>
    <row r="1481" spans="1:30" hidden="1" x14ac:dyDescent="0.25">
      <c r="A1481" s="19" t="s">
        <v>2364</v>
      </c>
      <c r="B1481" s="19" t="s">
        <v>2365</v>
      </c>
      <c r="C1481" s="19" t="b">
        <v>1</v>
      </c>
      <c r="D1481" s="19" t="s">
        <v>1257</v>
      </c>
      <c r="E1481" s="19" t="s">
        <v>11082</v>
      </c>
      <c r="F1481" s="19"/>
      <c r="G1481" s="19" t="s">
        <v>11083</v>
      </c>
      <c r="H1481" s="19">
        <v>0</v>
      </c>
      <c r="I1481" s="20">
        <v>43190</v>
      </c>
      <c r="J1481" s="20">
        <v>42388</v>
      </c>
      <c r="K1481" s="19"/>
      <c r="L1481" s="20">
        <v>39428</v>
      </c>
      <c r="M1481" s="19">
        <v>2496.6</v>
      </c>
      <c r="N1481" s="19">
        <v>0</v>
      </c>
      <c r="O1481" s="19">
        <v>13.87</v>
      </c>
      <c r="P1481" s="19">
        <v>166.44</v>
      </c>
      <c r="Q1481" s="19">
        <v>13.87</v>
      </c>
      <c r="R1481" s="19">
        <v>166.44</v>
      </c>
      <c r="S1481" s="19">
        <v>1718.02</v>
      </c>
      <c r="T1481" s="19">
        <v>778.58</v>
      </c>
      <c r="U1481" s="19">
        <v>778.58</v>
      </c>
      <c r="V1481" s="19">
        <v>13.87</v>
      </c>
      <c r="W1481" s="19">
        <v>166.44</v>
      </c>
      <c r="X1481" s="19">
        <v>13.87</v>
      </c>
      <c r="Y1481" s="19">
        <v>166.44</v>
      </c>
      <c r="Z1481" s="19">
        <v>1718.02</v>
      </c>
      <c r="AA1481" s="19">
        <v>1166.94</v>
      </c>
      <c r="AB1481" s="19">
        <v>0</v>
      </c>
      <c r="AC1481" s="19">
        <v>0</v>
      </c>
      <c r="AD1481" s="19">
        <v>0</v>
      </c>
    </row>
    <row r="1482" spans="1:30" hidden="1" x14ac:dyDescent="0.25">
      <c r="A1482" s="19" t="s">
        <v>2366</v>
      </c>
      <c r="B1482" s="19" t="s">
        <v>2367</v>
      </c>
      <c r="C1482" s="19" t="b">
        <v>1</v>
      </c>
      <c r="D1482" s="19" t="s">
        <v>1257</v>
      </c>
      <c r="E1482" s="19" t="s">
        <v>11082</v>
      </c>
      <c r="F1482" s="19"/>
      <c r="G1482" s="19" t="s">
        <v>11083</v>
      </c>
      <c r="H1482" s="19">
        <v>0</v>
      </c>
      <c r="I1482" s="20">
        <v>43190</v>
      </c>
      <c r="J1482" s="20">
        <v>42388</v>
      </c>
      <c r="K1482" s="19"/>
      <c r="L1482" s="20">
        <v>39539</v>
      </c>
      <c r="M1482" s="19">
        <v>209.63</v>
      </c>
      <c r="N1482" s="19">
        <v>0</v>
      </c>
      <c r="O1482" s="19">
        <v>1.1599999999999999</v>
      </c>
      <c r="P1482" s="19">
        <v>13.97</v>
      </c>
      <c r="Q1482" s="19">
        <v>1.1599999999999999</v>
      </c>
      <c r="R1482" s="19">
        <v>13.92</v>
      </c>
      <c r="S1482" s="19">
        <v>190.15</v>
      </c>
      <c r="T1482" s="19">
        <v>19.48</v>
      </c>
      <c r="U1482" s="19">
        <v>19.48</v>
      </c>
      <c r="V1482" s="19">
        <v>1.1599999999999999</v>
      </c>
      <c r="W1482" s="19">
        <v>13.97</v>
      </c>
      <c r="X1482" s="19">
        <v>1.1599999999999999</v>
      </c>
      <c r="Y1482" s="19">
        <v>13.92</v>
      </c>
      <c r="Z1482" s="19">
        <v>190.15</v>
      </c>
      <c r="AA1482" s="19">
        <v>47.37</v>
      </c>
      <c r="AB1482" s="19">
        <v>0</v>
      </c>
      <c r="AC1482" s="19">
        <v>0</v>
      </c>
      <c r="AD1482" s="19">
        <v>0</v>
      </c>
    </row>
    <row r="1483" spans="1:30" hidden="1" x14ac:dyDescent="0.25">
      <c r="A1483" s="19" t="s">
        <v>2368</v>
      </c>
      <c r="B1483" s="19" t="s">
        <v>2369</v>
      </c>
      <c r="C1483" s="19" t="b">
        <v>1</v>
      </c>
      <c r="D1483" s="19" t="s">
        <v>1257</v>
      </c>
      <c r="E1483" s="19" t="s">
        <v>11082</v>
      </c>
      <c r="F1483" s="19"/>
      <c r="G1483" s="19" t="s">
        <v>11083</v>
      </c>
      <c r="H1483" s="19">
        <v>0</v>
      </c>
      <c r="I1483" s="20">
        <v>43190</v>
      </c>
      <c r="J1483" s="20">
        <v>42388</v>
      </c>
      <c r="K1483" s="19"/>
      <c r="L1483" s="20">
        <v>39539</v>
      </c>
      <c r="M1483" s="19">
        <v>209.63</v>
      </c>
      <c r="N1483" s="19">
        <v>0</v>
      </c>
      <c r="O1483" s="19">
        <v>1.1599999999999999</v>
      </c>
      <c r="P1483" s="19">
        <v>13.97</v>
      </c>
      <c r="Q1483" s="19">
        <v>1.1599999999999999</v>
      </c>
      <c r="R1483" s="19">
        <v>13.92</v>
      </c>
      <c r="S1483" s="19">
        <v>190.15</v>
      </c>
      <c r="T1483" s="19">
        <v>19.48</v>
      </c>
      <c r="U1483" s="19">
        <v>19.48</v>
      </c>
      <c r="V1483" s="19">
        <v>1.1599999999999999</v>
      </c>
      <c r="W1483" s="19">
        <v>13.97</v>
      </c>
      <c r="X1483" s="19">
        <v>1.1599999999999999</v>
      </c>
      <c r="Y1483" s="19">
        <v>13.92</v>
      </c>
      <c r="Z1483" s="19">
        <v>190.15</v>
      </c>
      <c r="AA1483" s="19">
        <v>47.37</v>
      </c>
      <c r="AB1483" s="19">
        <v>0</v>
      </c>
      <c r="AC1483" s="19">
        <v>0</v>
      </c>
      <c r="AD1483" s="19">
        <v>0</v>
      </c>
    </row>
    <row r="1484" spans="1:30" hidden="1" x14ac:dyDescent="0.25">
      <c r="A1484" s="19" t="s">
        <v>2370</v>
      </c>
      <c r="B1484" s="19" t="s">
        <v>2371</v>
      </c>
      <c r="C1484" s="19" t="b">
        <v>1</v>
      </c>
      <c r="D1484" s="19" t="s">
        <v>1257</v>
      </c>
      <c r="E1484" s="19" t="s">
        <v>11082</v>
      </c>
      <c r="F1484" s="19"/>
      <c r="G1484" s="19" t="s">
        <v>11083</v>
      </c>
      <c r="H1484" s="19">
        <v>0</v>
      </c>
      <c r="I1484" s="20">
        <v>43190</v>
      </c>
      <c r="J1484" s="20">
        <v>42388</v>
      </c>
      <c r="K1484" s="19"/>
      <c r="L1484" s="20">
        <v>39539</v>
      </c>
      <c r="M1484" s="19">
        <v>1000.16</v>
      </c>
      <c r="N1484" s="19">
        <v>0</v>
      </c>
      <c r="O1484" s="19">
        <v>5.56</v>
      </c>
      <c r="P1484" s="19">
        <v>66.72</v>
      </c>
      <c r="Q1484" s="19">
        <v>5.56</v>
      </c>
      <c r="R1484" s="19">
        <v>66.72</v>
      </c>
      <c r="S1484" s="19">
        <v>880.59</v>
      </c>
      <c r="T1484" s="19">
        <v>119.57</v>
      </c>
      <c r="U1484" s="19">
        <v>119.57</v>
      </c>
      <c r="V1484" s="19">
        <v>5.56</v>
      </c>
      <c r="W1484" s="19">
        <v>66.72</v>
      </c>
      <c r="X1484" s="19">
        <v>5.56</v>
      </c>
      <c r="Y1484" s="19">
        <v>66.72</v>
      </c>
      <c r="Z1484" s="19">
        <v>880.59</v>
      </c>
      <c r="AA1484" s="19">
        <v>253.01</v>
      </c>
      <c r="AB1484" s="19">
        <v>0</v>
      </c>
      <c r="AC1484" s="19">
        <v>0</v>
      </c>
      <c r="AD1484" s="19">
        <v>0</v>
      </c>
    </row>
    <row r="1485" spans="1:30" hidden="1" x14ac:dyDescent="0.25">
      <c r="A1485" s="19" t="s">
        <v>2372</v>
      </c>
      <c r="B1485" s="19" t="s">
        <v>2373</v>
      </c>
      <c r="C1485" s="19" t="b">
        <v>1</v>
      </c>
      <c r="D1485" s="19" t="s">
        <v>1257</v>
      </c>
      <c r="E1485" s="19" t="s">
        <v>11082</v>
      </c>
      <c r="F1485" s="19"/>
      <c r="G1485" s="19" t="s">
        <v>11083</v>
      </c>
      <c r="H1485" s="19">
        <v>0</v>
      </c>
      <c r="I1485" s="20">
        <v>43190</v>
      </c>
      <c r="J1485" s="20">
        <v>42388</v>
      </c>
      <c r="K1485" s="19"/>
      <c r="L1485" s="20">
        <v>39539</v>
      </c>
      <c r="M1485" s="19">
        <v>922.04</v>
      </c>
      <c r="N1485" s="19">
        <v>0</v>
      </c>
      <c r="O1485" s="19">
        <v>5.12</v>
      </c>
      <c r="P1485" s="19">
        <v>61.44</v>
      </c>
      <c r="Q1485" s="19">
        <v>5.12</v>
      </c>
      <c r="R1485" s="19">
        <v>61.44</v>
      </c>
      <c r="S1485" s="19">
        <v>731.57</v>
      </c>
      <c r="T1485" s="19">
        <v>190.47</v>
      </c>
      <c r="U1485" s="19">
        <v>190.47</v>
      </c>
      <c r="V1485" s="19">
        <v>5.12</v>
      </c>
      <c r="W1485" s="19">
        <v>61.44</v>
      </c>
      <c r="X1485" s="19">
        <v>5.12</v>
      </c>
      <c r="Y1485" s="19">
        <v>61.44</v>
      </c>
      <c r="Z1485" s="19">
        <v>731.57</v>
      </c>
      <c r="AA1485" s="19">
        <v>313.35000000000002</v>
      </c>
      <c r="AB1485" s="19">
        <v>0</v>
      </c>
      <c r="AC1485" s="19">
        <v>0</v>
      </c>
      <c r="AD1485" s="19">
        <v>0</v>
      </c>
    </row>
    <row r="1486" spans="1:30" hidden="1" x14ac:dyDescent="0.25">
      <c r="A1486" s="19" t="s">
        <v>2374</v>
      </c>
      <c r="B1486" s="19" t="s">
        <v>2375</v>
      </c>
      <c r="C1486" s="19" t="b">
        <v>1</v>
      </c>
      <c r="D1486" s="19" t="s">
        <v>1257</v>
      </c>
      <c r="E1486" s="19" t="s">
        <v>11082</v>
      </c>
      <c r="F1486" s="19"/>
      <c r="G1486" s="19" t="s">
        <v>11083</v>
      </c>
      <c r="H1486" s="19">
        <v>0</v>
      </c>
      <c r="I1486" s="20">
        <v>43190</v>
      </c>
      <c r="J1486" s="20">
        <v>42388</v>
      </c>
      <c r="K1486" s="19"/>
      <c r="L1486" s="20">
        <v>39539</v>
      </c>
      <c r="M1486" s="19">
        <v>433.77</v>
      </c>
      <c r="N1486" s="19">
        <v>0</v>
      </c>
      <c r="O1486" s="19">
        <v>2.41</v>
      </c>
      <c r="P1486" s="19">
        <v>28.92</v>
      </c>
      <c r="Q1486" s="19">
        <v>2.41</v>
      </c>
      <c r="R1486" s="19">
        <v>28.92</v>
      </c>
      <c r="S1486" s="19">
        <v>323.75</v>
      </c>
      <c r="T1486" s="19">
        <v>110.02</v>
      </c>
      <c r="U1486" s="19">
        <v>110.02</v>
      </c>
      <c r="V1486" s="19">
        <v>2.41</v>
      </c>
      <c r="W1486" s="19">
        <v>28.92</v>
      </c>
      <c r="X1486" s="19">
        <v>2.41</v>
      </c>
      <c r="Y1486" s="19">
        <v>28.92</v>
      </c>
      <c r="Z1486" s="19">
        <v>323.75</v>
      </c>
      <c r="AA1486" s="19">
        <v>167.86</v>
      </c>
      <c r="AB1486" s="19">
        <v>0</v>
      </c>
      <c r="AC1486" s="19">
        <v>0</v>
      </c>
      <c r="AD1486" s="19">
        <v>0</v>
      </c>
    </row>
    <row r="1487" spans="1:30" hidden="1" x14ac:dyDescent="0.25">
      <c r="A1487" s="19" t="s">
        <v>2376</v>
      </c>
      <c r="B1487" s="19" t="s">
        <v>2377</v>
      </c>
      <c r="C1487" s="19" t="b">
        <v>1</v>
      </c>
      <c r="D1487" s="19" t="s">
        <v>1257</v>
      </c>
      <c r="E1487" s="19" t="s">
        <v>11082</v>
      </c>
      <c r="F1487" s="19"/>
      <c r="G1487" s="19" t="s">
        <v>11083</v>
      </c>
      <c r="H1487" s="19">
        <v>0</v>
      </c>
      <c r="I1487" s="20">
        <v>43190</v>
      </c>
      <c r="J1487" s="20">
        <v>42388</v>
      </c>
      <c r="K1487" s="19"/>
      <c r="L1487" s="20">
        <v>39539</v>
      </c>
      <c r="M1487" s="19">
        <v>108.16</v>
      </c>
      <c r="N1487" s="19">
        <v>0</v>
      </c>
      <c r="O1487" s="19">
        <v>0.6</v>
      </c>
      <c r="P1487" s="19">
        <v>7.2</v>
      </c>
      <c r="Q1487" s="19">
        <v>0.6</v>
      </c>
      <c r="R1487" s="19">
        <v>7.2</v>
      </c>
      <c r="S1487" s="19">
        <v>72.069999999999993</v>
      </c>
      <c r="T1487" s="19">
        <v>36.090000000000003</v>
      </c>
      <c r="U1487" s="19">
        <v>36.090000000000003</v>
      </c>
      <c r="V1487" s="19">
        <v>0.6</v>
      </c>
      <c r="W1487" s="19">
        <v>7.2</v>
      </c>
      <c r="X1487" s="19">
        <v>0.6</v>
      </c>
      <c r="Y1487" s="19">
        <v>7.2</v>
      </c>
      <c r="Z1487" s="19">
        <v>72.069999999999993</v>
      </c>
      <c r="AA1487" s="19">
        <v>50.49</v>
      </c>
      <c r="AB1487" s="19">
        <v>0</v>
      </c>
      <c r="AC1487" s="19">
        <v>0</v>
      </c>
      <c r="AD1487" s="19">
        <v>0</v>
      </c>
    </row>
    <row r="1488" spans="1:30" hidden="1" x14ac:dyDescent="0.25">
      <c r="A1488" s="19" t="s">
        <v>2378</v>
      </c>
      <c r="B1488" s="19" t="s">
        <v>2379</v>
      </c>
      <c r="C1488" s="19" t="b">
        <v>1</v>
      </c>
      <c r="D1488" s="19" t="s">
        <v>1257</v>
      </c>
      <c r="E1488" s="19" t="s">
        <v>11082</v>
      </c>
      <c r="F1488" s="19"/>
      <c r="G1488" s="19" t="s">
        <v>11083</v>
      </c>
      <c r="H1488" s="19">
        <v>0</v>
      </c>
      <c r="I1488" s="20">
        <v>43190</v>
      </c>
      <c r="J1488" s="20">
        <v>42388</v>
      </c>
      <c r="K1488" s="19"/>
      <c r="L1488" s="20">
        <v>39539</v>
      </c>
      <c r="M1488" s="19">
        <v>2018.03</v>
      </c>
      <c r="N1488" s="19">
        <v>0</v>
      </c>
      <c r="O1488" s="19">
        <v>11.21</v>
      </c>
      <c r="P1488" s="19">
        <v>134.52000000000001</v>
      </c>
      <c r="Q1488" s="19">
        <v>11.21</v>
      </c>
      <c r="R1488" s="19">
        <v>134.52000000000001</v>
      </c>
      <c r="S1488" s="19">
        <v>1345.39</v>
      </c>
      <c r="T1488" s="19">
        <v>672.64</v>
      </c>
      <c r="U1488" s="19">
        <v>672.64</v>
      </c>
      <c r="V1488" s="19">
        <v>11.21</v>
      </c>
      <c r="W1488" s="19">
        <v>134.52000000000001</v>
      </c>
      <c r="X1488" s="19">
        <v>11.21</v>
      </c>
      <c r="Y1488" s="19">
        <v>134.52000000000001</v>
      </c>
      <c r="Z1488" s="19">
        <v>1345.39</v>
      </c>
      <c r="AA1488" s="19">
        <v>941.68</v>
      </c>
      <c r="AB1488" s="19">
        <v>0</v>
      </c>
      <c r="AC1488" s="19">
        <v>0</v>
      </c>
      <c r="AD1488" s="19">
        <v>0</v>
      </c>
    </row>
    <row r="1489" spans="1:30" hidden="1" x14ac:dyDescent="0.25">
      <c r="A1489" s="19" t="s">
        <v>2380</v>
      </c>
      <c r="B1489" s="19" t="s">
        <v>2381</v>
      </c>
      <c r="C1489" s="19" t="b">
        <v>1</v>
      </c>
      <c r="D1489" s="19" t="s">
        <v>1257</v>
      </c>
      <c r="E1489" s="19" t="s">
        <v>11082</v>
      </c>
      <c r="F1489" s="19"/>
      <c r="G1489" s="19" t="s">
        <v>11083</v>
      </c>
      <c r="H1489" s="19">
        <v>0</v>
      </c>
      <c r="I1489" s="20">
        <v>43190</v>
      </c>
      <c r="J1489" s="20">
        <v>42388</v>
      </c>
      <c r="K1489" s="19"/>
      <c r="L1489" s="20">
        <v>39539</v>
      </c>
      <c r="M1489" s="19">
        <v>551.29</v>
      </c>
      <c r="N1489" s="19">
        <v>0</v>
      </c>
      <c r="O1489" s="19">
        <v>3.06</v>
      </c>
      <c r="P1489" s="19">
        <v>36.72</v>
      </c>
      <c r="Q1489" s="19">
        <v>3.06</v>
      </c>
      <c r="R1489" s="19">
        <v>36.72</v>
      </c>
      <c r="S1489" s="19">
        <v>367.41</v>
      </c>
      <c r="T1489" s="19">
        <v>183.88</v>
      </c>
      <c r="U1489" s="19">
        <v>183.88</v>
      </c>
      <c r="V1489" s="19">
        <v>3.06</v>
      </c>
      <c r="W1489" s="19">
        <v>36.72</v>
      </c>
      <c r="X1489" s="19">
        <v>3.06</v>
      </c>
      <c r="Y1489" s="19">
        <v>36.72</v>
      </c>
      <c r="Z1489" s="19">
        <v>367.41</v>
      </c>
      <c r="AA1489" s="19">
        <v>257.32</v>
      </c>
      <c r="AB1489" s="19">
        <v>0</v>
      </c>
      <c r="AC1489" s="19">
        <v>0</v>
      </c>
      <c r="AD1489" s="19">
        <v>0</v>
      </c>
    </row>
    <row r="1490" spans="1:30" hidden="1" x14ac:dyDescent="0.25">
      <c r="A1490" s="19" t="s">
        <v>2382</v>
      </c>
      <c r="B1490" s="19" t="s">
        <v>2383</v>
      </c>
      <c r="C1490" s="19" t="b">
        <v>1</v>
      </c>
      <c r="D1490" s="19" t="s">
        <v>1257</v>
      </c>
      <c r="E1490" s="19" t="s">
        <v>11082</v>
      </c>
      <c r="F1490" s="19"/>
      <c r="G1490" s="19" t="s">
        <v>11083</v>
      </c>
      <c r="H1490" s="19">
        <v>0</v>
      </c>
      <c r="I1490" s="20">
        <v>43190</v>
      </c>
      <c r="J1490" s="20">
        <v>42388</v>
      </c>
      <c r="K1490" s="19"/>
      <c r="L1490" s="20">
        <v>39539</v>
      </c>
      <c r="M1490" s="19">
        <v>1148.42</v>
      </c>
      <c r="N1490" s="19">
        <v>0</v>
      </c>
      <c r="O1490" s="19">
        <v>6.38</v>
      </c>
      <c r="P1490" s="19">
        <v>76.56</v>
      </c>
      <c r="Q1490" s="19">
        <v>6.38</v>
      </c>
      <c r="R1490" s="19">
        <v>76.56</v>
      </c>
      <c r="S1490" s="19">
        <v>765.63</v>
      </c>
      <c r="T1490" s="19">
        <v>382.79</v>
      </c>
      <c r="U1490" s="19">
        <v>382.79</v>
      </c>
      <c r="V1490" s="19">
        <v>6.38</v>
      </c>
      <c r="W1490" s="19">
        <v>76.56</v>
      </c>
      <c r="X1490" s="19">
        <v>6.38</v>
      </c>
      <c r="Y1490" s="19">
        <v>76.56</v>
      </c>
      <c r="Z1490" s="19">
        <v>765.63</v>
      </c>
      <c r="AA1490" s="19">
        <v>535.91</v>
      </c>
      <c r="AB1490" s="19">
        <v>0</v>
      </c>
      <c r="AC1490" s="19">
        <v>0</v>
      </c>
      <c r="AD1490" s="19">
        <v>0</v>
      </c>
    </row>
    <row r="1491" spans="1:30" hidden="1" x14ac:dyDescent="0.25">
      <c r="A1491" s="19" t="s">
        <v>2384</v>
      </c>
      <c r="B1491" s="19" t="s">
        <v>2385</v>
      </c>
      <c r="C1491" s="19" t="b">
        <v>1</v>
      </c>
      <c r="D1491" s="19" t="s">
        <v>1257</v>
      </c>
      <c r="E1491" s="19" t="s">
        <v>11082</v>
      </c>
      <c r="F1491" s="19"/>
      <c r="G1491" s="19" t="s">
        <v>11083</v>
      </c>
      <c r="H1491" s="19">
        <v>0</v>
      </c>
      <c r="I1491" s="20">
        <v>43190</v>
      </c>
      <c r="J1491" s="20">
        <v>42388</v>
      </c>
      <c r="K1491" s="19"/>
      <c r="L1491" s="20">
        <v>39539</v>
      </c>
      <c r="M1491" s="19">
        <v>1409.23</v>
      </c>
      <c r="N1491" s="19">
        <v>0</v>
      </c>
      <c r="O1491" s="19">
        <v>7.83</v>
      </c>
      <c r="P1491" s="19">
        <v>93.96</v>
      </c>
      <c r="Q1491" s="19">
        <v>7.83</v>
      </c>
      <c r="R1491" s="19">
        <v>93.96</v>
      </c>
      <c r="S1491" s="19">
        <v>939.56</v>
      </c>
      <c r="T1491" s="19">
        <v>469.67</v>
      </c>
      <c r="U1491" s="19">
        <v>469.67</v>
      </c>
      <c r="V1491" s="19">
        <v>7.83</v>
      </c>
      <c r="W1491" s="19">
        <v>93.96</v>
      </c>
      <c r="X1491" s="19">
        <v>7.83</v>
      </c>
      <c r="Y1491" s="19">
        <v>93.96</v>
      </c>
      <c r="Z1491" s="19">
        <v>939.56</v>
      </c>
      <c r="AA1491" s="19">
        <v>657.59</v>
      </c>
      <c r="AB1491" s="19">
        <v>0</v>
      </c>
      <c r="AC1491" s="19">
        <v>0</v>
      </c>
      <c r="AD1491" s="19">
        <v>0</v>
      </c>
    </row>
    <row r="1492" spans="1:30" hidden="1" x14ac:dyDescent="0.25">
      <c r="A1492" s="19" t="s">
        <v>2386</v>
      </c>
      <c r="B1492" s="19" t="s">
        <v>2387</v>
      </c>
      <c r="C1492" s="19" t="b">
        <v>1</v>
      </c>
      <c r="D1492" s="19" t="s">
        <v>1257</v>
      </c>
      <c r="E1492" s="19" t="s">
        <v>11082</v>
      </c>
      <c r="F1492" s="19"/>
      <c r="G1492" s="19" t="s">
        <v>11083</v>
      </c>
      <c r="H1492" s="19">
        <v>9</v>
      </c>
      <c r="I1492" s="20">
        <v>43008</v>
      </c>
      <c r="J1492" s="20">
        <v>42388</v>
      </c>
      <c r="K1492" s="19"/>
      <c r="L1492" s="20">
        <v>37194</v>
      </c>
      <c r="M1492" s="19">
        <v>550</v>
      </c>
      <c r="N1492" s="19">
        <v>0</v>
      </c>
      <c r="O1492" s="19">
        <v>2.69</v>
      </c>
      <c r="P1492" s="19">
        <v>32.21</v>
      </c>
      <c r="Q1492" s="19">
        <v>2.68</v>
      </c>
      <c r="R1492" s="19">
        <v>16.11</v>
      </c>
      <c r="S1492" s="19">
        <v>550</v>
      </c>
      <c r="T1492" s="19">
        <v>0</v>
      </c>
      <c r="U1492" s="19">
        <v>0</v>
      </c>
      <c r="V1492" s="19">
        <v>2.69</v>
      </c>
      <c r="W1492" s="19">
        <v>32.21</v>
      </c>
      <c r="X1492" s="19">
        <v>2.68</v>
      </c>
      <c r="Y1492" s="19">
        <v>16.11</v>
      </c>
      <c r="Z1492" s="19">
        <v>550</v>
      </c>
      <c r="AA1492" s="19">
        <v>64.430000000000007</v>
      </c>
      <c r="AB1492" s="19">
        <v>0</v>
      </c>
      <c r="AC1492" s="19">
        <v>0</v>
      </c>
      <c r="AD1492" s="19">
        <v>0</v>
      </c>
    </row>
    <row r="1493" spans="1:30" hidden="1" x14ac:dyDescent="0.25">
      <c r="A1493" s="19" t="s">
        <v>2388</v>
      </c>
      <c r="B1493" s="19" t="s">
        <v>2389</v>
      </c>
      <c r="C1493" s="19" t="b">
        <v>1</v>
      </c>
      <c r="D1493" s="19" t="s">
        <v>1257</v>
      </c>
      <c r="E1493" s="19" t="s">
        <v>11082</v>
      </c>
      <c r="F1493" s="19"/>
      <c r="G1493" s="19" t="s">
        <v>11083</v>
      </c>
      <c r="H1493" s="19">
        <v>9</v>
      </c>
      <c r="I1493" s="20">
        <v>42855</v>
      </c>
      <c r="J1493" s="20">
        <v>42388</v>
      </c>
      <c r="K1493" s="19"/>
      <c r="L1493" s="20">
        <v>41000</v>
      </c>
      <c r="M1493" s="19">
        <v>1070</v>
      </c>
      <c r="N1493" s="19">
        <v>0</v>
      </c>
      <c r="O1493" s="19">
        <v>17.829999999999998</v>
      </c>
      <c r="P1493" s="19">
        <v>213.96</v>
      </c>
      <c r="Q1493" s="19">
        <v>0.11</v>
      </c>
      <c r="R1493" s="19">
        <v>0.11</v>
      </c>
      <c r="S1493" s="19">
        <v>1070</v>
      </c>
      <c r="T1493" s="19">
        <v>0</v>
      </c>
      <c r="U1493" s="19">
        <v>0</v>
      </c>
      <c r="V1493" s="19">
        <v>17.829999999999998</v>
      </c>
      <c r="W1493" s="19">
        <v>213.96</v>
      </c>
      <c r="X1493" s="19">
        <v>0.11</v>
      </c>
      <c r="Y1493" s="19">
        <v>0.11</v>
      </c>
      <c r="Z1493" s="19">
        <v>1070</v>
      </c>
      <c r="AA1493" s="19">
        <v>214.07</v>
      </c>
      <c r="AB1493" s="19">
        <v>0</v>
      </c>
      <c r="AC1493" s="19">
        <v>0</v>
      </c>
      <c r="AD1493" s="19">
        <v>0</v>
      </c>
    </row>
    <row r="1494" spans="1:30" hidden="1" x14ac:dyDescent="0.25">
      <c r="A1494" s="19" t="s">
        <v>2390</v>
      </c>
      <c r="B1494" s="19" t="s">
        <v>2391</v>
      </c>
      <c r="C1494" s="19" t="b">
        <v>1</v>
      </c>
      <c r="D1494" s="19" t="s">
        <v>1257</v>
      </c>
      <c r="E1494" s="19" t="s">
        <v>11082</v>
      </c>
      <c r="F1494" s="19"/>
      <c r="G1494" s="19" t="s">
        <v>11083</v>
      </c>
      <c r="H1494" s="19">
        <v>0</v>
      </c>
      <c r="I1494" s="20">
        <v>43190</v>
      </c>
      <c r="J1494" s="20">
        <v>42388</v>
      </c>
      <c r="K1494" s="19"/>
      <c r="L1494" s="20">
        <v>41000</v>
      </c>
      <c r="M1494" s="19">
        <v>350</v>
      </c>
      <c r="N1494" s="19">
        <v>0</v>
      </c>
      <c r="O1494" s="19">
        <v>1.94</v>
      </c>
      <c r="P1494" s="19">
        <v>23.28</v>
      </c>
      <c r="Q1494" s="19">
        <v>1.94</v>
      </c>
      <c r="R1494" s="19">
        <v>23.28</v>
      </c>
      <c r="S1494" s="19">
        <v>139.6</v>
      </c>
      <c r="T1494" s="19">
        <v>210.4</v>
      </c>
      <c r="U1494" s="19">
        <v>210.4</v>
      </c>
      <c r="V1494" s="19">
        <v>1.94</v>
      </c>
      <c r="W1494" s="19">
        <v>23.28</v>
      </c>
      <c r="X1494" s="19">
        <v>1.94</v>
      </c>
      <c r="Y1494" s="19">
        <v>23.28</v>
      </c>
      <c r="Z1494" s="19">
        <v>139.6</v>
      </c>
      <c r="AA1494" s="19">
        <v>256.95999999999998</v>
      </c>
      <c r="AB1494" s="19">
        <v>0</v>
      </c>
      <c r="AC1494" s="19">
        <v>0</v>
      </c>
      <c r="AD1494" s="19">
        <v>0</v>
      </c>
    </row>
    <row r="1495" spans="1:30" hidden="1" x14ac:dyDescent="0.25">
      <c r="A1495" s="19" t="s">
        <v>2392</v>
      </c>
      <c r="B1495" s="19" t="s">
        <v>2393</v>
      </c>
      <c r="C1495" s="19" t="b">
        <v>1</v>
      </c>
      <c r="D1495" s="19" t="s">
        <v>1257</v>
      </c>
      <c r="E1495" s="19" t="s">
        <v>11082</v>
      </c>
      <c r="F1495" s="19"/>
      <c r="G1495" s="19" t="s">
        <v>11083</v>
      </c>
      <c r="H1495" s="19">
        <v>0</v>
      </c>
      <c r="I1495" s="20">
        <v>43190</v>
      </c>
      <c r="J1495" s="20">
        <v>42388</v>
      </c>
      <c r="K1495" s="19"/>
      <c r="L1495" s="20">
        <v>41000</v>
      </c>
      <c r="M1495" s="19">
        <v>399</v>
      </c>
      <c r="N1495" s="19">
        <v>0</v>
      </c>
      <c r="O1495" s="19">
        <v>2.2200000000000002</v>
      </c>
      <c r="P1495" s="19">
        <v>26.64</v>
      </c>
      <c r="Q1495" s="19">
        <v>2.2200000000000002</v>
      </c>
      <c r="R1495" s="19">
        <v>26.64</v>
      </c>
      <c r="S1495" s="19">
        <v>160.04</v>
      </c>
      <c r="T1495" s="19">
        <v>238.96</v>
      </c>
      <c r="U1495" s="19">
        <v>238.96</v>
      </c>
      <c r="V1495" s="19">
        <v>2.2200000000000002</v>
      </c>
      <c r="W1495" s="19">
        <v>26.64</v>
      </c>
      <c r="X1495" s="19">
        <v>2.2200000000000002</v>
      </c>
      <c r="Y1495" s="19">
        <v>26.64</v>
      </c>
      <c r="Z1495" s="19">
        <v>160.04</v>
      </c>
      <c r="AA1495" s="19">
        <v>292.24</v>
      </c>
      <c r="AB1495" s="19">
        <v>0</v>
      </c>
      <c r="AC1495" s="19">
        <v>0</v>
      </c>
      <c r="AD1495" s="19">
        <v>0</v>
      </c>
    </row>
    <row r="1496" spans="1:30" hidden="1" x14ac:dyDescent="0.25">
      <c r="A1496" s="19" t="s">
        <v>2394</v>
      </c>
      <c r="B1496" s="19" t="s">
        <v>2395</v>
      </c>
      <c r="C1496" s="19" t="b">
        <v>1</v>
      </c>
      <c r="D1496" s="19" t="s">
        <v>1257</v>
      </c>
      <c r="E1496" s="19" t="s">
        <v>11082</v>
      </c>
      <c r="F1496" s="19"/>
      <c r="G1496" s="19" t="s">
        <v>11083</v>
      </c>
      <c r="H1496" s="19">
        <v>0</v>
      </c>
      <c r="I1496" s="20">
        <v>43190</v>
      </c>
      <c r="J1496" s="20">
        <v>42388</v>
      </c>
      <c r="K1496" s="19"/>
      <c r="L1496" s="20">
        <v>41000</v>
      </c>
      <c r="M1496" s="19">
        <v>814</v>
      </c>
      <c r="N1496" s="19">
        <v>0</v>
      </c>
      <c r="O1496" s="19">
        <v>4.5199999999999996</v>
      </c>
      <c r="P1496" s="19">
        <v>54.24</v>
      </c>
      <c r="Q1496" s="19">
        <v>4.5199999999999996</v>
      </c>
      <c r="R1496" s="19">
        <v>54.24</v>
      </c>
      <c r="S1496" s="19">
        <v>325.24</v>
      </c>
      <c r="T1496" s="19">
        <v>488.76</v>
      </c>
      <c r="U1496" s="19">
        <v>488.76</v>
      </c>
      <c r="V1496" s="19">
        <v>4.5199999999999996</v>
      </c>
      <c r="W1496" s="19">
        <v>54.24</v>
      </c>
      <c r="X1496" s="19">
        <v>4.5199999999999996</v>
      </c>
      <c r="Y1496" s="19">
        <v>54.24</v>
      </c>
      <c r="Z1496" s="19">
        <v>325.24</v>
      </c>
      <c r="AA1496" s="19">
        <v>597.24</v>
      </c>
      <c r="AB1496" s="19">
        <v>0</v>
      </c>
      <c r="AC1496" s="19">
        <v>0</v>
      </c>
      <c r="AD1496" s="19">
        <v>0</v>
      </c>
    </row>
    <row r="1497" spans="1:30" hidden="1" x14ac:dyDescent="0.25">
      <c r="A1497" s="19" t="s">
        <v>2396</v>
      </c>
      <c r="B1497" s="19" t="s">
        <v>2397</v>
      </c>
      <c r="C1497" s="19" t="b">
        <v>1</v>
      </c>
      <c r="D1497" s="19" t="s">
        <v>1257</v>
      </c>
      <c r="E1497" s="19" t="s">
        <v>11082</v>
      </c>
      <c r="F1497" s="19"/>
      <c r="G1497" s="19" t="s">
        <v>11083</v>
      </c>
      <c r="H1497" s="19">
        <v>0</v>
      </c>
      <c r="I1497" s="20">
        <v>43190</v>
      </c>
      <c r="J1497" s="20">
        <v>42388</v>
      </c>
      <c r="K1497" s="19"/>
      <c r="L1497" s="20">
        <v>41000</v>
      </c>
      <c r="M1497" s="19">
        <v>550</v>
      </c>
      <c r="N1497" s="19">
        <v>0</v>
      </c>
      <c r="O1497" s="19">
        <v>3.06</v>
      </c>
      <c r="P1497" s="19">
        <v>36.72</v>
      </c>
      <c r="Q1497" s="19">
        <v>3.06</v>
      </c>
      <c r="R1497" s="19">
        <v>36.72</v>
      </c>
      <c r="S1497" s="19">
        <v>220.4</v>
      </c>
      <c r="T1497" s="19">
        <v>329.6</v>
      </c>
      <c r="U1497" s="19">
        <v>329.6</v>
      </c>
      <c r="V1497" s="19">
        <v>3.06</v>
      </c>
      <c r="W1497" s="19">
        <v>36.72</v>
      </c>
      <c r="X1497" s="19">
        <v>3.06</v>
      </c>
      <c r="Y1497" s="19">
        <v>36.72</v>
      </c>
      <c r="Z1497" s="19">
        <v>220.4</v>
      </c>
      <c r="AA1497" s="19">
        <v>403.04</v>
      </c>
      <c r="AB1497" s="19">
        <v>0</v>
      </c>
      <c r="AC1497" s="19">
        <v>0</v>
      </c>
      <c r="AD1497" s="19">
        <v>0</v>
      </c>
    </row>
    <row r="1498" spans="1:30" hidden="1" x14ac:dyDescent="0.25">
      <c r="A1498" s="19" t="s">
        <v>2398</v>
      </c>
      <c r="B1498" s="19" t="s">
        <v>2399</v>
      </c>
      <c r="C1498" s="19" t="b">
        <v>1</v>
      </c>
      <c r="D1498" s="19" t="s">
        <v>1257</v>
      </c>
      <c r="E1498" s="19" t="s">
        <v>11082</v>
      </c>
      <c r="F1498" s="19"/>
      <c r="G1498" s="19" t="s">
        <v>11083</v>
      </c>
      <c r="H1498" s="19">
        <v>0</v>
      </c>
      <c r="I1498" s="20">
        <v>43190</v>
      </c>
      <c r="J1498" s="20">
        <v>42388</v>
      </c>
      <c r="K1498" s="19"/>
      <c r="L1498" s="20">
        <v>41000</v>
      </c>
      <c r="M1498" s="19">
        <v>550</v>
      </c>
      <c r="N1498" s="19">
        <v>0</v>
      </c>
      <c r="O1498" s="19">
        <v>3.06</v>
      </c>
      <c r="P1498" s="19">
        <v>36.72</v>
      </c>
      <c r="Q1498" s="19">
        <v>3.06</v>
      </c>
      <c r="R1498" s="19">
        <v>36.72</v>
      </c>
      <c r="S1498" s="19">
        <v>220.4</v>
      </c>
      <c r="T1498" s="19">
        <v>329.6</v>
      </c>
      <c r="U1498" s="19">
        <v>329.6</v>
      </c>
      <c r="V1498" s="19">
        <v>3.06</v>
      </c>
      <c r="W1498" s="19">
        <v>36.72</v>
      </c>
      <c r="X1498" s="19">
        <v>3.06</v>
      </c>
      <c r="Y1498" s="19">
        <v>36.72</v>
      </c>
      <c r="Z1498" s="19">
        <v>220.4</v>
      </c>
      <c r="AA1498" s="19">
        <v>403.04</v>
      </c>
      <c r="AB1498" s="19">
        <v>0</v>
      </c>
      <c r="AC1498" s="19">
        <v>0</v>
      </c>
      <c r="AD1498" s="19">
        <v>0</v>
      </c>
    </row>
    <row r="1499" spans="1:30" hidden="1" x14ac:dyDescent="0.25">
      <c r="A1499" s="19" t="s">
        <v>2400</v>
      </c>
      <c r="B1499" s="19" t="s">
        <v>2401</v>
      </c>
      <c r="C1499" s="19" t="b">
        <v>1</v>
      </c>
      <c r="D1499" s="19" t="s">
        <v>1257</v>
      </c>
      <c r="E1499" s="19" t="s">
        <v>11082</v>
      </c>
      <c r="F1499" s="19"/>
      <c r="G1499" s="19" t="s">
        <v>11083</v>
      </c>
      <c r="H1499" s="19">
        <v>9</v>
      </c>
      <c r="I1499" s="20">
        <v>42978</v>
      </c>
      <c r="J1499" s="20">
        <v>42388</v>
      </c>
      <c r="K1499" s="19"/>
      <c r="L1499" s="20">
        <v>37164</v>
      </c>
      <c r="M1499" s="19">
        <v>850</v>
      </c>
      <c r="N1499" s="19">
        <v>0</v>
      </c>
      <c r="O1499" s="19">
        <v>4.1100000000000003</v>
      </c>
      <c r="P1499" s="19">
        <v>49.32</v>
      </c>
      <c r="Q1499" s="19">
        <v>4.1100000000000003</v>
      </c>
      <c r="R1499" s="19">
        <v>20.55</v>
      </c>
      <c r="S1499" s="19">
        <v>850</v>
      </c>
      <c r="T1499" s="19">
        <v>0</v>
      </c>
      <c r="U1499" s="19">
        <v>0</v>
      </c>
      <c r="V1499" s="19">
        <v>4.1100000000000003</v>
      </c>
      <c r="W1499" s="19">
        <v>49.32</v>
      </c>
      <c r="X1499" s="19">
        <v>4.1100000000000003</v>
      </c>
      <c r="Y1499" s="19">
        <v>20.55</v>
      </c>
      <c r="Z1499" s="19">
        <v>850</v>
      </c>
      <c r="AA1499" s="19">
        <v>49.32</v>
      </c>
      <c r="AB1499" s="19">
        <v>0</v>
      </c>
      <c r="AC1499" s="19">
        <v>0</v>
      </c>
      <c r="AD1499" s="19">
        <v>0</v>
      </c>
    </row>
    <row r="1500" spans="1:30" hidden="1" x14ac:dyDescent="0.25">
      <c r="A1500" s="19" t="s">
        <v>2402</v>
      </c>
      <c r="B1500" s="19" t="s">
        <v>2403</v>
      </c>
      <c r="C1500" s="19" t="b">
        <v>1</v>
      </c>
      <c r="D1500" s="19" t="s">
        <v>1257</v>
      </c>
      <c r="E1500" s="19" t="s">
        <v>11082</v>
      </c>
      <c r="F1500" s="19"/>
      <c r="G1500" s="19" t="s">
        <v>11083</v>
      </c>
      <c r="H1500" s="19">
        <v>0</v>
      </c>
      <c r="I1500" s="20">
        <v>43190</v>
      </c>
      <c r="J1500" s="20">
        <v>42388</v>
      </c>
      <c r="K1500" s="19"/>
      <c r="L1500" s="20">
        <v>39539</v>
      </c>
      <c r="M1500" s="19">
        <v>1944.41</v>
      </c>
      <c r="N1500" s="19">
        <v>0</v>
      </c>
      <c r="O1500" s="19">
        <v>10.8</v>
      </c>
      <c r="P1500" s="19">
        <v>129.6</v>
      </c>
      <c r="Q1500" s="19">
        <v>10.8</v>
      </c>
      <c r="R1500" s="19">
        <v>129.6</v>
      </c>
      <c r="S1500" s="19">
        <v>1371.58</v>
      </c>
      <c r="T1500" s="19">
        <v>572.83000000000004</v>
      </c>
      <c r="U1500" s="19">
        <v>572.83000000000004</v>
      </c>
      <c r="V1500" s="19">
        <v>10.8</v>
      </c>
      <c r="W1500" s="19">
        <v>129.6</v>
      </c>
      <c r="X1500" s="19">
        <v>10.8</v>
      </c>
      <c r="Y1500" s="19">
        <v>129.6</v>
      </c>
      <c r="Z1500" s="19">
        <v>1371.58</v>
      </c>
      <c r="AA1500" s="19">
        <v>832.03</v>
      </c>
      <c r="AB1500" s="19">
        <v>0</v>
      </c>
      <c r="AC1500" s="19">
        <v>0</v>
      </c>
      <c r="AD1500" s="19">
        <v>0</v>
      </c>
    </row>
    <row r="1501" spans="1:30" hidden="1" x14ac:dyDescent="0.25">
      <c r="A1501" s="19" t="s">
        <v>2404</v>
      </c>
      <c r="B1501" s="19" t="s">
        <v>2405</v>
      </c>
      <c r="C1501" s="19" t="b">
        <v>1</v>
      </c>
      <c r="D1501" s="19" t="s">
        <v>1257</v>
      </c>
      <c r="E1501" s="19" t="s">
        <v>11082</v>
      </c>
      <c r="F1501" s="19"/>
      <c r="G1501" s="19" t="s">
        <v>11083</v>
      </c>
      <c r="H1501" s="19">
        <v>0</v>
      </c>
      <c r="I1501" s="20">
        <v>43190</v>
      </c>
      <c r="J1501" s="20">
        <v>42388</v>
      </c>
      <c r="K1501" s="19"/>
      <c r="L1501" s="20">
        <v>39539</v>
      </c>
      <c r="M1501" s="19">
        <v>1944.41</v>
      </c>
      <c r="N1501" s="19">
        <v>0</v>
      </c>
      <c r="O1501" s="19">
        <v>10.8</v>
      </c>
      <c r="P1501" s="19">
        <v>129.6</v>
      </c>
      <c r="Q1501" s="19">
        <v>10.8</v>
      </c>
      <c r="R1501" s="19">
        <v>129.6</v>
      </c>
      <c r="S1501" s="19">
        <v>1371.58</v>
      </c>
      <c r="T1501" s="19">
        <v>572.83000000000004</v>
      </c>
      <c r="U1501" s="19">
        <v>572.83000000000004</v>
      </c>
      <c r="V1501" s="19">
        <v>10.8</v>
      </c>
      <c r="W1501" s="19">
        <v>129.6</v>
      </c>
      <c r="X1501" s="19">
        <v>10.8</v>
      </c>
      <c r="Y1501" s="19">
        <v>129.6</v>
      </c>
      <c r="Z1501" s="19">
        <v>1371.58</v>
      </c>
      <c r="AA1501" s="19">
        <v>832.03</v>
      </c>
      <c r="AB1501" s="19">
        <v>0</v>
      </c>
      <c r="AC1501" s="19">
        <v>0</v>
      </c>
      <c r="AD1501" s="19">
        <v>0</v>
      </c>
    </row>
    <row r="1502" spans="1:30" hidden="1" x14ac:dyDescent="0.25">
      <c r="A1502" s="19" t="s">
        <v>2406</v>
      </c>
      <c r="B1502" s="19" t="s">
        <v>2407</v>
      </c>
      <c r="C1502" s="19" t="b">
        <v>1</v>
      </c>
      <c r="D1502" s="19" t="s">
        <v>1257</v>
      </c>
      <c r="E1502" s="19" t="s">
        <v>11082</v>
      </c>
      <c r="F1502" s="19"/>
      <c r="G1502" s="19" t="s">
        <v>11083</v>
      </c>
      <c r="H1502" s="19">
        <v>0</v>
      </c>
      <c r="I1502" s="20">
        <v>43190</v>
      </c>
      <c r="J1502" s="20">
        <v>42388</v>
      </c>
      <c r="K1502" s="19"/>
      <c r="L1502" s="20">
        <v>39539</v>
      </c>
      <c r="M1502" s="19">
        <v>412.94</v>
      </c>
      <c r="N1502" s="19">
        <v>0</v>
      </c>
      <c r="O1502" s="19">
        <v>2.29</v>
      </c>
      <c r="P1502" s="19">
        <v>27.48</v>
      </c>
      <c r="Q1502" s="19">
        <v>2.29</v>
      </c>
      <c r="R1502" s="19">
        <v>27.48</v>
      </c>
      <c r="S1502" s="19">
        <v>291.18</v>
      </c>
      <c r="T1502" s="19">
        <v>121.76</v>
      </c>
      <c r="U1502" s="19">
        <v>121.76</v>
      </c>
      <c r="V1502" s="19">
        <v>2.29</v>
      </c>
      <c r="W1502" s="19">
        <v>27.48</v>
      </c>
      <c r="X1502" s="19">
        <v>2.29</v>
      </c>
      <c r="Y1502" s="19">
        <v>27.48</v>
      </c>
      <c r="Z1502" s="19">
        <v>291.18</v>
      </c>
      <c r="AA1502" s="19">
        <v>176.72</v>
      </c>
      <c r="AB1502" s="19">
        <v>0</v>
      </c>
      <c r="AC1502" s="19">
        <v>0</v>
      </c>
      <c r="AD1502" s="19">
        <v>0</v>
      </c>
    </row>
    <row r="1503" spans="1:30" hidden="1" x14ac:dyDescent="0.25">
      <c r="A1503" s="19" t="s">
        <v>2408</v>
      </c>
      <c r="B1503" s="19" t="s">
        <v>2409</v>
      </c>
      <c r="C1503" s="19" t="b">
        <v>1</v>
      </c>
      <c r="D1503" s="19" t="s">
        <v>1257</v>
      </c>
      <c r="E1503" s="19" t="s">
        <v>11082</v>
      </c>
      <c r="F1503" s="19"/>
      <c r="G1503" s="19" t="s">
        <v>11083</v>
      </c>
      <c r="H1503" s="19">
        <v>0</v>
      </c>
      <c r="I1503" s="20">
        <v>43190</v>
      </c>
      <c r="J1503" s="20">
        <v>42388</v>
      </c>
      <c r="K1503" s="19"/>
      <c r="L1503" s="20">
        <v>39539</v>
      </c>
      <c r="M1503" s="19">
        <v>412.94</v>
      </c>
      <c r="N1503" s="19">
        <v>0</v>
      </c>
      <c r="O1503" s="19">
        <v>2.29</v>
      </c>
      <c r="P1503" s="19">
        <v>27.48</v>
      </c>
      <c r="Q1503" s="19">
        <v>2.29</v>
      </c>
      <c r="R1503" s="19">
        <v>27.48</v>
      </c>
      <c r="S1503" s="19">
        <v>291.18</v>
      </c>
      <c r="T1503" s="19">
        <v>121.76</v>
      </c>
      <c r="U1503" s="19">
        <v>121.76</v>
      </c>
      <c r="V1503" s="19">
        <v>2.29</v>
      </c>
      <c r="W1503" s="19">
        <v>27.48</v>
      </c>
      <c r="X1503" s="19">
        <v>2.29</v>
      </c>
      <c r="Y1503" s="19">
        <v>27.48</v>
      </c>
      <c r="Z1503" s="19">
        <v>291.18</v>
      </c>
      <c r="AA1503" s="19">
        <v>176.72</v>
      </c>
      <c r="AB1503" s="19">
        <v>0</v>
      </c>
      <c r="AC1503" s="19">
        <v>0</v>
      </c>
      <c r="AD1503" s="19">
        <v>0</v>
      </c>
    </row>
    <row r="1504" spans="1:30" hidden="1" x14ac:dyDescent="0.25">
      <c r="A1504" s="19" t="s">
        <v>2410</v>
      </c>
      <c r="B1504" s="19" t="s">
        <v>2411</v>
      </c>
      <c r="C1504" s="19" t="b">
        <v>1</v>
      </c>
      <c r="D1504" s="19" t="s">
        <v>1257</v>
      </c>
      <c r="E1504" s="19" t="s">
        <v>11082</v>
      </c>
      <c r="F1504" s="19"/>
      <c r="G1504" s="19" t="s">
        <v>11083</v>
      </c>
      <c r="H1504" s="19">
        <v>0</v>
      </c>
      <c r="I1504" s="20">
        <v>43190</v>
      </c>
      <c r="J1504" s="20">
        <v>42388</v>
      </c>
      <c r="K1504" s="19"/>
      <c r="L1504" s="20">
        <v>39539</v>
      </c>
      <c r="M1504" s="19">
        <v>412.94</v>
      </c>
      <c r="N1504" s="19">
        <v>0</v>
      </c>
      <c r="O1504" s="19">
        <v>2.29</v>
      </c>
      <c r="P1504" s="19">
        <v>27.48</v>
      </c>
      <c r="Q1504" s="19">
        <v>2.29</v>
      </c>
      <c r="R1504" s="19">
        <v>27.48</v>
      </c>
      <c r="S1504" s="19">
        <v>291.18</v>
      </c>
      <c r="T1504" s="19">
        <v>121.76</v>
      </c>
      <c r="U1504" s="19">
        <v>121.76</v>
      </c>
      <c r="V1504" s="19">
        <v>2.29</v>
      </c>
      <c r="W1504" s="19">
        <v>27.48</v>
      </c>
      <c r="X1504" s="19">
        <v>2.29</v>
      </c>
      <c r="Y1504" s="19">
        <v>27.48</v>
      </c>
      <c r="Z1504" s="19">
        <v>291.18</v>
      </c>
      <c r="AA1504" s="19">
        <v>176.72</v>
      </c>
      <c r="AB1504" s="19">
        <v>0</v>
      </c>
      <c r="AC1504" s="19">
        <v>0</v>
      </c>
      <c r="AD1504" s="19">
        <v>0</v>
      </c>
    </row>
    <row r="1505" spans="1:30" hidden="1" x14ac:dyDescent="0.25">
      <c r="A1505" s="19" t="s">
        <v>2412</v>
      </c>
      <c r="B1505" s="19" t="s">
        <v>2413</v>
      </c>
      <c r="C1505" s="19" t="b">
        <v>1</v>
      </c>
      <c r="D1505" s="19" t="s">
        <v>1257</v>
      </c>
      <c r="E1505" s="19" t="s">
        <v>11082</v>
      </c>
      <c r="F1505" s="19"/>
      <c r="G1505" s="19" t="s">
        <v>11083</v>
      </c>
      <c r="H1505" s="19">
        <v>0</v>
      </c>
      <c r="I1505" s="20">
        <v>43190</v>
      </c>
      <c r="J1505" s="20">
        <v>42388</v>
      </c>
      <c r="K1505" s="19"/>
      <c r="L1505" s="20">
        <v>39539</v>
      </c>
      <c r="M1505" s="19">
        <v>412.94</v>
      </c>
      <c r="N1505" s="19">
        <v>0</v>
      </c>
      <c r="O1505" s="19">
        <v>2.29</v>
      </c>
      <c r="P1505" s="19">
        <v>27.48</v>
      </c>
      <c r="Q1505" s="19">
        <v>2.29</v>
      </c>
      <c r="R1505" s="19">
        <v>27.48</v>
      </c>
      <c r="S1505" s="19">
        <v>291.18</v>
      </c>
      <c r="T1505" s="19">
        <v>121.76</v>
      </c>
      <c r="U1505" s="19">
        <v>121.76</v>
      </c>
      <c r="V1505" s="19">
        <v>2.29</v>
      </c>
      <c r="W1505" s="19">
        <v>27.48</v>
      </c>
      <c r="X1505" s="19">
        <v>2.29</v>
      </c>
      <c r="Y1505" s="19">
        <v>27.48</v>
      </c>
      <c r="Z1505" s="19">
        <v>291.18</v>
      </c>
      <c r="AA1505" s="19">
        <v>176.72</v>
      </c>
      <c r="AB1505" s="19">
        <v>0</v>
      </c>
      <c r="AC1505" s="19">
        <v>0</v>
      </c>
      <c r="AD1505" s="19">
        <v>0</v>
      </c>
    </row>
    <row r="1506" spans="1:30" hidden="1" x14ac:dyDescent="0.25">
      <c r="A1506" s="19" t="s">
        <v>2414</v>
      </c>
      <c r="B1506" s="19" t="s">
        <v>2415</v>
      </c>
      <c r="C1506" s="19" t="b">
        <v>1</v>
      </c>
      <c r="D1506" s="19" t="s">
        <v>1257</v>
      </c>
      <c r="E1506" s="19" t="s">
        <v>11082</v>
      </c>
      <c r="F1506" s="19"/>
      <c r="G1506" s="19" t="s">
        <v>11083</v>
      </c>
      <c r="H1506" s="19">
        <v>0</v>
      </c>
      <c r="I1506" s="20">
        <v>43190</v>
      </c>
      <c r="J1506" s="20">
        <v>42388</v>
      </c>
      <c r="K1506" s="19"/>
      <c r="L1506" s="20">
        <v>39539</v>
      </c>
      <c r="M1506" s="19">
        <v>412.94</v>
      </c>
      <c r="N1506" s="19">
        <v>0</v>
      </c>
      <c r="O1506" s="19">
        <v>2.29</v>
      </c>
      <c r="P1506" s="19">
        <v>27.48</v>
      </c>
      <c r="Q1506" s="19">
        <v>2.29</v>
      </c>
      <c r="R1506" s="19">
        <v>27.48</v>
      </c>
      <c r="S1506" s="19">
        <v>291.18</v>
      </c>
      <c r="T1506" s="19">
        <v>121.76</v>
      </c>
      <c r="U1506" s="19">
        <v>121.76</v>
      </c>
      <c r="V1506" s="19">
        <v>2.29</v>
      </c>
      <c r="W1506" s="19">
        <v>27.48</v>
      </c>
      <c r="X1506" s="19">
        <v>2.29</v>
      </c>
      <c r="Y1506" s="19">
        <v>27.48</v>
      </c>
      <c r="Z1506" s="19">
        <v>291.18</v>
      </c>
      <c r="AA1506" s="19">
        <v>176.72</v>
      </c>
      <c r="AB1506" s="19">
        <v>0</v>
      </c>
      <c r="AC1506" s="19">
        <v>0</v>
      </c>
      <c r="AD1506" s="19">
        <v>0</v>
      </c>
    </row>
    <row r="1507" spans="1:30" hidden="1" x14ac:dyDescent="0.25">
      <c r="A1507" s="19" t="s">
        <v>2416</v>
      </c>
      <c r="B1507" s="19" t="s">
        <v>2417</v>
      </c>
      <c r="C1507" s="19" t="b">
        <v>1</v>
      </c>
      <c r="D1507" s="19" t="s">
        <v>1257</v>
      </c>
      <c r="E1507" s="19" t="s">
        <v>11082</v>
      </c>
      <c r="F1507" s="19"/>
      <c r="G1507" s="19" t="s">
        <v>11083</v>
      </c>
      <c r="H1507" s="19">
        <v>0</v>
      </c>
      <c r="I1507" s="20">
        <v>43190</v>
      </c>
      <c r="J1507" s="20">
        <v>42388</v>
      </c>
      <c r="K1507" s="19"/>
      <c r="L1507" s="20">
        <v>39539</v>
      </c>
      <c r="M1507" s="19">
        <v>412.94</v>
      </c>
      <c r="N1507" s="19">
        <v>0</v>
      </c>
      <c r="O1507" s="19">
        <v>2.29</v>
      </c>
      <c r="P1507" s="19">
        <v>27.48</v>
      </c>
      <c r="Q1507" s="19">
        <v>2.29</v>
      </c>
      <c r="R1507" s="19">
        <v>27.48</v>
      </c>
      <c r="S1507" s="19">
        <v>291.18</v>
      </c>
      <c r="T1507" s="19">
        <v>121.76</v>
      </c>
      <c r="U1507" s="19">
        <v>121.76</v>
      </c>
      <c r="V1507" s="19">
        <v>2.29</v>
      </c>
      <c r="W1507" s="19">
        <v>27.48</v>
      </c>
      <c r="X1507" s="19">
        <v>2.29</v>
      </c>
      <c r="Y1507" s="19">
        <v>27.48</v>
      </c>
      <c r="Z1507" s="19">
        <v>291.18</v>
      </c>
      <c r="AA1507" s="19">
        <v>176.72</v>
      </c>
      <c r="AB1507" s="19">
        <v>0</v>
      </c>
      <c r="AC1507" s="19">
        <v>0</v>
      </c>
      <c r="AD1507" s="19">
        <v>0</v>
      </c>
    </row>
    <row r="1508" spans="1:30" hidden="1" x14ac:dyDescent="0.25">
      <c r="A1508" s="19" t="s">
        <v>2418</v>
      </c>
      <c r="B1508" s="19" t="s">
        <v>2419</v>
      </c>
      <c r="C1508" s="19" t="b">
        <v>1</v>
      </c>
      <c r="D1508" s="19" t="s">
        <v>1257</v>
      </c>
      <c r="E1508" s="19" t="s">
        <v>11082</v>
      </c>
      <c r="F1508" s="19"/>
      <c r="G1508" s="19" t="s">
        <v>11083</v>
      </c>
      <c r="H1508" s="19">
        <v>0</v>
      </c>
      <c r="I1508" s="20">
        <v>43190</v>
      </c>
      <c r="J1508" s="20">
        <v>42388</v>
      </c>
      <c r="K1508" s="19"/>
      <c r="L1508" s="20">
        <v>39539</v>
      </c>
      <c r="M1508" s="19">
        <v>412.94</v>
      </c>
      <c r="N1508" s="19">
        <v>0</v>
      </c>
      <c r="O1508" s="19">
        <v>2.29</v>
      </c>
      <c r="P1508" s="19">
        <v>27.48</v>
      </c>
      <c r="Q1508" s="19">
        <v>2.29</v>
      </c>
      <c r="R1508" s="19">
        <v>27.48</v>
      </c>
      <c r="S1508" s="19">
        <v>291.18</v>
      </c>
      <c r="T1508" s="19">
        <v>121.76</v>
      </c>
      <c r="U1508" s="19">
        <v>121.76</v>
      </c>
      <c r="V1508" s="19">
        <v>2.29</v>
      </c>
      <c r="W1508" s="19">
        <v>27.48</v>
      </c>
      <c r="X1508" s="19">
        <v>2.29</v>
      </c>
      <c r="Y1508" s="19">
        <v>27.48</v>
      </c>
      <c r="Z1508" s="19">
        <v>291.18</v>
      </c>
      <c r="AA1508" s="19">
        <v>176.72</v>
      </c>
      <c r="AB1508" s="19">
        <v>0</v>
      </c>
      <c r="AC1508" s="19">
        <v>0</v>
      </c>
      <c r="AD1508" s="19">
        <v>0</v>
      </c>
    </row>
    <row r="1509" spans="1:30" hidden="1" x14ac:dyDescent="0.25">
      <c r="A1509" s="19" t="s">
        <v>2420</v>
      </c>
      <c r="B1509" s="19" t="s">
        <v>2421</v>
      </c>
      <c r="C1509" s="19" t="b">
        <v>1</v>
      </c>
      <c r="D1509" s="19" t="s">
        <v>1257</v>
      </c>
      <c r="E1509" s="19" t="s">
        <v>11082</v>
      </c>
      <c r="F1509" s="19"/>
      <c r="G1509" s="19" t="s">
        <v>11083</v>
      </c>
      <c r="H1509" s="19">
        <v>0</v>
      </c>
      <c r="I1509" s="20">
        <v>43190</v>
      </c>
      <c r="J1509" s="20">
        <v>42388</v>
      </c>
      <c r="K1509" s="19"/>
      <c r="L1509" s="20">
        <v>39539</v>
      </c>
      <c r="M1509" s="19">
        <v>412.94</v>
      </c>
      <c r="N1509" s="19">
        <v>0</v>
      </c>
      <c r="O1509" s="19">
        <v>2.29</v>
      </c>
      <c r="P1509" s="19">
        <v>27.48</v>
      </c>
      <c r="Q1509" s="19">
        <v>2.29</v>
      </c>
      <c r="R1509" s="19">
        <v>27.48</v>
      </c>
      <c r="S1509" s="19">
        <v>291.18</v>
      </c>
      <c r="T1509" s="19">
        <v>121.76</v>
      </c>
      <c r="U1509" s="19">
        <v>121.76</v>
      </c>
      <c r="V1509" s="19">
        <v>2.29</v>
      </c>
      <c r="W1509" s="19">
        <v>27.48</v>
      </c>
      <c r="X1509" s="19">
        <v>2.29</v>
      </c>
      <c r="Y1509" s="19">
        <v>27.48</v>
      </c>
      <c r="Z1509" s="19">
        <v>291.18</v>
      </c>
      <c r="AA1509" s="19">
        <v>176.72</v>
      </c>
      <c r="AB1509" s="19">
        <v>0</v>
      </c>
      <c r="AC1509" s="19">
        <v>0</v>
      </c>
      <c r="AD1509" s="19">
        <v>0</v>
      </c>
    </row>
    <row r="1510" spans="1:30" hidden="1" x14ac:dyDescent="0.25">
      <c r="A1510" s="19" t="s">
        <v>2422</v>
      </c>
      <c r="B1510" s="19" t="s">
        <v>2423</v>
      </c>
      <c r="C1510" s="19" t="b">
        <v>1</v>
      </c>
      <c r="D1510" s="19" t="s">
        <v>1257</v>
      </c>
      <c r="E1510" s="19" t="s">
        <v>11082</v>
      </c>
      <c r="F1510" s="19"/>
      <c r="G1510" s="19" t="s">
        <v>11083</v>
      </c>
      <c r="H1510" s="19">
        <v>9</v>
      </c>
      <c r="I1510" s="20">
        <v>42978</v>
      </c>
      <c r="J1510" s="20">
        <v>42388</v>
      </c>
      <c r="K1510" s="19"/>
      <c r="L1510" s="20">
        <v>37164</v>
      </c>
      <c r="M1510" s="19">
        <v>850</v>
      </c>
      <c r="N1510" s="19">
        <v>0</v>
      </c>
      <c r="O1510" s="19">
        <v>4.12</v>
      </c>
      <c r="P1510" s="19">
        <v>49.32</v>
      </c>
      <c r="Q1510" s="19">
        <v>4.1100000000000003</v>
      </c>
      <c r="R1510" s="19">
        <v>20.56</v>
      </c>
      <c r="S1510" s="19">
        <v>850</v>
      </c>
      <c r="T1510" s="19">
        <v>0</v>
      </c>
      <c r="U1510" s="19">
        <v>0</v>
      </c>
      <c r="V1510" s="19">
        <v>4.12</v>
      </c>
      <c r="W1510" s="19">
        <v>49.32</v>
      </c>
      <c r="X1510" s="19">
        <v>4.1100000000000003</v>
      </c>
      <c r="Y1510" s="19">
        <v>20.56</v>
      </c>
      <c r="Z1510" s="19">
        <v>850</v>
      </c>
      <c r="AA1510" s="19">
        <v>49.33</v>
      </c>
      <c r="AB1510" s="19">
        <v>0</v>
      </c>
      <c r="AC1510" s="19">
        <v>0</v>
      </c>
      <c r="AD1510" s="19">
        <v>0</v>
      </c>
    </row>
    <row r="1511" spans="1:30" hidden="1" x14ac:dyDescent="0.25">
      <c r="A1511" s="19" t="s">
        <v>2424</v>
      </c>
      <c r="B1511" s="19" t="s">
        <v>2425</v>
      </c>
      <c r="C1511" s="19" t="b">
        <v>1</v>
      </c>
      <c r="D1511" s="19" t="s">
        <v>1257</v>
      </c>
      <c r="E1511" s="19" t="s">
        <v>11082</v>
      </c>
      <c r="F1511" s="19"/>
      <c r="G1511" s="19" t="s">
        <v>11083</v>
      </c>
      <c r="H1511" s="19">
        <v>0</v>
      </c>
      <c r="I1511" s="20">
        <v>43190</v>
      </c>
      <c r="J1511" s="20">
        <v>42388</v>
      </c>
      <c r="K1511" s="19"/>
      <c r="L1511" s="20">
        <v>38844</v>
      </c>
      <c r="M1511" s="19">
        <v>188.43</v>
      </c>
      <c r="N1511" s="19">
        <v>0</v>
      </c>
      <c r="O1511" s="19">
        <v>1.05</v>
      </c>
      <c r="P1511" s="19">
        <v>12.6</v>
      </c>
      <c r="Q1511" s="19">
        <v>1.05</v>
      </c>
      <c r="R1511" s="19">
        <v>12.6</v>
      </c>
      <c r="S1511" s="19">
        <v>149.41999999999999</v>
      </c>
      <c r="T1511" s="19">
        <v>39.01</v>
      </c>
      <c r="U1511" s="19">
        <v>39.01</v>
      </c>
      <c r="V1511" s="19">
        <v>1.05</v>
      </c>
      <c r="W1511" s="19">
        <v>12.6</v>
      </c>
      <c r="X1511" s="19">
        <v>1.05</v>
      </c>
      <c r="Y1511" s="19">
        <v>12.6</v>
      </c>
      <c r="Z1511" s="19">
        <v>149.41999999999999</v>
      </c>
      <c r="AA1511" s="19">
        <v>63.16</v>
      </c>
      <c r="AB1511" s="19">
        <v>0</v>
      </c>
      <c r="AC1511" s="19">
        <v>0</v>
      </c>
      <c r="AD1511" s="19">
        <v>0</v>
      </c>
    </row>
    <row r="1512" spans="1:30" hidden="1" x14ac:dyDescent="0.25">
      <c r="A1512" s="19" t="s">
        <v>2426</v>
      </c>
      <c r="B1512" s="19" t="s">
        <v>2427</v>
      </c>
      <c r="C1512" s="19" t="b">
        <v>1</v>
      </c>
      <c r="D1512" s="19" t="s">
        <v>1257</v>
      </c>
      <c r="E1512" s="19" t="s">
        <v>11082</v>
      </c>
      <c r="F1512" s="19"/>
      <c r="G1512" s="19" t="s">
        <v>11083</v>
      </c>
      <c r="H1512" s="19">
        <v>0</v>
      </c>
      <c r="I1512" s="20">
        <v>43190</v>
      </c>
      <c r="J1512" s="20">
        <v>42388</v>
      </c>
      <c r="K1512" s="19"/>
      <c r="L1512" s="20">
        <v>38844</v>
      </c>
      <c r="M1512" s="19">
        <v>188.43</v>
      </c>
      <c r="N1512" s="19">
        <v>0</v>
      </c>
      <c r="O1512" s="19">
        <v>1.05</v>
      </c>
      <c r="P1512" s="19">
        <v>12.6</v>
      </c>
      <c r="Q1512" s="19">
        <v>1.05</v>
      </c>
      <c r="R1512" s="19">
        <v>12.6</v>
      </c>
      <c r="S1512" s="19">
        <v>149.41999999999999</v>
      </c>
      <c r="T1512" s="19">
        <v>39.01</v>
      </c>
      <c r="U1512" s="19">
        <v>39.01</v>
      </c>
      <c r="V1512" s="19">
        <v>1.05</v>
      </c>
      <c r="W1512" s="19">
        <v>12.6</v>
      </c>
      <c r="X1512" s="19">
        <v>1.05</v>
      </c>
      <c r="Y1512" s="19">
        <v>12.6</v>
      </c>
      <c r="Z1512" s="19">
        <v>149.41999999999999</v>
      </c>
      <c r="AA1512" s="19">
        <v>63.16</v>
      </c>
      <c r="AB1512" s="19">
        <v>0</v>
      </c>
      <c r="AC1512" s="19">
        <v>0</v>
      </c>
      <c r="AD1512" s="19">
        <v>0</v>
      </c>
    </row>
    <row r="1513" spans="1:30" hidden="1" x14ac:dyDescent="0.25">
      <c r="A1513" s="19" t="s">
        <v>2428</v>
      </c>
      <c r="B1513" s="19" t="s">
        <v>2429</v>
      </c>
      <c r="C1513" s="19" t="b">
        <v>1</v>
      </c>
      <c r="D1513" s="19" t="s">
        <v>1257</v>
      </c>
      <c r="E1513" s="19" t="s">
        <v>11082</v>
      </c>
      <c r="F1513" s="19"/>
      <c r="G1513" s="19" t="s">
        <v>11083</v>
      </c>
      <c r="H1513" s="19">
        <v>0</v>
      </c>
      <c r="I1513" s="20">
        <v>43190</v>
      </c>
      <c r="J1513" s="20">
        <v>42388</v>
      </c>
      <c r="K1513" s="19"/>
      <c r="L1513" s="20">
        <v>38844</v>
      </c>
      <c r="M1513" s="19">
        <v>188.43</v>
      </c>
      <c r="N1513" s="19">
        <v>0</v>
      </c>
      <c r="O1513" s="19">
        <v>1.05</v>
      </c>
      <c r="P1513" s="19">
        <v>12.6</v>
      </c>
      <c r="Q1513" s="19">
        <v>1.05</v>
      </c>
      <c r="R1513" s="19">
        <v>12.6</v>
      </c>
      <c r="S1513" s="19">
        <v>149.41999999999999</v>
      </c>
      <c r="T1513" s="19">
        <v>39.01</v>
      </c>
      <c r="U1513" s="19">
        <v>39.01</v>
      </c>
      <c r="V1513" s="19">
        <v>1.05</v>
      </c>
      <c r="W1513" s="19">
        <v>12.6</v>
      </c>
      <c r="X1513" s="19">
        <v>1.05</v>
      </c>
      <c r="Y1513" s="19">
        <v>12.6</v>
      </c>
      <c r="Z1513" s="19">
        <v>149.41999999999999</v>
      </c>
      <c r="AA1513" s="19">
        <v>63.16</v>
      </c>
      <c r="AB1513" s="19">
        <v>0</v>
      </c>
      <c r="AC1513" s="19">
        <v>0</v>
      </c>
      <c r="AD1513" s="19">
        <v>0</v>
      </c>
    </row>
    <row r="1514" spans="1:30" hidden="1" x14ac:dyDescent="0.25">
      <c r="A1514" s="19" t="s">
        <v>2430</v>
      </c>
      <c r="B1514" s="19" t="s">
        <v>2431</v>
      </c>
      <c r="C1514" s="19" t="b">
        <v>1</v>
      </c>
      <c r="D1514" s="19" t="s">
        <v>1257</v>
      </c>
      <c r="E1514" s="19" t="s">
        <v>11082</v>
      </c>
      <c r="F1514" s="19"/>
      <c r="G1514" s="19" t="s">
        <v>11083</v>
      </c>
      <c r="H1514" s="19">
        <v>0</v>
      </c>
      <c r="I1514" s="20">
        <v>43190</v>
      </c>
      <c r="J1514" s="20">
        <v>42388</v>
      </c>
      <c r="K1514" s="19"/>
      <c r="L1514" s="20">
        <v>38844</v>
      </c>
      <c r="M1514" s="19">
        <v>188.43</v>
      </c>
      <c r="N1514" s="19">
        <v>0</v>
      </c>
      <c r="O1514" s="19">
        <v>1.05</v>
      </c>
      <c r="P1514" s="19">
        <v>12.6</v>
      </c>
      <c r="Q1514" s="19">
        <v>1.05</v>
      </c>
      <c r="R1514" s="19">
        <v>12.6</v>
      </c>
      <c r="S1514" s="19">
        <v>149.41999999999999</v>
      </c>
      <c r="T1514" s="19">
        <v>39.01</v>
      </c>
      <c r="U1514" s="19">
        <v>39.01</v>
      </c>
      <c r="V1514" s="19">
        <v>1.05</v>
      </c>
      <c r="W1514" s="19">
        <v>12.6</v>
      </c>
      <c r="X1514" s="19">
        <v>1.05</v>
      </c>
      <c r="Y1514" s="19">
        <v>12.6</v>
      </c>
      <c r="Z1514" s="19">
        <v>149.41999999999999</v>
      </c>
      <c r="AA1514" s="19">
        <v>63.16</v>
      </c>
      <c r="AB1514" s="19">
        <v>0</v>
      </c>
      <c r="AC1514" s="19">
        <v>0</v>
      </c>
      <c r="AD1514" s="19">
        <v>0</v>
      </c>
    </row>
    <row r="1515" spans="1:30" hidden="1" x14ac:dyDescent="0.25">
      <c r="A1515" s="19" t="s">
        <v>2432</v>
      </c>
      <c r="B1515" s="19" t="s">
        <v>2433</v>
      </c>
      <c r="C1515" s="19" t="b">
        <v>1</v>
      </c>
      <c r="D1515" s="19" t="s">
        <v>1257</v>
      </c>
      <c r="E1515" s="19" t="s">
        <v>11082</v>
      </c>
      <c r="F1515" s="19"/>
      <c r="G1515" s="19" t="s">
        <v>11083</v>
      </c>
      <c r="H1515" s="19">
        <v>0</v>
      </c>
      <c r="I1515" s="20">
        <v>43190</v>
      </c>
      <c r="J1515" s="20">
        <v>42388</v>
      </c>
      <c r="K1515" s="19"/>
      <c r="L1515" s="20">
        <v>38844</v>
      </c>
      <c r="M1515" s="19">
        <v>188.43</v>
      </c>
      <c r="N1515" s="19">
        <v>0</v>
      </c>
      <c r="O1515" s="19">
        <v>1.05</v>
      </c>
      <c r="P1515" s="19">
        <v>12.6</v>
      </c>
      <c r="Q1515" s="19">
        <v>1.05</v>
      </c>
      <c r="R1515" s="19">
        <v>12.6</v>
      </c>
      <c r="S1515" s="19">
        <v>149.41999999999999</v>
      </c>
      <c r="T1515" s="19">
        <v>39.01</v>
      </c>
      <c r="U1515" s="19">
        <v>39.01</v>
      </c>
      <c r="V1515" s="19">
        <v>1.05</v>
      </c>
      <c r="W1515" s="19">
        <v>12.6</v>
      </c>
      <c r="X1515" s="19">
        <v>1.05</v>
      </c>
      <c r="Y1515" s="19">
        <v>12.6</v>
      </c>
      <c r="Z1515" s="19">
        <v>149.41999999999999</v>
      </c>
      <c r="AA1515" s="19">
        <v>63.16</v>
      </c>
      <c r="AB1515" s="19">
        <v>0</v>
      </c>
      <c r="AC1515" s="19">
        <v>0</v>
      </c>
      <c r="AD1515" s="19">
        <v>0</v>
      </c>
    </row>
    <row r="1516" spans="1:30" hidden="1" x14ac:dyDescent="0.25">
      <c r="A1516" s="19" t="s">
        <v>2434</v>
      </c>
      <c r="B1516" s="19" t="s">
        <v>2435</v>
      </c>
      <c r="C1516" s="19" t="b">
        <v>1</v>
      </c>
      <c r="D1516" s="19" t="s">
        <v>1257</v>
      </c>
      <c r="E1516" s="19" t="s">
        <v>11082</v>
      </c>
      <c r="F1516" s="19"/>
      <c r="G1516" s="19" t="s">
        <v>11083</v>
      </c>
      <c r="H1516" s="19">
        <v>0</v>
      </c>
      <c r="I1516" s="20">
        <v>43190</v>
      </c>
      <c r="J1516" s="20">
        <v>42388</v>
      </c>
      <c r="K1516" s="19"/>
      <c r="L1516" s="20">
        <v>38844</v>
      </c>
      <c r="M1516" s="19">
        <v>188.43</v>
      </c>
      <c r="N1516" s="19">
        <v>0</v>
      </c>
      <c r="O1516" s="19">
        <v>1.05</v>
      </c>
      <c r="P1516" s="19">
        <v>12.6</v>
      </c>
      <c r="Q1516" s="19">
        <v>1.05</v>
      </c>
      <c r="R1516" s="19">
        <v>12.6</v>
      </c>
      <c r="S1516" s="19">
        <v>149.41999999999999</v>
      </c>
      <c r="T1516" s="19">
        <v>39.01</v>
      </c>
      <c r="U1516" s="19">
        <v>39.01</v>
      </c>
      <c r="V1516" s="19">
        <v>1.05</v>
      </c>
      <c r="W1516" s="19">
        <v>12.6</v>
      </c>
      <c r="X1516" s="19">
        <v>1.05</v>
      </c>
      <c r="Y1516" s="19">
        <v>12.6</v>
      </c>
      <c r="Z1516" s="19">
        <v>149.41999999999999</v>
      </c>
      <c r="AA1516" s="19">
        <v>63.16</v>
      </c>
      <c r="AB1516" s="19">
        <v>0</v>
      </c>
      <c r="AC1516" s="19">
        <v>0</v>
      </c>
      <c r="AD1516" s="19">
        <v>0</v>
      </c>
    </row>
    <row r="1517" spans="1:30" hidden="1" x14ac:dyDescent="0.25">
      <c r="A1517" s="19" t="s">
        <v>2436</v>
      </c>
      <c r="B1517" s="19" t="s">
        <v>2437</v>
      </c>
      <c r="C1517" s="19" t="b">
        <v>1</v>
      </c>
      <c r="D1517" s="19" t="s">
        <v>1257</v>
      </c>
      <c r="E1517" s="19" t="s">
        <v>11082</v>
      </c>
      <c r="F1517" s="19"/>
      <c r="G1517" s="19" t="s">
        <v>11083</v>
      </c>
      <c r="H1517" s="19">
        <v>0</v>
      </c>
      <c r="I1517" s="20">
        <v>43190</v>
      </c>
      <c r="J1517" s="20">
        <v>42388</v>
      </c>
      <c r="K1517" s="19"/>
      <c r="L1517" s="20">
        <v>38844</v>
      </c>
      <c r="M1517" s="19">
        <v>188.37</v>
      </c>
      <c r="N1517" s="19">
        <v>0</v>
      </c>
      <c r="O1517" s="19">
        <v>1.05</v>
      </c>
      <c r="P1517" s="19">
        <v>12.6</v>
      </c>
      <c r="Q1517" s="19">
        <v>1.05</v>
      </c>
      <c r="R1517" s="19">
        <v>12.6</v>
      </c>
      <c r="S1517" s="19">
        <v>149.38999999999999</v>
      </c>
      <c r="T1517" s="19">
        <v>38.979999999999997</v>
      </c>
      <c r="U1517" s="19">
        <v>38.979999999999997</v>
      </c>
      <c r="V1517" s="19">
        <v>1.05</v>
      </c>
      <c r="W1517" s="19">
        <v>12.6</v>
      </c>
      <c r="X1517" s="19">
        <v>1.05</v>
      </c>
      <c r="Y1517" s="19">
        <v>12.6</v>
      </c>
      <c r="Z1517" s="19">
        <v>149.38999999999999</v>
      </c>
      <c r="AA1517" s="19">
        <v>63.13</v>
      </c>
      <c r="AB1517" s="19">
        <v>0</v>
      </c>
      <c r="AC1517" s="19">
        <v>0</v>
      </c>
      <c r="AD1517" s="19">
        <v>0</v>
      </c>
    </row>
    <row r="1518" spans="1:30" hidden="1" x14ac:dyDescent="0.25">
      <c r="A1518" s="19" t="s">
        <v>2438</v>
      </c>
      <c r="B1518" s="19" t="s">
        <v>2439</v>
      </c>
      <c r="C1518" s="19" t="b">
        <v>1</v>
      </c>
      <c r="D1518" s="19" t="s">
        <v>1257</v>
      </c>
      <c r="E1518" s="19" t="s">
        <v>11082</v>
      </c>
      <c r="F1518" s="19"/>
      <c r="G1518" s="19" t="s">
        <v>11083</v>
      </c>
      <c r="H1518" s="19">
        <v>0</v>
      </c>
      <c r="I1518" s="20">
        <v>43190</v>
      </c>
      <c r="J1518" s="20">
        <v>42388</v>
      </c>
      <c r="K1518" s="19"/>
      <c r="L1518" s="20">
        <v>38844</v>
      </c>
      <c r="M1518" s="19">
        <v>188.43</v>
      </c>
      <c r="N1518" s="19">
        <v>0</v>
      </c>
      <c r="O1518" s="19">
        <v>1.05</v>
      </c>
      <c r="P1518" s="19">
        <v>12.6</v>
      </c>
      <c r="Q1518" s="19">
        <v>1.05</v>
      </c>
      <c r="R1518" s="19">
        <v>12.6</v>
      </c>
      <c r="S1518" s="19">
        <v>149.41999999999999</v>
      </c>
      <c r="T1518" s="19">
        <v>39.01</v>
      </c>
      <c r="U1518" s="19">
        <v>39.01</v>
      </c>
      <c r="V1518" s="19">
        <v>1.05</v>
      </c>
      <c r="W1518" s="19">
        <v>12.6</v>
      </c>
      <c r="X1518" s="19">
        <v>1.05</v>
      </c>
      <c r="Y1518" s="19">
        <v>12.6</v>
      </c>
      <c r="Z1518" s="19">
        <v>149.41999999999999</v>
      </c>
      <c r="AA1518" s="19">
        <v>63.16</v>
      </c>
      <c r="AB1518" s="19">
        <v>0</v>
      </c>
      <c r="AC1518" s="19">
        <v>0</v>
      </c>
      <c r="AD1518" s="19">
        <v>0</v>
      </c>
    </row>
    <row r="1519" spans="1:30" hidden="1" x14ac:dyDescent="0.25">
      <c r="A1519" s="19" t="s">
        <v>2440</v>
      </c>
      <c r="B1519" s="19" t="s">
        <v>2441</v>
      </c>
      <c r="C1519" s="19" t="b">
        <v>1</v>
      </c>
      <c r="D1519" s="19" t="s">
        <v>1257</v>
      </c>
      <c r="E1519" s="19" t="s">
        <v>11082</v>
      </c>
      <c r="F1519" s="19"/>
      <c r="G1519" s="19" t="s">
        <v>11083</v>
      </c>
      <c r="H1519" s="19">
        <v>9</v>
      </c>
      <c r="I1519" s="20">
        <v>43131</v>
      </c>
      <c r="J1519" s="20">
        <v>42388</v>
      </c>
      <c r="K1519" s="19"/>
      <c r="L1519" s="20">
        <v>37406</v>
      </c>
      <c r="M1519" s="19">
        <v>1299</v>
      </c>
      <c r="N1519" s="19">
        <v>0</v>
      </c>
      <c r="O1519" s="19">
        <v>7.22</v>
      </c>
      <c r="P1519" s="19">
        <v>86.64</v>
      </c>
      <c r="Q1519" s="19">
        <v>3.94</v>
      </c>
      <c r="R1519" s="19">
        <v>68.92</v>
      </c>
      <c r="S1519" s="19">
        <v>1299</v>
      </c>
      <c r="T1519" s="19">
        <v>0</v>
      </c>
      <c r="U1519" s="19">
        <v>0</v>
      </c>
      <c r="V1519" s="19">
        <v>7.22</v>
      </c>
      <c r="W1519" s="19">
        <v>86.64</v>
      </c>
      <c r="X1519" s="19">
        <v>3.94</v>
      </c>
      <c r="Y1519" s="19">
        <v>68.92</v>
      </c>
      <c r="Z1519" s="19">
        <v>1299</v>
      </c>
      <c r="AA1519" s="19">
        <v>148.34</v>
      </c>
      <c r="AB1519" s="19">
        <v>0</v>
      </c>
      <c r="AC1519" s="19">
        <v>0</v>
      </c>
      <c r="AD1519" s="19">
        <v>0</v>
      </c>
    </row>
    <row r="1520" spans="1:30" hidden="1" x14ac:dyDescent="0.25">
      <c r="A1520" s="19" t="s">
        <v>2442</v>
      </c>
      <c r="B1520" s="19" t="s">
        <v>2443</v>
      </c>
      <c r="C1520" s="19" t="b">
        <v>1</v>
      </c>
      <c r="D1520" s="19" t="s">
        <v>1257</v>
      </c>
      <c r="E1520" s="19" t="s">
        <v>11082</v>
      </c>
      <c r="F1520" s="19"/>
      <c r="G1520" s="19" t="s">
        <v>11083</v>
      </c>
      <c r="H1520" s="19">
        <v>0</v>
      </c>
      <c r="I1520" s="20">
        <v>43190</v>
      </c>
      <c r="J1520" s="20">
        <v>42388</v>
      </c>
      <c r="K1520" s="19"/>
      <c r="L1520" s="20">
        <v>37529</v>
      </c>
      <c r="M1520" s="19">
        <v>1399</v>
      </c>
      <c r="N1520" s="19">
        <v>0</v>
      </c>
      <c r="O1520" s="19">
        <v>7.77</v>
      </c>
      <c r="P1520" s="19">
        <v>93.24</v>
      </c>
      <c r="Q1520" s="19">
        <v>7.77</v>
      </c>
      <c r="R1520" s="19">
        <v>93.24</v>
      </c>
      <c r="S1520" s="19">
        <v>1387.82</v>
      </c>
      <c r="T1520" s="19">
        <v>11.18</v>
      </c>
      <c r="U1520" s="19">
        <v>11.18</v>
      </c>
      <c r="V1520" s="19">
        <v>7.77</v>
      </c>
      <c r="W1520" s="19">
        <v>93.24</v>
      </c>
      <c r="X1520" s="19">
        <v>7.77</v>
      </c>
      <c r="Y1520" s="19">
        <v>93.24</v>
      </c>
      <c r="Z1520" s="19">
        <v>1387.82</v>
      </c>
      <c r="AA1520" s="19">
        <v>158.81</v>
      </c>
      <c r="AB1520" s="19">
        <v>0</v>
      </c>
      <c r="AC1520" s="19">
        <v>0</v>
      </c>
      <c r="AD1520" s="19">
        <v>0</v>
      </c>
    </row>
    <row r="1521" spans="1:30" hidden="1" x14ac:dyDescent="0.25">
      <c r="A1521" s="19" t="s">
        <v>2444</v>
      </c>
      <c r="B1521" s="19" t="s">
        <v>2445</v>
      </c>
      <c r="C1521" s="19" t="b">
        <v>1</v>
      </c>
      <c r="D1521" s="19" t="s">
        <v>1257</v>
      </c>
      <c r="E1521" s="19" t="s">
        <v>11082</v>
      </c>
      <c r="F1521" s="19"/>
      <c r="G1521" s="19" t="s">
        <v>11083</v>
      </c>
      <c r="H1521" s="19">
        <v>0</v>
      </c>
      <c r="I1521" s="20">
        <v>43190</v>
      </c>
      <c r="J1521" s="20">
        <v>42388</v>
      </c>
      <c r="K1521" s="19"/>
      <c r="L1521" s="20">
        <v>38441</v>
      </c>
      <c r="M1521" s="19">
        <v>1599</v>
      </c>
      <c r="N1521" s="19">
        <v>0</v>
      </c>
      <c r="O1521" s="19">
        <v>8.8800000000000008</v>
      </c>
      <c r="P1521" s="19">
        <v>106.56</v>
      </c>
      <c r="Q1521" s="19">
        <v>8.8800000000000008</v>
      </c>
      <c r="R1521" s="19">
        <v>106.56</v>
      </c>
      <c r="S1521" s="19">
        <v>1381.18</v>
      </c>
      <c r="T1521" s="19">
        <v>217.82</v>
      </c>
      <c r="U1521" s="19">
        <v>217.82</v>
      </c>
      <c r="V1521" s="19">
        <v>8.8800000000000008</v>
      </c>
      <c r="W1521" s="19">
        <v>106.56</v>
      </c>
      <c r="X1521" s="19">
        <v>8.8800000000000008</v>
      </c>
      <c r="Y1521" s="19">
        <v>106.56</v>
      </c>
      <c r="Z1521" s="19">
        <v>1381.18</v>
      </c>
      <c r="AA1521" s="19">
        <v>439.82</v>
      </c>
      <c r="AB1521" s="19">
        <v>0</v>
      </c>
      <c r="AC1521" s="19">
        <v>0</v>
      </c>
      <c r="AD1521" s="19">
        <v>0</v>
      </c>
    </row>
    <row r="1522" spans="1:30" hidden="1" x14ac:dyDescent="0.25">
      <c r="A1522" s="19" t="s">
        <v>2446</v>
      </c>
      <c r="B1522" s="19" t="s">
        <v>2447</v>
      </c>
      <c r="C1522" s="19" t="b">
        <v>1</v>
      </c>
      <c r="D1522" s="19" t="s">
        <v>1257</v>
      </c>
      <c r="E1522" s="19" t="s">
        <v>11082</v>
      </c>
      <c r="F1522" s="19"/>
      <c r="G1522" s="19" t="s">
        <v>11083</v>
      </c>
      <c r="H1522" s="19">
        <v>0</v>
      </c>
      <c r="I1522" s="20">
        <v>43190</v>
      </c>
      <c r="J1522" s="20">
        <v>42388</v>
      </c>
      <c r="K1522" s="19"/>
      <c r="L1522" s="20">
        <v>38502</v>
      </c>
      <c r="M1522" s="19">
        <v>1350</v>
      </c>
      <c r="N1522" s="19">
        <v>0</v>
      </c>
      <c r="O1522" s="19">
        <v>7.5</v>
      </c>
      <c r="P1522" s="19">
        <v>90</v>
      </c>
      <c r="Q1522" s="19">
        <v>7.5</v>
      </c>
      <c r="R1522" s="19">
        <v>90</v>
      </c>
      <c r="S1522" s="19">
        <v>1152.79</v>
      </c>
      <c r="T1522" s="19">
        <v>197.21</v>
      </c>
      <c r="U1522" s="19">
        <v>197.21</v>
      </c>
      <c r="V1522" s="19">
        <v>7.5</v>
      </c>
      <c r="W1522" s="19">
        <v>90</v>
      </c>
      <c r="X1522" s="19">
        <v>7.5</v>
      </c>
      <c r="Y1522" s="19">
        <v>90</v>
      </c>
      <c r="Z1522" s="19">
        <v>1152.79</v>
      </c>
      <c r="AA1522" s="19">
        <v>369.71</v>
      </c>
      <c r="AB1522" s="19">
        <v>0</v>
      </c>
      <c r="AC1522" s="19">
        <v>0</v>
      </c>
      <c r="AD1522" s="19">
        <v>0</v>
      </c>
    </row>
    <row r="1523" spans="1:30" hidden="1" x14ac:dyDescent="0.25">
      <c r="A1523" s="19" t="s">
        <v>2448</v>
      </c>
      <c r="B1523" s="19" t="s">
        <v>2449</v>
      </c>
      <c r="C1523" s="19" t="b">
        <v>1</v>
      </c>
      <c r="D1523" s="19" t="s">
        <v>1257</v>
      </c>
      <c r="E1523" s="19" t="s">
        <v>11082</v>
      </c>
      <c r="F1523" s="19"/>
      <c r="G1523" s="19" t="s">
        <v>11083</v>
      </c>
      <c r="H1523" s="19">
        <v>9</v>
      </c>
      <c r="I1523" s="20">
        <v>43190</v>
      </c>
      <c r="J1523" s="20">
        <v>42388</v>
      </c>
      <c r="K1523" s="19"/>
      <c r="L1523" s="20">
        <v>40643</v>
      </c>
      <c r="M1523" s="19">
        <v>1727.1</v>
      </c>
      <c r="N1523" s="19">
        <v>0</v>
      </c>
      <c r="O1523" s="19">
        <v>12.01</v>
      </c>
      <c r="P1523" s="19">
        <v>144.12</v>
      </c>
      <c r="Q1523" s="19">
        <v>12</v>
      </c>
      <c r="R1523" s="19">
        <v>144.06</v>
      </c>
      <c r="S1523" s="19">
        <v>1727.1</v>
      </c>
      <c r="T1523" s="19">
        <v>0</v>
      </c>
      <c r="U1523" s="19">
        <v>0</v>
      </c>
      <c r="V1523" s="19">
        <v>12.01</v>
      </c>
      <c r="W1523" s="19">
        <v>144.12</v>
      </c>
      <c r="X1523" s="19">
        <v>12</v>
      </c>
      <c r="Y1523" s="19">
        <v>144.06</v>
      </c>
      <c r="Z1523" s="19">
        <v>1727.1</v>
      </c>
      <c r="AA1523" s="19">
        <v>288.18</v>
      </c>
      <c r="AB1523" s="19">
        <v>0</v>
      </c>
      <c r="AC1523" s="19">
        <v>0</v>
      </c>
      <c r="AD1523" s="19">
        <v>0</v>
      </c>
    </row>
    <row r="1524" spans="1:30" hidden="1" x14ac:dyDescent="0.25">
      <c r="A1524" s="19" t="s">
        <v>2450</v>
      </c>
      <c r="B1524" s="19" t="s">
        <v>2451</v>
      </c>
      <c r="C1524" s="19" t="b">
        <v>1</v>
      </c>
      <c r="D1524" s="19" t="s">
        <v>1257</v>
      </c>
      <c r="E1524" s="19" t="s">
        <v>11082</v>
      </c>
      <c r="F1524" s="19"/>
      <c r="G1524" s="19" t="s">
        <v>11083</v>
      </c>
      <c r="H1524" s="19">
        <v>0</v>
      </c>
      <c r="I1524" s="20">
        <v>43190</v>
      </c>
      <c r="J1524" s="20">
        <v>42388</v>
      </c>
      <c r="K1524" s="19"/>
      <c r="L1524" s="20">
        <v>39539</v>
      </c>
      <c r="M1524" s="19">
        <v>703.63</v>
      </c>
      <c r="N1524" s="19">
        <v>0</v>
      </c>
      <c r="O1524" s="19">
        <v>3.91</v>
      </c>
      <c r="P1524" s="19">
        <v>46.92</v>
      </c>
      <c r="Q1524" s="19">
        <v>3.91</v>
      </c>
      <c r="R1524" s="19">
        <v>46.92</v>
      </c>
      <c r="S1524" s="19">
        <v>683.87</v>
      </c>
      <c r="T1524" s="19">
        <v>19.760000000000002</v>
      </c>
      <c r="U1524" s="19">
        <v>19.760000000000002</v>
      </c>
      <c r="V1524" s="19">
        <v>3.91</v>
      </c>
      <c r="W1524" s="19">
        <v>46.92</v>
      </c>
      <c r="X1524" s="19">
        <v>3.91</v>
      </c>
      <c r="Y1524" s="19">
        <v>46.92</v>
      </c>
      <c r="Z1524" s="19">
        <v>683.87</v>
      </c>
      <c r="AA1524" s="19">
        <v>113.6</v>
      </c>
      <c r="AB1524" s="19">
        <v>0</v>
      </c>
      <c r="AC1524" s="19">
        <v>0</v>
      </c>
      <c r="AD1524" s="19">
        <v>0</v>
      </c>
    </row>
    <row r="1525" spans="1:30" hidden="1" x14ac:dyDescent="0.25">
      <c r="A1525" s="19" t="s">
        <v>2452</v>
      </c>
      <c r="B1525" s="19" t="s">
        <v>2453</v>
      </c>
      <c r="C1525" s="19" t="b">
        <v>1</v>
      </c>
      <c r="D1525" s="19" t="s">
        <v>1257</v>
      </c>
      <c r="E1525" s="19" t="s">
        <v>11082</v>
      </c>
      <c r="F1525" s="19"/>
      <c r="G1525" s="19" t="s">
        <v>11083</v>
      </c>
      <c r="H1525" s="19">
        <v>0</v>
      </c>
      <c r="I1525" s="20">
        <v>43190</v>
      </c>
      <c r="J1525" s="20">
        <v>42388</v>
      </c>
      <c r="K1525" s="19"/>
      <c r="L1525" s="20">
        <v>39539</v>
      </c>
      <c r="M1525" s="19">
        <v>922.04</v>
      </c>
      <c r="N1525" s="19">
        <v>0</v>
      </c>
      <c r="O1525" s="19">
        <v>5.12</v>
      </c>
      <c r="P1525" s="19">
        <v>61.44</v>
      </c>
      <c r="Q1525" s="19">
        <v>5.12</v>
      </c>
      <c r="R1525" s="19">
        <v>61.44</v>
      </c>
      <c r="S1525" s="19">
        <v>825.34</v>
      </c>
      <c r="T1525" s="19">
        <v>96.7</v>
      </c>
      <c r="U1525" s="19">
        <v>96.7</v>
      </c>
      <c r="V1525" s="19">
        <v>5.12</v>
      </c>
      <c r="W1525" s="19">
        <v>61.44</v>
      </c>
      <c r="X1525" s="19">
        <v>5.12</v>
      </c>
      <c r="Y1525" s="19">
        <v>61.44</v>
      </c>
      <c r="Z1525" s="19">
        <v>825.34</v>
      </c>
      <c r="AA1525" s="19">
        <v>219.58</v>
      </c>
      <c r="AB1525" s="19">
        <v>0</v>
      </c>
      <c r="AC1525" s="19">
        <v>0</v>
      </c>
      <c r="AD1525" s="19">
        <v>0</v>
      </c>
    </row>
    <row r="1526" spans="1:30" hidden="1" x14ac:dyDescent="0.25">
      <c r="A1526" s="19" t="s">
        <v>2454</v>
      </c>
      <c r="B1526" s="19" t="s">
        <v>2455</v>
      </c>
      <c r="C1526" s="19" t="b">
        <v>1</v>
      </c>
      <c r="D1526" s="19" t="s">
        <v>1257</v>
      </c>
      <c r="E1526" s="19" t="s">
        <v>11082</v>
      </c>
      <c r="F1526" s="19"/>
      <c r="G1526" s="19" t="s">
        <v>11083</v>
      </c>
      <c r="H1526" s="19">
        <v>0</v>
      </c>
      <c r="I1526" s="20">
        <v>43190</v>
      </c>
      <c r="J1526" s="20">
        <v>42388</v>
      </c>
      <c r="K1526" s="19"/>
      <c r="L1526" s="20">
        <v>39539</v>
      </c>
      <c r="M1526" s="19">
        <v>703.63</v>
      </c>
      <c r="N1526" s="19">
        <v>0</v>
      </c>
      <c r="O1526" s="19">
        <v>3.91</v>
      </c>
      <c r="P1526" s="19">
        <v>46.92</v>
      </c>
      <c r="Q1526" s="19">
        <v>3.91</v>
      </c>
      <c r="R1526" s="19">
        <v>46.92</v>
      </c>
      <c r="S1526" s="19">
        <v>619.42999999999995</v>
      </c>
      <c r="T1526" s="19">
        <v>84.2</v>
      </c>
      <c r="U1526" s="19">
        <v>84.2</v>
      </c>
      <c r="V1526" s="19">
        <v>3.91</v>
      </c>
      <c r="W1526" s="19">
        <v>46.92</v>
      </c>
      <c r="X1526" s="19">
        <v>3.91</v>
      </c>
      <c r="Y1526" s="19">
        <v>46.92</v>
      </c>
      <c r="Z1526" s="19">
        <v>619.42999999999995</v>
      </c>
      <c r="AA1526" s="19">
        <v>178.04</v>
      </c>
      <c r="AB1526" s="19">
        <v>0</v>
      </c>
      <c r="AC1526" s="19">
        <v>0</v>
      </c>
      <c r="AD1526" s="19">
        <v>0</v>
      </c>
    </row>
    <row r="1527" spans="1:30" hidden="1" x14ac:dyDescent="0.25">
      <c r="A1527" s="19" t="s">
        <v>2456</v>
      </c>
      <c r="B1527" s="19" t="s">
        <v>2457</v>
      </c>
      <c r="C1527" s="19" t="b">
        <v>1</v>
      </c>
      <c r="D1527" s="19" t="s">
        <v>1257</v>
      </c>
      <c r="E1527" s="19" t="s">
        <v>11082</v>
      </c>
      <c r="F1527" s="19"/>
      <c r="G1527" s="19" t="s">
        <v>11083</v>
      </c>
      <c r="H1527" s="19">
        <v>0</v>
      </c>
      <c r="I1527" s="20">
        <v>43190</v>
      </c>
      <c r="J1527" s="20">
        <v>42388</v>
      </c>
      <c r="K1527" s="19"/>
      <c r="L1527" s="20">
        <v>39539</v>
      </c>
      <c r="M1527" s="19">
        <v>703.63</v>
      </c>
      <c r="N1527" s="19">
        <v>0</v>
      </c>
      <c r="O1527" s="19">
        <v>3.91</v>
      </c>
      <c r="P1527" s="19">
        <v>46.92</v>
      </c>
      <c r="Q1527" s="19">
        <v>3.91</v>
      </c>
      <c r="R1527" s="19">
        <v>46.92</v>
      </c>
      <c r="S1527" s="19">
        <v>600.17999999999995</v>
      </c>
      <c r="T1527" s="19">
        <v>103.45</v>
      </c>
      <c r="U1527" s="19">
        <v>103.45</v>
      </c>
      <c r="V1527" s="19">
        <v>3.91</v>
      </c>
      <c r="W1527" s="19">
        <v>46.92</v>
      </c>
      <c r="X1527" s="19">
        <v>3.91</v>
      </c>
      <c r="Y1527" s="19">
        <v>46.92</v>
      </c>
      <c r="Z1527" s="19">
        <v>600.17999999999995</v>
      </c>
      <c r="AA1527" s="19">
        <v>197.29</v>
      </c>
      <c r="AB1527" s="19">
        <v>0</v>
      </c>
      <c r="AC1527" s="19">
        <v>0</v>
      </c>
      <c r="AD1527" s="19">
        <v>0</v>
      </c>
    </row>
    <row r="1528" spans="1:30" hidden="1" x14ac:dyDescent="0.25">
      <c r="A1528" s="19" t="s">
        <v>2458</v>
      </c>
      <c r="B1528" s="19" t="s">
        <v>2459</v>
      </c>
      <c r="C1528" s="19" t="b">
        <v>1</v>
      </c>
      <c r="D1528" s="19" t="s">
        <v>1257</v>
      </c>
      <c r="E1528" s="19" t="s">
        <v>11082</v>
      </c>
      <c r="F1528" s="19"/>
      <c r="G1528" s="19" t="s">
        <v>11083</v>
      </c>
      <c r="H1528" s="19">
        <v>0</v>
      </c>
      <c r="I1528" s="20">
        <v>43190</v>
      </c>
      <c r="J1528" s="20">
        <v>42388</v>
      </c>
      <c r="K1528" s="19"/>
      <c r="L1528" s="20">
        <v>39539</v>
      </c>
      <c r="M1528" s="19">
        <v>182.29</v>
      </c>
      <c r="N1528" s="19">
        <v>0</v>
      </c>
      <c r="O1528" s="19">
        <v>1.01</v>
      </c>
      <c r="P1528" s="19">
        <v>12.12</v>
      </c>
      <c r="Q1528" s="19">
        <v>1.01</v>
      </c>
      <c r="R1528" s="19">
        <v>12.12</v>
      </c>
      <c r="S1528" s="19">
        <v>149.58000000000001</v>
      </c>
      <c r="T1528" s="19">
        <v>32.71</v>
      </c>
      <c r="U1528" s="19">
        <v>32.71</v>
      </c>
      <c r="V1528" s="19">
        <v>1.01</v>
      </c>
      <c r="W1528" s="19">
        <v>12.12</v>
      </c>
      <c r="X1528" s="19">
        <v>1.01</v>
      </c>
      <c r="Y1528" s="19">
        <v>12.12</v>
      </c>
      <c r="Z1528" s="19">
        <v>149.58000000000001</v>
      </c>
      <c r="AA1528" s="19">
        <v>56.95</v>
      </c>
      <c r="AB1528" s="19">
        <v>0</v>
      </c>
      <c r="AC1528" s="19">
        <v>0</v>
      </c>
      <c r="AD1528" s="19">
        <v>0</v>
      </c>
    </row>
    <row r="1529" spans="1:30" hidden="1" x14ac:dyDescent="0.25">
      <c r="A1529" s="19" t="s">
        <v>2460</v>
      </c>
      <c r="B1529" s="19" t="s">
        <v>2461</v>
      </c>
      <c r="C1529" s="19" t="b">
        <v>1</v>
      </c>
      <c r="D1529" s="19" t="s">
        <v>1257</v>
      </c>
      <c r="E1529" s="19" t="s">
        <v>11082</v>
      </c>
      <c r="F1529" s="19"/>
      <c r="G1529" s="19" t="s">
        <v>11083</v>
      </c>
      <c r="H1529" s="19">
        <v>0</v>
      </c>
      <c r="I1529" s="20">
        <v>43190</v>
      </c>
      <c r="J1529" s="20">
        <v>42388</v>
      </c>
      <c r="K1529" s="19"/>
      <c r="L1529" s="20">
        <v>39539</v>
      </c>
      <c r="M1529" s="19">
        <v>433.77</v>
      </c>
      <c r="N1529" s="19">
        <v>0</v>
      </c>
      <c r="O1529" s="19">
        <v>2.41</v>
      </c>
      <c r="P1529" s="19">
        <v>28.92</v>
      </c>
      <c r="Q1529" s="19">
        <v>2.41</v>
      </c>
      <c r="R1529" s="19">
        <v>28.92</v>
      </c>
      <c r="S1529" s="19">
        <v>323.75</v>
      </c>
      <c r="T1529" s="19">
        <v>110.02</v>
      </c>
      <c r="U1529" s="19">
        <v>110.02</v>
      </c>
      <c r="V1529" s="19">
        <v>2.41</v>
      </c>
      <c r="W1529" s="19">
        <v>28.92</v>
      </c>
      <c r="X1529" s="19">
        <v>2.41</v>
      </c>
      <c r="Y1529" s="19">
        <v>28.92</v>
      </c>
      <c r="Z1529" s="19">
        <v>323.75</v>
      </c>
      <c r="AA1529" s="19">
        <v>167.86</v>
      </c>
      <c r="AB1529" s="19">
        <v>0</v>
      </c>
      <c r="AC1529" s="19">
        <v>0</v>
      </c>
      <c r="AD1529" s="19">
        <v>0</v>
      </c>
    </row>
    <row r="1530" spans="1:30" hidden="1" x14ac:dyDescent="0.25">
      <c r="A1530" s="19" t="s">
        <v>2462</v>
      </c>
      <c r="B1530" s="19" t="s">
        <v>2463</v>
      </c>
      <c r="C1530" s="19" t="b">
        <v>1</v>
      </c>
      <c r="D1530" s="19" t="s">
        <v>1257</v>
      </c>
      <c r="E1530" s="19" t="s">
        <v>11082</v>
      </c>
      <c r="F1530" s="19"/>
      <c r="G1530" s="19" t="s">
        <v>11083</v>
      </c>
      <c r="H1530" s="19">
        <v>0</v>
      </c>
      <c r="I1530" s="20">
        <v>43190</v>
      </c>
      <c r="J1530" s="20">
        <v>42388</v>
      </c>
      <c r="K1530" s="19"/>
      <c r="L1530" s="20">
        <v>41363</v>
      </c>
      <c r="M1530" s="19">
        <v>2873.94</v>
      </c>
      <c r="N1530" s="19">
        <v>0</v>
      </c>
      <c r="O1530" s="19">
        <v>15.97</v>
      </c>
      <c r="P1530" s="19">
        <v>191.64</v>
      </c>
      <c r="Q1530" s="19">
        <v>15.97</v>
      </c>
      <c r="R1530" s="19">
        <v>191.64</v>
      </c>
      <c r="S1530" s="19">
        <v>973.06</v>
      </c>
      <c r="T1530" s="19">
        <v>1900.88</v>
      </c>
      <c r="U1530" s="19">
        <v>1900.88</v>
      </c>
      <c r="V1530" s="19">
        <v>15.97</v>
      </c>
      <c r="W1530" s="19">
        <v>191.64</v>
      </c>
      <c r="X1530" s="19">
        <v>15.97</v>
      </c>
      <c r="Y1530" s="19">
        <v>191.64</v>
      </c>
      <c r="Z1530" s="19">
        <v>973.06</v>
      </c>
      <c r="AA1530" s="19">
        <v>2300.13</v>
      </c>
      <c r="AB1530" s="19">
        <v>0</v>
      </c>
      <c r="AC1530" s="19">
        <v>0</v>
      </c>
      <c r="AD1530" s="19">
        <v>0</v>
      </c>
    </row>
    <row r="1531" spans="1:30" hidden="1" x14ac:dyDescent="0.25">
      <c r="A1531" s="19" t="s">
        <v>2464</v>
      </c>
      <c r="B1531" s="19" t="s">
        <v>2465</v>
      </c>
      <c r="C1531" s="19" t="b">
        <v>1</v>
      </c>
      <c r="D1531" s="19" t="s">
        <v>1257</v>
      </c>
      <c r="E1531" s="19" t="s">
        <v>11082</v>
      </c>
      <c r="F1531" s="19"/>
      <c r="G1531" s="19" t="s">
        <v>11083</v>
      </c>
      <c r="H1531" s="19">
        <v>0</v>
      </c>
      <c r="I1531" s="20">
        <v>43190</v>
      </c>
      <c r="J1531" s="20">
        <v>42388</v>
      </c>
      <c r="K1531" s="19"/>
      <c r="L1531" s="20">
        <v>41363</v>
      </c>
      <c r="M1531" s="19">
        <v>1320.12</v>
      </c>
      <c r="N1531" s="19">
        <v>0</v>
      </c>
      <c r="O1531" s="19">
        <v>7.33</v>
      </c>
      <c r="P1531" s="19">
        <v>87.96</v>
      </c>
      <c r="Q1531" s="19">
        <v>7.33</v>
      </c>
      <c r="R1531" s="19">
        <v>87.96</v>
      </c>
      <c r="S1531" s="19">
        <v>446.7</v>
      </c>
      <c r="T1531" s="19">
        <v>873.42</v>
      </c>
      <c r="U1531" s="19">
        <v>873.42</v>
      </c>
      <c r="V1531" s="19">
        <v>7.33</v>
      </c>
      <c r="W1531" s="19">
        <v>87.96</v>
      </c>
      <c r="X1531" s="19">
        <v>7.33</v>
      </c>
      <c r="Y1531" s="19">
        <v>87.96</v>
      </c>
      <c r="Z1531" s="19">
        <v>446.7</v>
      </c>
      <c r="AA1531" s="19">
        <v>1056.67</v>
      </c>
      <c r="AB1531" s="19">
        <v>0</v>
      </c>
      <c r="AC1531" s="19">
        <v>0</v>
      </c>
      <c r="AD1531" s="19">
        <v>0</v>
      </c>
    </row>
    <row r="1532" spans="1:30" hidden="1" x14ac:dyDescent="0.25">
      <c r="A1532" s="19" t="s">
        <v>2466</v>
      </c>
      <c r="B1532" s="19" t="s">
        <v>2467</v>
      </c>
      <c r="C1532" s="19" t="b">
        <v>1</v>
      </c>
      <c r="D1532" s="19" t="s">
        <v>1257</v>
      </c>
      <c r="E1532" s="19" t="s">
        <v>11082</v>
      </c>
      <c r="F1532" s="19"/>
      <c r="G1532" s="19" t="s">
        <v>11083</v>
      </c>
      <c r="H1532" s="19">
        <v>0</v>
      </c>
      <c r="I1532" s="20">
        <v>43190</v>
      </c>
      <c r="J1532" s="20">
        <v>42388</v>
      </c>
      <c r="K1532" s="19"/>
      <c r="L1532" s="20">
        <v>38045</v>
      </c>
      <c r="M1532" s="19">
        <v>1199</v>
      </c>
      <c r="N1532" s="19">
        <v>0</v>
      </c>
      <c r="O1532" s="19">
        <v>6.66</v>
      </c>
      <c r="P1532" s="19">
        <v>79.92</v>
      </c>
      <c r="Q1532" s="19">
        <v>6.66</v>
      </c>
      <c r="R1532" s="19">
        <v>79.92</v>
      </c>
      <c r="S1532" s="19">
        <v>1113.98</v>
      </c>
      <c r="T1532" s="19">
        <v>85.02</v>
      </c>
      <c r="U1532" s="19">
        <v>85.02</v>
      </c>
      <c r="V1532" s="19">
        <v>6.66</v>
      </c>
      <c r="W1532" s="19">
        <v>79.92</v>
      </c>
      <c r="X1532" s="19">
        <v>6.66</v>
      </c>
      <c r="Y1532" s="19">
        <v>79.92</v>
      </c>
      <c r="Z1532" s="19">
        <v>1113.98</v>
      </c>
      <c r="AA1532" s="19">
        <v>258.18</v>
      </c>
      <c r="AB1532" s="19">
        <v>0</v>
      </c>
      <c r="AC1532" s="19">
        <v>0</v>
      </c>
      <c r="AD1532" s="19">
        <v>0</v>
      </c>
    </row>
    <row r="1533" spans="1:30" hidden="1" x14ac:dyDescent="0.25">
      <c r="A1533" s="19" t="s">
        <v>11236</v>
      </c>
      <c r="B1533" s="19" t="s">
        <v>11237</v>
      </c>
      <c r="C1533" s="19" t="b">
        <v>1</v>
      </c>
      <c r="D1533" s="19" t="s">
        <v>1257</v>
      </c>
      <c r="E1533" s="19" t="s">
        <v>11082</v>
      </c>
      <c r="F1533" s="19"/>
      <c r="G1533" s="19" t="s">
        <v>11083</v>
      </c>
      <c r="H1533" s="19">
        <v>10</v>
      </c>
      <c r="I1533" s="20">
        <v>42094</v>
      </c>
      <c r="J1533" s="20">
        <v>42388</v>
      </c>
      <c r="K1533" s="20">
        <v>42443</v>
      </c>
      <c r="L1533" s="20">
        <v>38260</v>
      </c>
      <c r="M1533" s="19">
        <v>1299</v>
      </c>
      <c r="N1533" s="19">
        <v>0</v>
      </c>
      <c r="O1533" s="19">
        <v>0</v>
      </c>
      <c r="P1533" s="19">
        <v>88.51</v>
      </c>
      <c r="Q1533" s="19">
        <v>0</v>
      </c>
      <c r="R1533" s="19">
        <v>0</v>
      </c>
      <c r="S1533" s="19">
        <v>901.31</v>
      </c>
      <c r="T1533" s="19">
        <v>397.69</v>
      </c>
      <c r="U1533" s="19">
        <v>397.69</v>
      </c>
      <c r="V1533" s="19">
        <v>0</v>
      </c>
      <c r="W1533" s="19">
        <v>88.51</v>
      </c>
      <c r="X1533" s="19">
        <v>0</v>
      </c>
      <c r="Y1533" s="19">
        <v>0</v>
      </c>
      <c r="Z1533" s="19">
        <v>901.31</v>
      </c>
      <c r="AA1533" s="19">
        <v>397.69</v>
      </c>
      <c r="AB1533" s="19">
        <v>397.69</v>
      </c>
      <c r="AC1533" s="19">
        <v>0</v>
      </c>
      <c r="AD1533" s="19">
        <v>-397.69</v>
      </c>
    </row>
    <row r="1534" spans="1:30" hidden="1" x14ac:dyDescent="0.25">
      <c r="A1534" s="19" t="s">
        <v>11238</v>
      </c>
      <c r="B1534" s="19" t="s">
        <v>11239</v>
      </c>
      <c r="C1534" s="19" t="b">
        <v>1</v>
      </c>
      <c r="D1534" s="19" t="s">
        <v>1257</v>
      </c>
      <c r="E1534" s="19" t="s">
        <v>11082</v>
      </c>
      <c r="F1534" s="19"/>
      <c r="G1534" s="19" t="s">
        <v>11083</v>
      </c>
      <c r="H1534" s="19">
        <v>10</v>
      </c>
      <c r="I1534" s="20">
        <v>42094</v>
      </c>
      <c r="J1534" s="20">
        <v>42388</v>
      </c>
      <c r="K1534" s="20">
        <v>42443</v>
      </c>
      <c r="L1534" s="20">
        <v>38260</v>
      </c>
      <c r="M1534" s="19">
        <v>879</v>
      </c>
      <c r="N1534" s="19">
        <v>0</v>
      </c>
      <c r="O1534" s="19">
        <v>0</v>
      </c>
      <c r="P1534" s="19">
        <v>59.89</v>
      </c>
      <c r="Q1534" s="19">
        <v>0</v>
      </c>
      <c r="R1534" s="19">
        <v>0</v>
      </c>
      <c r="S1534" s="19">
        <v>609.9</v>
      </c>
      <c r="T1534" s="19">
        <v>269.10000000000002</v>
      </c>
      <c r="U1534" s="19">
        <v>269.10000000000002</v>
      </c>
      <c r="V1534" s="19">
        <v>0</v>
      </c>
      <c r="W1534" s="19">
        <v>59.89</v>
      </c>
      <c r="X1534" s="19">
        <v>0</v>
      </c>
      <c r="Y1534" s="19">
        <v>0</v>
      </c>
      <c r="Z1534" s="19">
        <v>609.9</v>
      </c>
      <c r="AA1534" s="19">
        <v>269.10000000000002</v>
      </c>
      <c r="AB1534" s="19">
        <v>269.10000000000002</v>
      </c>
      <c r="AC1534" s="19">
        <v>0</v>
      </c>
      <c r="AD1534" s="19">
        <v>-269.10000000000002</v>
      </c>
    </row>
    <row r="1535" spans="1:30" hidden="1" x14ac:dyDescent="0.25">
      <c r="A1535" s="19" t="s">
        <v>11240</v>
      </c>
      <c r="B1535" s="19" t="s">
        <v>11241</v>
      </c>
      <c r="C1535" s="19" t="b">
        <v>1</v>
      </c>
      <c r="D1535" s="19" t="s">
        <v>1257</v>
      </c>
      <c r="E1535" s="19" t="s">
        <v>11082</v>
      </c>
      <c r="F1535" s="19"/>
      <c r="G1535" s="19" t="s">
        <v>11083</v>
      </c>
      <c r="H1535" s="19">
        <v>10</v>
      </c>
      <c r="I1535" s="20">
        <v>42094</v>
      </c>
      <c r="J1535" s="20">
        <v>42388</v>
      </c>
      <c r="K1535" s="20">
        <v>42443</v>
      </c>
      <c r="L1535" s="20">
        <v>39346</v>
      </c>
      <c r="M1535" s="19">
        <v>1957.15</v>
      </c>
      <c r="N1535" s="19">
        <v>0</v>
      </c>
      <c r="O1535" s="19">
        <v>0</v>
      </c>
      <c r="P1535" s="19">
        <v>129.91</v>
      </c>
      <c r="Q1535" s="19">
        <v>0</v>
      </c>
      <c r="R1535" s="19">
        <v>0</v>
      </c>
      <c r="S1535" s="19">
        <v>986.89</v>
      </c>
      <c r="T1535" s="19">
        <v>970.26</v>
      </c>
      <c r="U1535" s="19">
        <v>970.26</v>
      </c>
      <c r="V1535" s="19">
        <v>0</v>
      </c>
      <c r="W1535" s="19">
        <v>129.91</v>
      </c>
      <c r="X1535" s="19">
        <v>0</v>
      </c>
      <c r="Y1535" s="19">
        <v>0</v>
      </c>
      <c r="Z1535" s="19">
        <v>986.89</v>
      </c>
      <c r="AA1535" s="19">
        <v>970.26</v>
      </c>
      <c r="AB1535" s="19">
        <v>970.26</v>
      </c>
      <c r="AC1535" s="19">
        <v>0</v>
      </c>
      <c r="AD1535" s="19">
        <v>-970.26</v>
      </c>
    </row>
    <row r="1536" spans="1:30" hidden="1" x14ac:dyDescent="0.25">
      <c r="A1536" s="19" t="s">
        <v>2468</v>
      </c>
      <c r="B1536" s="19" t="s">
        <v>2469</v>
      </c>
      <c r="C1536" s="19" t="b">
        <v>1</v>
      </c>
      <c r="D1536" s="19" t="s">
        <v>1257</v>
      </c>
      <c r="E1536" s="19" t="s">
        <v>11082</v>
      </c>
      <c r="F1536" s="19"/>
      <c r="G1536" s="19" t="s">
        <v>11083</v>
      </c>
      <c r="H1536" s="19">
        <v>9</v>
      </c>
      <c r="I1536" s="20">
        <v>42825</v>
      </c>
      <c r="J1536" s="20">
        <v>42388</v>
      </c>
      <c r="K1536" s="19"/>
      <c r="L1536" s="20">
        <v>39329</v>
      </c>
      <c r="M1536" s="19">
        <v>1193.81</v>
      </c>
      <c r="N1536" s="19">
        <v>0</v>
      </c>
      <c r="O1536" s="19">
        <v>0</v>
      </c>
      <c r="P1536" s="19">
        <v>5.65</v>
      </c>
      <c r="Q1536" s="19">
        <v>0</v>
      </c>
      <c r="R1536" s="19">
        <v>0</v>
      </c>
      <c r="S1536" s="19">
        <v>1193.81</v>
      </c>
      <c r="T1536" s="19">
        <v>0</v>
      </c>
      <c r="U1536" s="19">
        <v>0</v>
      </c>
      <c r="V1536" s="19">
        <v>0</v>
      </c>
      <c r="W1536" s="19">
        <v>5.65</v>
      </c>
      <c r="X1536" s="19">
        <v>0</v>
      </c>
      <c r="Y1536" s="19">
        <v>0</v>
      </c>
      <c r="Z1536" s="19">
        <v>1193.81</v>
      </c>
      <c r="AA1536" s="19">
        <v>0</v>
      </c>
      <c r="AB1536" s="19">
        <v>0</v>
      </c>
      <c r="AC1536" s="19">
        <v>0</v>
      </c>
      <c r="AD1536" s="19">
        <v>0</v>
      </c>
    </row>
    <row r="1537" spans="1:30" hidden="1" x14ac:dyDescent="0.25">
      <c r="A1537" s="19" t="s">
        <v>2470</v>
      </c>
      <c r="B1537" s="19" t="s">
        <v>2471</v>
      </c>
      <c r="C1537" s="19" t="b">
        <v>1</v>
      </c>
      <c r="D1537" s="19" t="s">
        <v>1257</v>
      </c>
      <c r="E1537" s="19" t="s">
        <v>11082</v>
      </c>
      <c r="F1537" s="19"/>
      <c r="G1537" s="19" t="s">
        <v>11083</v>
      </c>
      <c r="H1537" s="19">
        <v>0</v>
      </c>
      <c r="I1537" s="20">
        <v>43190</v>
      </c>
      <c r="J1537" s="20">
        <v>42388</v>
      </c>
      <c r="K1537" s="19"/>
      <c r="L1537" s="20">
        <v>38686</v>
      </c>
      <c r="M1537" s="19">
        <v>2800</v>
      </c>
      <c r="N1537" s="19">
        <v>0</v>
      </c>
      <c r="O1537" s="19">
        <v>15.56</v>
      </c>
      <c r="P1537" s="19">
        <v>186.72</v>
      </c>
      <c r="Q1537" s="19">
        <v>15.56</v>
      </c>
      <c r="R1537" s="19">
        <v>186.72</v>
      </c>
      <c r="S1537" s="19">
        <v>2307.56</v>
      </c>
      <c r="T1537" s="19">
        <v>492.44</v>
      </c>
      <c r="U1537" s="19">
        <v>492.44</v>
      </c>
      <c r="V1537" s="19">
        <v>15.56</v>
      </c>
      <c r="W1537" s="19">
        <v>186.72</v>
      </c>
      <c r="X1537" s="19">
        <v>15.56</v>
      </c>
      <c r="Y1537" s="19">
        <v>186.72</v>
      </c>
      <c r="Z1537" s="19">
        <v>2307.56</v>
      </c>
      <c r="AA1537" s="19">
        <v>2815.56</v>
      </c>
      <c r="AB1537" s="19">
        <v>0</v>
      </c>
      <c r="AC1537" s="19">
        <v>0</v>
      </c>
      <c r="AD1537" s="19">
        <v>0</v>
      </c>
    </row>
    <row r="1538" spans="1:30" hidden="1" x14ac:dyDescent="0.25">
      <c r="A1538" s="19" t="s">
        <v>11242</v>
      </c>
      <c r="B1538" s="19" t="s">
        <v>11243</v>
      </c>
      <c r="C1538" s="19" t="b">
        <v>1</v>
      </c>
      <c r="D1538" s="19" t="s">
        <v>1257</v>
      </c>
      <c r="E1538" s="19" t="s">
        <v>11082</v>
      </c>
      <c r="F1538" s="19"/>
      <c r="G1538" s="19" t="s">
        <v>11083</v>
      </c>
      <c r="H1538" s="19">
        <v>10</v>
      </c>
      <c r="I1538" s="20">
        <v>42094</v>
      </c>
      <c r="J1538" s="20">
        <v>42388</v>
      </c>
      <c r="K1538" s="20">
        <v>42443</v>
      </c>
      <c r="L1538" s="20">
        <v>39371</v>
      </c>
      <c r="M1538" s="19">
        <v>2458.66</v>
      </c>
      <c r="N1538" s="19">
        <v>0</v>
      </c>
      <c r="O1538" s="19">
        <v>0</v>
      </c>
      <c r="P1538" s="19">
        <v>163.37</v>
      </c>
      <c r="Q1538" s="19">
        <v>0</v>
      </c>
      <c r="R1538" s="19">
        <v>0</v>
      </c>
      <c r="S1538" s="19">
        <v>1227.3599999999999</v>
      </c>
      <c r="T1538" s="19">
        <v>1231.3</v>
      </c>
      <c r="U1538" s="19">
        <v>1231.3</v>
      </c>
      <c r="V1538" s="19">
        <v>0</v>
      </c>
      <c r="W1538" s="19">
        <v>163.37</v>
      </c>
      <c r="X1538" s="19">
        <v>0</v>
      </c>
      <c r="Y1538" s="19">
        <v>0</v>
      </c>
      <c r="Z1538" s="19">
        <v>1227.3599999999999</v>
      </c>
      <c r="AA1538" s="19">
        <v>1231.3</v>
      </c>
      <c r="AB1538" s="19">
        <v>1231.3</v>
      </c>
      <c r="AC1538" s="19">
        <v>0</v>
      </c>
      <c r="AD1538" s="19">
        <v>-1231.3</v>
      </c>
    </row>
    <row r="1539" spans="1:30" hidden="1" x14ac:dyDescent="0.25">
      <c r="A1539" s="19" t="s">
        <v>2472</v>
      </c>
      <c r="B1539" s="19" t="s">
        <v>2473</v>
      </c>
      <c r="C1539" s="19" t="b">
        <v>1</v>
      </c>
      <c r="D1539" s="19" t="s">
        <v>1257</v>
      </c>
      <c r="E1539" s="19" t="s">
        <v>11082</v>
      </c>
      <c r="F1539" s="19"/>
      <c r="G1539" s="19" t="s">
        <v>11083</v>
      </c>
      <c r="H1539" s="19">
        <v>9</v>
      </c>
      <c r="I1539" s="20">
        <v>43131</v>
      </c>
      <c r="J1539" s="20">
        <v>42388</v>
      </c>
      <c r="K1539" s="19"/>
      <c r="L1539" s="20">
        <v>37406</v>
      </c>
      <c r="M1539" s="19">
        <v>1299</v>
      </c>
      <c r="N1539" s="19">
        <v>0</v>
      </c>
      <c r="O1539" s="19">
        <v>7.22</v>
      </c>
      <c r="P1539" s="19">
        <v>86.64</v>
      </c>
      <c r="Q1539" s="19">
        <v>3.94</v>
      </c>
      <c r="R1539" s="19">
        <v>68.92</v>
      </c>
      <c r="S1539" s="19">
        <v>1299</v>
      </c>
      <c r="T1539" s="19">
        <v>0</v>
      </c>
      <c r="U1539" s="19">
        <v>0</v>
      </c>
      <c r="V1539" s="19">
        <v>7.22</v>
      </c>
      <c r="W1539" s="19">
        <v>86.64</v>
      </c>
      <c r="X1539" s="19">
        <v>3.94</v>
      </c>
      <c r="Y1539" s="19">
        <v>68.92</v>
      </c>
      <c r="Z1539" s="19">
        <v>1299</v>
      </c>
      <c r="AA1539" s="19">
        <v>148.34</v>
      </c>
      <c r="AB1539" s="19">
        <v>0</v>
      </c>
      <c r="AC1539" s="19">
        <v>0</v>
      </c>
      <c r="AD1539" s="19">
        <v>0</v>
      </c>
    </row>
    <row r="1540" spans="1:30" hidden="1" x14ac:dyDescent="0.25">
      <c r="A1540" s="19" t="s">
        <v>2474</v>
      </c>
      <c r="B1540" s="19" t="s">
        <v>2475</v>
      </c>
      <c r="C1540" s="19" t="b">
        <v>1</v>
      </c>
      <c r="D1540" s="19" t="s">
        <v>1257</v>
      </c>
      <c r="E1540" s="19" t="s">
        <v>11082</v>
      </c>
      <c r="F1540" s="19"/>
      <c r="G1540" s="19" t="s">
        <v>11083</v>
      </c>
      <c r="H1540" s="19">
        <v>0</v>
      </c>
      <c r="I1540" s="20">
        <v>43190</v>
      </c>
      <c r="J1540" s="20">
        <v>42388</v>
      </c>
      <c r="K1540" s="19"/>
      <c r="L1540" s="20">
        <v>38198</v>
      </c>
      <c r="M1540" s="19">
        <v>550</v>
      </c>
      <c r="N1540" s="19">
        <v>0</v>
      </c>
      <c r="O1540" s="19">
        <v>3.06</v>
      </c>
      <c r="P1540" s="19">
        <v>36.72</v>
      </c>
      <c r="Q1540" s="19">
        <v>3.06</v>
      </c>
      <c r="R1540" s="19">
        <v>36.72</v>
      </c>
      <c r="S1540" s="19">
        <v>497.33</v>
      </c>
      <c r="T1540" s="19">
        <v>52.67</v>
      </c>
      <c r="U1540" s="19">
        <v>52.67</v>
      </c>
      <c r="V1540" s="19">
        <v>3.06</v>
      </c>
      <c r="W1540" s="19">
        <v>36.72</v>
      </c>
      <c r="X1540" s="19">
        <v>3.06</v>
      </c>
      <c r="Y1540" s="19">
        <v>36.72</v>
      </c>
      <c r="Z1540" s="19">
        <v>497.33</v>
      </c>
      <c r="AA1540" s="19">
        <v>116.93</v>
      </c>
      <c r="AB1540" s="19">
        <v>0</v>
      </c>
      <c r="AC1540" s="19">
        <v>0</v>
      </c>
      <c r="AD1540" s="19">
        <v>0</v>
      </c>
    </row>
    <row r="1541" spans="1:30" hidden="1" x14ac:dyDescent="0.25">
      <c r="A1541" s="19" t="s">
        <v>2476</v>
      </c>
      <c r="B1541" s="19" t="s">
        <v>2477</v>
      </c>
      <c r="C1541" s="19" t="b">
        <v>1</v>
      </c>
      <c r="D1541" s="19" t="s">
        <v>1257</v>
      </c>
      <c r="E1541" s="19" t="s">
        <v>11082</v>
      </c>
      <c r="F1541" s="19"/>
      <c r="G1541" s="19" t="s">
        <v>11083</v>
      </c>
      <c r="H1541" s="19">
        <v>0</v>
      </c>
      <c r="I1541" s="20">
        <v>43190</v>
      </c>
      <c r="J1541" s="20">
        <v>42388</v>
      </c>
      <c r="K1541" s="19"/>
      <c r="L1541" s="20">
        <v>39539</v>
      </c>
      <c r="M1541" s="19">
        <v>364.58</v>
      </c>
      <c r="N1541" s="19">
        <v>0</v>
      </c>
      <c r="O1541" s="19">
        <v>2.0299999999999998</v>
      </c>
      <c r="P1541" s="19">
        <v>24.36</v>
      </c>
      <c r="Q1541" s="19">
        <v>2.0299999999999998</v>
      </c>
      <c r="R1541" s="19">
        <v>24.36</v>
      </c>
      <c r="S1541" s="19">
        <v>299.52</v>
      </c>
      <c r="T1541" s="19">
        <v>65.06</v>
      </c>
      <c r="U1541" s="19">
        <v>65.06</v>
      </c>
      <c r="V1541" s="19">
        <v>2.0299999999999998</v>
      </c>
      <c r="W1541" s="19">
        <v>24.36</v>
      </c>
      <c r="X1541" s="19">
        <v>2.0299999999999998</v>
      </c>
      <c r="Y1541" s="19">
        <v>24.36</v>
      </c>
      <c r="Z1541" s="19">
        <v>299.52</v>
      </c>
      <c r="AA1541" s="19">
        <v>113.78</v>
      </c>
      <c r="AB1541" s="19">
        <v>0</v>
      </c>
      <c r="AC1541" s="19">
        <v>0</v>
      </c>
      <c r="AD1541" s="19">
        <v>0</v>
      </c>
    </row>
    <row r="1542" spans="1:30" hidden="1" x14ac:dyDescent="0.25">
      <c r="A1542" s="19" t="s">
        <v>2478</v>
      </c>
      <c r="B1542" s="19" t="s">
        <v>2479</v>
      </c>
      <c r="C1542" s="19" t="b">
        <v>1</v>
      </c>
      <c r="D1542" s="19" t="s">
        <v>1257</v>
      </c>
      <c r="E1542" s="19" t="s">
        <v>11082</v>
      </c>
      <c r="F1542" s="19"/>
      <c r="G1542" s="19" t="s">
        <v>11083</v>
      </c>
      <c r="H1542" s="19">
        <v>0</v>
      </c>
      <c r="I1542" s="20">
        <v>43190</v>
      </c>
      <c r="J1542" s="20">
        <v>42388</v>
      </c>
      <c r="K1542" s="19"/>
      <c r="L1542" s="20">
        <v>39539</v>
      </c>
      <c r="M1542" s="19">
        <v>433.77</v>
      </c>
      <c r="N1542" s="19">
        <v>0</v>
      </c>
      <c r="O1542" s="19">
        <v>2.41</v>
      </c>
      <c r="P1542" s="19">
        <v>28.92</v>
      </c>
      <c r="Q1542" s="19">
        <v>2.41</v>
      </c>
      <c r="R1542" s="19">
        <v>28.92</v>
      </c>
      <c r="S1542" s="19">
        <v>323.75</v>
      </c>
      <c r="T1542" s="19">
        <v>110.02</v>
      </c>
      <c r="U1542" s="19">
        <v>110.02</v>
      </c>
      <c r="V1542" s="19">
        <v>2.41</v>
      </c>
      <c r="W1542" s="19">
        <v>28.92</v>
      </c>
      <c r="X1542" s="19">
        <v>2.41</v>
      </c>
      <c r="Y1542" s="19">
        <v>28.92</v>
      </c>
      <c r="Z1542" s="19">
        <v>323.75</v>
      </c>
      <c r="AA1542" s="19">
        <v>167.86</v>
      </c>
      <c r="AB1542" s="19">
        <v>0</v>
      </c>
      <c r="AC1542" s="19">
        <v>0</v>
      </c>
      <c r="AD1542" s="19">
        <v>0</v>
      </c>
    </row>
    <row r="1543" spans="1:30" hidden="1" x14ac:dyDescent="0.25">
      <c r="A1543" s="19" t="s">
        <v>2480</v>
      </c>
      <c r="B1543" s="19" t="s">
        <v>2481</v>
      </c>
      <c r="C1543" s="19" t="b">
        <v>1</v>
      </c>
      <c r="D1543" s="19" t="s">
        <v>1257</v>
      </c>
      <c r="E1543" s="19" t="s">
        <v>11082</v>
      </c>
      <c r="F1543" s="19"/>
      <c r="G1543" s="19" t="s">
        <v>11083</v>
      </c>
      <c r="H1543" s="19">
        <v>0</v>
      </c>
      <c r="I1543" s="20">
        <v>43190</v>
      </c>
      <c r="J1543" s="20">
        <v>42388</v>
      </c>
      <c r="K1543" s="19"/>
      <c r="L1543" s="20">
        <v>38260</v>
      </c>
      <c r="M1543" s="19">
        <v>1199</v>
      </c>
      <c r="N1543" s="19">
        <v>0</v>
      </c>
      <c r="O1543" s="19">
        <v>6.66</v>
      </c>
      <c r="P1543" s="19">
        <v>79.92</v>
      </c>
      <c r="Q1543" s="19">
        <v>6.66</v>
      </c>
      <c r="R1543" s="19">
        <v>79.92</v>
      </c>
      <c r="S1543" s="19">
        <v>1071.6300000000001</v>
      </c>
      <c r="T1543" s="19">
        <v>127.37</v>
      </c>
      <c r="U1543" s="19">
        <v>127.37</v>
      </c>
      <c r="V1543" s="19">
        <v>6.66</v>
      </c>
      <c r="W1543" s="19">
        <v>79.92</v>
      </c>
      <c r="X1543" s="19">
        <v>6.66</v>
      </c>
      <c r="Y1543" s="19">
        <v>79.92</v>
      </c>
      <c r="Z1543" s="19">
        <v>1071.6300000000001</v>
      </c>
      <c r="AA1543" s="19">
        <v>253.91</v>
      </c>
      <c r="AB1543" s="19">
        <v>0</v>
      </c>
      <c r="AC1543" s="19">
        <v>0</v>
      </c>
      <c r="AD1543" s="19">
        <v>0</v>
      </c>
    </row>
    <row r="1544" spans="1:30" hidden="1" x14ac:dyDescent="0.25">
      <c r="A1544" s="19" t="s">
        <v>2482</v>
      </c>
      <c r="B1544" s="19" t="s">
        <v>2483</v>
      </c>
      <c r="C1544" s="19" t="b">
        <v>1</v>
      </c>
      <c r="D1544" s="19" t="s">
        <v>1257</v>
      </c>
      <c r="E1544" s="19" t="s">
        <v>11082</v>
      </c>
      <c r="F1544" s="19"/>
      <c r="G1544" s="19" t="s">
        <v>11083</v>
      </c>
      <c r="H1544" s="19">
        <v>9</v>
      </c>
      <c r="I1544" s="20">
        <v>42825</v>
      </c>
      <c r="J1544" s="20">
        <v>42388</v>
      </c>
      <c r="K1544" s="19"/>
      <c r="L1544" s="20">
        <v>39234</v>
      </c>
      <c r="M1544" s="19">
        <v>1026</v>
      </c>
      <c r="N1544" s="19">
        <v>0</v>
      </c>
      <c r="O1544" s="19">
        <v>0</v>
      </c>
      <c r="P1544" s="19">
        <v>0</v>
      </c>
      <c r="Q1544" s="19">
        <v>0</v>
      </c>
      <c r="R1544" s="19">
        <v>0</v>
      </c>
      <c r="S1544" s="19">
        <v>1026</v>
      </c>
      <c r="T1544" s="19">
        <v>0</v>
      </c>
      <c r="U1544" s="19">
        <v>0</v>
      </c>
      <c r="V1544" s="19">
        <v>0</v>
      </c>
      <c r="W1544" s="19">
        <v>0</v>
      </c>
      <c r="X1544" s="19">
        <v>0</v>
      </c>
      <c r="Y1544" s="19">
        <v>0</v>
      </c>
      <c r="Z1544" s="19">
        <v>1026</v>
      </c>
      <c r="AA1544" s="19">
        <v>0</v>
      </c>
      <c r="AB1544" s="19">
        <v>0</v>
      </c>
      <c r="AC1544" s="19">
        <v>0</v>
      </c>
      <c r="AD1544" s="19">
        <v>0</v>
      </c>
    </row>
    <row r="1545" spans="1:30" hidden="1" x14ac:dyDescent="0.25">
      <c r="A1545" s="19" t="s">
        <v>2484</v>
      </c>
      <c r="B1545" s="19" t="s">
        <v>2485</v>
      </c>
      <c r="C1545" s="19" t="b">
        <v>1</v>
      </c>
      <c r="D1545" s="19" t="s">
        <v>1257</v>
      </c>
      <c r="E1545" s="19" t="s">
        <v>11082</v>
      </c>
      <c r="F1545" s="19"/>
      <c r="G1545" s="19" t="s">
        <v>11083</v>
      </c>
      <c r="H1545" s="19">
        <v>0</v>
      </c>
      <c r="I1545" s="20">
        <v>43190</v>
      </c>
      <c r="J1545" s="20">
        <v>42388</v>
      </c>
      <c r="K1545" s="19"/>
      <c r="L1545" s="20">
        <v>39539</v>
      </c>
      <c r="M1545" s="19">
        <v>1566.34</v>
      </c>
      <c r="N1545" s="19">
        <v>0</v>
      </c>
      <c r="O1545" s="19">
        <v>8.6999999999999993</v>
      </c>
      <c r="P1545" s="19">
        <v>104.4</v>
      </c>
      <c r="Q1545" s="19">
        <v>8.6999999999999993</v>
      </c>
      <c r="R1545" s="19">
        <v>104.4</v>
      </c>
      <c r="S1545" s="19">
        <v>1044.17</v>
      </c>
      <c r="T1545" s="19">
        <v>522.16999999999996</v>
      </c>
      <c r="U1545" s="19">
        <v>522.16999999999996</v>
      </c>
      <c r="V1545" s="19">
        <v>8.6999999999999993</v>
      </c>
      <c r="W1545" s="19">
        <v>104.4</v>
      </c>
      <c r="X1545" s="19">
        <v>8.6999999999999993</v>
      </c>
      <c r="Y1545" s="19">
        <v>104.4</v>
      </c>
      <c r="Z1545" s="19">
        <v>1044.17</v>
      </c>
      <c r="AA1545" s="19">
        <v>730.97</v>
      </c>
      <c r="AB1545" s="19">
        <v>0</v>
      </c>
      <c r="AC1545" s="19">
        <v>0</v>
      </c>
      <c r="AD1545" s="19">
        <v>0</v>
      </c>
    </row>
    <row r="1546" spans="1:30" hidden="1" x14ac:dyDescent="0.25">
      <c r="A1546" s="19" t="s">
        <v>2486</v>
      </c>
      <c r="B1546" s="19" t="s">
        <v>2487</v>
      </c>
      <c r="C1546" s="19" t="b">
        <v>1</v>
      </c>
      <c r="D1546" s="19" t="s">
        <v>1257</v>
      </c>
      <c r="E1546" s="19" t="s">
        <v>11082</v>
      </c>
      <c r="F1546" s="19"/>
      <c r="G1546" s="19" t="s">
        <v>11083</v>
      </c>
      <c r="H1546" s="19">
        <v>0</v>
      </c>
      <c r="I1546" s="20">
        <v>43190</v>
      </c>
      <c r="J1546" s="20">
        <v>42388</v>
      </c>
      <c r="K1546" s="19"/>
      <c r="L1546" s="20">
        <v>41000</v>
      </c>
      <c r="M1546" s="19">
        <v>550</v>
      </c>
      <c r="N1546" s="19">
        <v>0</v>
      </c>
      <c r="O1546" s="19">
        <v>3.06</v>
      </c>
      <c r="P1546" s="19">
        <v>36.72</v>
      </c>
      <c r="Q1546" s="19">
        <v>3.06</v>
      </c>
      <c r="R1546" s="19">
        <v>36.72</v>
      </c>
      <c r="S1546" s="19">
        <v>220.4</v>
      </c>
      <c r="T1546" s="19">
        <v>329.6</v>
      </c>
      <c r="U1546" s="19">
        <v>329.6</v>
      </c>
      <c r="V1546" s="19">
        <v>3.06</v>
      </c>
      <c r="W1546" s="19">
        <v>36.72</v>
      </c>
      <c r="X1546" s="19">
        <v>3.06</v>
      </c>
      <c r="Y1546" s="19">
        <v>36.72</v>
      </c>
      <c r="Z1546" s="19">
        <v>220.4</v>
      </c>
      <c r="AA1546" s="19">
        <v>403.04</v>
      </c>
      <c r="AB1546" s="19">
        <v>0</v>
      </c>
      <c r="AC1546" s="19">
        <v>0</v>
      </c>
      <c r="AD1546" s="19">
        <v>0</v>
      </c>
    </row>
    <row r="1547" spans="1:30" hidden="1" x14ac:dyDescent="0.25">
      <c r="A1547" s="19" t="s">
        <v>2488</v>
      </c>
      <c r="B1547" s="19" t="s">
        <v>2489</v>
      </c>
      <c r="C1547" s="19" t="b">
        <v>1</v>
      </c>
      <c r="D1547" s="19" t="s">
        <v>1257</v>
      </c>
      <c r="E1547" s="19" t="s">
        <v>11082</v>
      </c>
      <c r="F1547" s="19"/>
      <c r="G1547" s="19" t="s">
        <v>11083</v>
      </c>
      <c r="H1547" s="19">
        <v>9</v>
      </c>
      <c r="I1547" s="20">
        <v>42978</v>
      </c>
      <c r="J1547" s="20">
        <v>42388</v>
      </c>
      <c r="K1547" s="19"/>
      <c r="L1547" s="20">
        <v>37164</v>
      </c>
      <c r="M1547" s="19">
        <v>1100</v>
      </c>
      <c r="N1547" s="19">
        <v>0</v>
      </c>
      <c r="O1547" s="19">
        <v>5.32</v>
      </c>
      <c r="P1547" s="19">
        <v>63.79</v>
      </c>
      <c r="Q1547" s="19">
        <v>5.31</v>
      </c>
      <c r="R1547" s="19">
        <v>26.57</v>
      </c>
      <c r="S1547" s="19">
        <v>1100</v>
      </c>
      <c r="T1547" s="19">
        <v>0</v>
      </c>
      <c r="U1547" s="19">
        <v>0</v>
      </c>
      <c r="V1547" s="19">
        <v>5.32</v>
      </c>
      <c r="W1547" s="19">
        <v>63.79</v>
      </c>
      <c r="X1547" s="19">
        <v>5.31</v>
      </c>
      <c r="Y1547" s="19">
        <v>26.57</v>
      </c>
      <c r="Z1547" s="19">
        <v>1100</v>
      </c>
      <c r="AA1547" s="19">
        <v>63.77</v>
      </c>
      <c r="AB1547" s="19">
        <v>0</v>
      </c>
      <c r="AC1547" s="19">
        <v>0</v>
      </c>
      <c r="AD1547" s="19">
        <v>0</v>
      </c>
    </row>
    <row r="1548" spans="1:30" hidden="1" x14ac:dyDescent="0.25">
      <c r="A1548" s="19" t="s">
        <v>2490</v>
      </c>
      <c r="B1548" s="19" t="s">
        <v>2491</v>
      </c>
      <c r="C1548" s="19" t="b">
        <v>1</v>
      </c>
      <c r="D1548" s="19" t="s">
        <v>1257</v>
      </c>
      <c r="E1548" s="19" t="s">
        <v>11082</v>
      </c>
      <c r="F1548" s="19"/>
      <c r="G1548" s="19" t="s">
        <v>11083</v>
      </c>
      <c r="H1548" s="19">
        <v>0</v>
      </c>
      <c r="I1548" s="20">
        <v>43190</v>
      </c>
      <c r="J1548" s="20">
        <v>42388</v>
      </c>
      <c r="K1548" s="19"/>
      <c r="L1548" s="20">
        <v>38280</v>
      </c>
      <c r="M1548" s="19">
        <v>500</v>
      </c>
      <c r="N1548" s="19">
        <v>0</v>
      </c>
      <c r="O1548" s="19">
        <v>2.78</v>
      </c>
      <c r="P1548" s="19">
        <v>33.36</v>
      </c>
      <c r="Q1548" s="19">
        <v>2.78</v>
      </c>
      <c r="R1548" s="19">
        <v>33.36</v>
      </c>
      <c r="S1548" s="19">
        <v>444.69</v>
      </c>
      <c r="T1548" s="19">
        <v>55.31</v>
      </c>
      <c r="U1548" s="19">
        <v>55.31</v>
      </c>
      <c r="V1548" s="19">
        <v>2.78</v>
      </c>
      <c r="W1548" s="19">
        <v>33.36</v>
      </c>
      <c r="X1548" s="19">
        <v>2.78</v>
      </c>
      <c r="Y1548" s="19">
        <v>33.36</v>
      </c>
      <c r="Z1548" s="19">
        <v>444.69</v>
      </c>
      <c r="AA1548" s="19">
        <v>138.71</v>
      </c>
      <c r="AB1548" s="19">
        <v>0</v>
      </c>
      <c r="AC1548" s="19">
        <v>0</v>
      </c>
      <c r="AD1548" s="19">
        <v>0</v>
      </c>
    </row>
    <row r="1549" spans="1:30" hidden="1" x14ac:dyDescent="0.25">
      <c r="A1549" s="19" t="s">
        <v>2492</v>
      </c>
      <c r="B1549" s="19" t="s">
        <v>2493</v>
      </c>
      <c r="C1549" s="19" t="b">
        <v>1</v>
      </c>
      <c r="D1549" s="19" t="s">
        <v>1257</v>
      </c>
      <c r="E1549" s="19" t="s">
        <v>11082</v>
      </c>
      <c r="F1549" s="19"/>
      <c r="G1549" s="19" t="s">
        <v>11083</v>
      </c>
      <c r="H1549" s="19">
        <v>0</v>
      </c>
      <c r="I1549" s="20">
        <v>43190</v>
      </c>
      <c r="J1549" s="20">
        <v>42388</v>
      </c>
      <c r="K1549" s="19"/>
      <c r="L1549" s="20">
        <v>39539</v>
      </c>
      <c r="M1549" s="19">
        <v>433.77</v>
      </c>
      <c r="N1549" s="19">
        <v>0</v>
      </c>
      <c r="O1549" s="19">
        <v>2.41</v>
      </c>
      <c r="P1549" s="19">
        <v>28.92</v>
      </c>
      <c r="Q1549" s="19">
        <v>2.41</v>
      </c>
      <c r="R1549" s="19">
        <v>28.92</v>
      </c>
      <c r="S1549" s="19">
        <v>383.95</v>
      </c>
      <c r="T1549" s="19">
        <v>49.82</v>
      </c>
      <c r="U1549" s="19">
        <v>49.82</v>
      </c>
      <c r="V1549" s="19">
        <v>2.41</v>
      </c>
      <c r="W1549" s="19">
        <v>28.92</v>
      </c>
      <c r="X1549" s="19">
        <v>2.41</v>
      </c>
      <c r="Y1549" s="19">
        <v>28.92</v>
      </c>
      <c r="Z1549" s="19">
        <v>383.95</v>
      </c>
      <c r="AA1549" s="19">
        <v>107.66</v>
      </c>
      <c r="AB1549" s="19">
        <v>0</v>
      </c>
      <c r="AC1549" s="19">
        <v>0</v>
      </c>
      <c r="AD1549" s="19">
        <v>0</v>
      </c>
    </row>
    <row r="1550" spans="1:30" hidden="1" x14ac:dyDescent="0.25">
      <c r="A1550" s="19" t="s">
        <v>2494</v>
      </c>
      <c r="B1550" s="19" t="s">
        <v>2495</v>
      </c>
      <c r="C1550" s="19" t="b">
        <v>1</v>
      </c>
      <c r="D1550" s="19" t="s">
        <v>1257</v>
      </c>
      <c r="E1550" s="19" t="s">
        <v>11082</v>
      </c>
      <c r="F1550" s="19"/>
      <c r="G1550" s="19" t="s">
        <v>11083</v>
      </c>
      <c r="H1550" s="19">
        <v>0</v>
      </c>
      <c r="I1550" s="20">
        <v>43190</v>
      </c>
      <c r="J1550" s="20">
        <v>42388</v>
      </c>
      <c r="K1550" s="19"/>
      <c r="L1550" s="20">
        <v>41000</v>
      </c>
      <c r="M1550" s="19">
        <v>1532</v>
      </c>
      <c r="N1550" s="19">
        <v>0</v>
      </c>
      <c r="O1550" s="19">
        <v>8.51</v>
      </c>
      <c r="P1550" s="19">
        <v>102.12</v>
      </c>
      <c r="Q1550" s="19">
        <v>8.51</v>
      </c>
      <c r="R1550" s="19">
        <v>102.12</v>
      </c>
      <c r="S1550" s="19">
        <v>612.66</v>
      </c>
      <c r="T1550" s="19">
        <v>919.34</v>
      </c>
      <c r="U1550" s="19">
        <v>919.34</v>
      </c>
      <c r="V1550" s="19">
        <v>8.51</v>
      </c>
      <c r="W1550" s="19">
        <v>102.12</v>
      </c>
      <c r="X1550" s="19">
        <v>8.51</v>
      </c>
      <c r="Y1550" s="19">
        <v>102.12</v>
      </c>
      <c r="Z1550" s="19">
        <v>612.66</v>
      </c>
      <c r="AA1550" s="19">
        <v>1123.58</v>
      </c>
      <c r="AB1550" s="19">
        <v>0</v>
      </c>
      <c r="AC1550" s="19">
        <v>0</v>
      </c>
      <c r="AD1550" s="19">
        <v>0</v>
      </c>
    </row>
    <row r="1551" spans="1:30" hidden="1" x14ac:dyDescent="0.25">
      <c r="A1551" s="19" t="s">
        <v>2496</v>
      </c>
      <c r="B1551" s="19" t="s">
        <v>2497</v>
      </c>
      <c r="C1551" s="19" t="b">
        <v>1</v>
      </c>
      <c r="D1551" s="19" t="s">
        <v>1257</v>
      </c>
      <c r="E1551" s="19" t="s">
        <v>11082</v>
      </c>
      <c r="F1551" s="19"/>
      <c r="G1551" s="19" t="s">
        <v>11083</v>
      </c>
      <c r="H1551" s="19">
        <v>0</v>
      </c>
      <c r="I1551" s="20">
        <v>43190</v>
      </c>
      <c r="J1551" s="20">
        <v>42388</v>
      </c>
      <c r="K1551" s="19"/>
      <c r="L1551" s="20">
        <v>41000</v>
      </c>
      <c r="M1551" s="19">
        <v>2576</v>
      </c>
      <c r="N1551" s="19">
        <v>0</v>
      </c>
      <c r="O1551" s="19">
        <v>14.31</v>
      </c>
      <c r="P1551" s="19">
        <v>171.72</v>
      </c>
      <c r="Q1551" s="19">
        <v>14.31</v>
      </c>
      <c r="R1551" s="19">
        <v>171.72</v>
      </c>
      <c r="S1551" s="19">
        <v>1030.6600000000001</v>
      </c>
      <c r="T1551" s="19">
        <v>1545.34</v>
      </c>
      <c r="U1551" s="19">
        <v>1545.34</v>
      </c>
      <c r="V1551" s="19">
        <v>14.31</v>
      </c>
      <c r="W1551" s="19">
        <v>171.72</v>
      </c>
      <c r="X1551" s="19">
        <v>14.31</v>
      </c>
      <c r="Y1551" s="19">
        <v>171.72</v>
      </c>
      <c r="Z1551" s="19">
        <v>1030.6600000000001</v>
      </c>
      <c r="AA1551" s="19">
        <v>1888.78</v>
      </c>
      <c r="AB1551" s="19">
        <v>0</v>
      </c>
      <c r="AC1551" s="19">
        <v>0</v>
      </c>
      <c r="AD1551" s="19">
        <v>0</v>
      </c>
    </row>
    <row r="1552" spans="1:30" hidden="1" x14ac:dyDescent="0.25">
      <c r="A1552" s="19" t="s">
        <v>2498</v>
      </c>
      <c r="B1552" s="19" t="s">
        <v>2499</v>
      </c>
      <c r="C1552" s="19" t="b">
        <v>1</v>
      </c>
      <c r="D1552" s="19" t="s">
        <v>1257</v>
      </c>
      <c r="E1552" s="19" t="s">
        <v>11082</v>
      </c>
      <c r="F1552" s="19"/>
      <c r="G1552" s="19" t="s">
        <v>11083</v>
      </c>
      <c r="H1552" s="19">
        <v>0</v>
      </c>
      <c r="I1552" s="20">
        <v>43190</v>
      </c>
      <c r="J1552" s="20">
        <v>42388</v>
      </c>
      <c r="K1552" s="19"/>
      <c r="L1552" s="20">
        <v>41000</v>
      </c>
      <c r="M1552" s="19">
        <v>2576</v>
      </c>
      <c r="N1552" s="19">
        <v>0</v>
      </c>
      <c r="O1552" s="19">
        <v>14.31</v>
      </c>
      <c r="P1552" s="19">
        <v>171.72</v>
      </c>
      <c r="Q1552" s="19">
        <v>14.31</v>
      </c>
      <c r="R1552" s="19">
        <v>171.72</v>
      </c>
      <c r="S1552" s="19">
        <v>1030.6600000000001</v>
      </c>
      <c r="T1552" s="19">
        <v>1545.34</v>
      </c>
      <c r="U1552" s="19">
        <v>1545.34</v>
      </c>
      <c r="V1552" s="19">
        <v>14.31</v>
      </c>
      <c r="W1552" s="19">
        <v>171.72</v>
      </c>
      <c r="X1552" s="19">
        <v>14.31</v>
      </c>
      <c r="Y1552" s="19">
        <v>171.72</v>
      </c>
      <c r="Z1552" s="19">
        <v>1030.6600000000001</v>
      </c>
      <c r="AA1552" s="19">
        <v>1888.78</v>
      </c>
      <c r="AB1552" s="19">
        <v>0</v>
      </c>
      <c r="AC1552" s="19">
        <v>0</v>
      </c>
      <c r="AD1552" s="19">
        <v>0</v>
      </c>
    </row>
    <row r="1553" spans="1:30" hidden="1" x14ac:dyDescent="0.25">
      <c r="A1553" s="19" t="s">
        <v>2500</v>
      </c>
      <c r="B1553" s="19" t="s">
        <v>2501</v>
      </c>
      <c r="C1553" s="19" t="b">
        <v>1</v>
      </c>
      <c r="D1553" s="19" t="s">
        <v>1257</v>
      </c>
      <c r="E1553" s="19" t="s">
        <v>11082</v>
      </c>
      <c r="F1553" s="19"/>
      <c r="G1553" s="19" t="s">
        <v>11083</v>
      </c>
      <c r="H1553" s="19">
        <v>0</v>
      </c>
      <c r="I1553" s="20">
        <v>43190</v>
      </c>
      <c r="J1553" s="20">
        <v>42388</v>
      </c>
      <c r="K1553" s="19"/>
      <c r="L1553" s="20">
        <v>38045</v>
      </c>
      <c r="M1553" s="19">
        <v>699</v>
      </c>
      <c r="N1553" s="19">
        <v>0</v>
      </c>
      <c r="O1553" s="19">
        <v>3.88</v>
      </c>
      <c r="P1553" s="19">
        <v>46.56</v>
      </c>
      <c r="Q1553" s="19">
        <v>3.88</v>
      </c>
      <c r="R1553" s="19">
        <v>46.56</v>
      </c>
      <c r="S1553" s="19">
        <v>649.30999999999995</v>
      </c>
      <c r="T1553" s="19">
        <v>49.69</v>
      </c>
      <c r="U1553" s="19">
        <v>49.69</v>
      </c>
      <c r="V1553" s="19">
        <v>3.88</v>
      </c>
      <c r="W1553" s="19">
        <v>46.56</v>
      </c>
      <c r="X1553" s="19">
        <v>3.88</v>
      </c>
      <c r="Y1553" s="19">
        <v>46.56</v>
      </c>
      <c r="Z1553" s="19">
        <v>649.30999999999995</v>
      </c>
      <c r="AA1553" s="19">
        <v>150.57</v>
      </c>
      <c r="AB1553" s="19">
        <v>0</v>
      </c>
      <c r="AC1553" s="19">
        <v>0</v>
      </c>
      <c r="AD1553" s="19">
        <v>0</v>
      </c>
    </row>
    <row r="1554" spans="1:30" hidden="1" x14ac:dyDescent="0.25">
      <c r="A1554" s="19" t="s">
        <v>2502</v>
      </c>
      <c r="B1554" s="19" t="s">
        <v>2503</v>
      </c>
      <c r="C1554" s="19" t="b">
        <v>1</v>
      </c>
      <c r="D1554" s="19" t="s">
        <v>1257</v>
      </c>
      <c r="E1554" s="19" t="s">
        <v>11082</v>
      </c>
      <c r="F1554" s="19"/>
      <c r="G1554" s="19" t="s">
        <v>11083</v>
      </c>
      <c r="H1554" s="19">
        <v>0</v>
      </c>
      <c r="I1554" s="20">
        <v>43190</v>
      </c>
      <c r="J1554" s="20">
        <v>42388</v>
      </c>
      <c r="K1554" s="19"/>
      <c r="L1554" s="20">
        <v>38076</v>
      </c>
      <c r="M1554" s="19">
        <v>3150</v>
      </c>
      <c r="N1554" s="19">
        <v>0</v>
      </c>
      <c r="O1554" s="19">
        <v>17.5</v>
      </c>
      <c r="P1554" s="19">
        <v>210</v>
      </c>
      <c r="Q1554" s="19">
        <v>17.5</v>
      </c>
      <c r="R1554" s="19">
        <v>210</v>
      </c>
      <c r="S1554" s="19">
        <v>2910.7</v>
      </c>
      <c r="T1554" s="19">
        <v>239.3</v>
      </c>
      <c r="U1554" s="19">
        <v>239.3</v>
      </c>
      <c r="V1554" s="19">
        <v>17.5</v>
      </c>
      <c r="W1554" s="19">
        <v>210</v>
      </c>
      <c r="X1554" s="19">
        <v>17.5</v>
      </c>
      <c r="Y1554" s="19">
        <v>210</v>
      </c>
      <c r="Z1554" s="19">
        <v>2910.7</v>
      </c>
      <c r="AA1554" s="19">
        <v>676.8</v>
      </c>
      <c r="AB1554" s="19">
        <v>0</v>
      </c>
      <c r="AC1554" s="19">
        <v>0</v>
      </c>
      <c r="AD1554" s="19">
        <v>0</v>
      </c>
    </row>
    <row r="1555" spans="1:30" hidden="1" x14ac:dyDescent="0.25">
      <c r="A1555" s="19" t="s">
        <v>2504</v>
      </c>
      <c r="B1555" s="19" t="s">
        <v>2505</v>
      </c>
      <c r="C1555" s="19" t="b">
        <v>1</v>
      </c>
      <c r="D1555" s="19" t="s">
        <v>1257</v>
      </c>
      <c r="E1555" s="19" t="s">
        <v>11082</v>
      </c>
      <c r="F1555" s="19"/>
      <c r="G1555" s="19" t="s">
        <v>11083</v>
      </c>
      <c r="H1555" s="19">
        <v>0</v>
      </c>
      <c r="I1555" s="20">
        <v>43190</v>
      </c>
      <c r="J1555" s="20">
        <v>42388</v>
      </c>
      <c r="K1555" s="19"/>
      <c r="L1555" s="20">
        <v>38168</v>
      </c>
      <c r="M1555" s="19">
        <v>999</v>
      </c>
      <c r="N1555" s="19">
        <v>0</v>
      </c>
      <c r="O1555" s="19">
        <v>5.55</v>
      </c>
      <c r="P1555" s="19">
        <v>66.599999999999994</v>
      </c>
      <c r="Q1555" s="19">
        <v>5.55</v>
      </c>
      <c r="R1555" s="19">
        <v>66.599999999999994</v>
      </c>
      <c r="S1555" s="19">
        <v>908.02</v>
      </c>
      <c r="T1555" s="19">
        <v>90.98</v>
      </c>
      <c r="U1555" s="19">
        <v>90.98</v>
      </c>
      <c r="V1555" s="19">
        <v>5.55</v>
      </c>
      <c r="W1555" s="19">
        <v>66.599999999999994</v>
      </c>
      <c r="X1555" s="19">
        <v>5.55</v>
      </c>
      <c r="Y1555" s="19">
        <v>66.599999999999994</v>
      </c>
      <c r="Z1555" s="19">
        <v>908.02</v>
      </c>
      <c r="AA1555" s="19">
        <v>213.08</v>
      </c>
      <c r="AB1555" s="19">
        <v>0</v>
      </c>
      <c r="AC1555" s="19">
        <v>0</v>
      </c>
      <c r="AD1555" s="19">
        <v>0</v>
      </c>
    </row>
    <row r="1556" spans="1:30" hidden="1" x14ac:dyDescent="0.25">
      <c r="A1556" s="19" t="s">
        <v>2506</v>
      </c>
      <c r="B1556" s="19" t="s">
        <v>2507</v>
      </c>
      <c r="C1556" s="19" t="b">
        <v>1</v>
      </c>
      <c r="D1556" s="19" t="s">
        <v>1257</v>
      </c>
      <c r="E1556" s="19" t="s">
        <v>11082</v>
      </c>
      <c r="F1556" s="19"/>
      <c r="G1556" s="19" t="s">
        <v>11083</v>
      </c>
      <c r="H1556" s="19">
        <v>0</v>
      </c>
      <c r="I1556" s="20">
        <v>43190</v>
      </c>
      <c r="J1556" s="20">
        <v>42388</v>
      </c>
      <c r="K1556" s="19"/>
      <c r="L1556" s="20">
        <v>39408</v>
      </c>
      <c r="M1556" s="19">
        <v>3813.3</v>
      </c>
      <c r="N1556" s="19">
        <v>0</v>
      </c>
      <c r="O1556" s="19">
        <v>21.19</v>
      </c>
      <c r="P1556" s="19">
        <v>254.28</v>
      </c>
      <c r="Q1556" s="19">
        <v>21.19</v>
      </c>
      <c r="R1556" s="19">
        <v>254.28</v>
      </c>
      <c r="S1556" s="19">
        <v>2644.64</v>
      </c>
      <c r="T1556" s="19">
        <v>1168.6600000000001</v>
      </c>
      <c r="U1556" s="19">
        <v>1168.6600000000001</v>
      </c>
      <c r="V1556" s="19">
        <v>21.19</v>
      </c>
      <c r="W1556" s="19">
        <v>254.28</v>
      </c>
      <c r="X1556" s="19">
        <v>21.19</v>
      </c>
      <c r="Y1556" s="19">
        <v>254.28</v>
      </c>
      <c r="Z1556" s="19">
        <v>2644.64</v>
      </c>
      <c r="AA1556" s="19">
        <v>3834.49</v>
      </c>
      <c r="AB1556" s="19">
        <v>0</v>
      </c>
      <c r="AC1556" s="19">
        <v>0</v>
      </c>
      <c r="AD1556" s="19">
        <v>0</v>
      </c>
    </row>
    <row r="1557" spans="1:30" hidden="1" x14ac:dyDescent="0.25">
      <c r="A1557" s="19" t="s">
        <v>2508</v>
      </c>
      <c r="B1557" s="19" t="s">
        <v>2509</v>
      </c>
      <c r="C1557" s="19" t="b">
        <v>1</v>
      </c>
      <c r="D1557" s="19" t="s">
        <v>1257</v>
      </c>
      <c r="E1557" s="19" t="s">
        <v>11082</v>
      </c>
      <c r="F1557" s="19"/>
      <c r="G1557" s="19" t="s">
        <v>11083</v>
      </c>
      <c r="H1557" s="19">
        <v>9</v>
      </c>
      <c r="I1557" s="20">
        <v>42825</v>
      </c>
      <c r="J1557" s="20">
        <v>42388</v>
      </c>
      <c r="K1557" s="19"/>
      <c r="L1557" s="20">
        <v>39329</v>
      </c>
      <c r="M1557" s="19">
        <v>1024.8599999999999</v>
      </c>
      <c r="N1557" s="19">
        <v>0</v>
      </c>
      <c r="O1557" s="19">
        <v>0</v>
      </c>
      <c r="P1557" s="19">
        <v>4.91</v>
      </c>
      <c r="Q1557" s="19">
        <v>0</v>
      </c>
      <c r="R1557" s="19">
        <v>0</v>
      </c>
      <c r="S1557" s="19">
        <v>1024.8599999999999</v>
      </c>
      <c r="T1557" s="19">
        <v>0</v>
      </c>
      <c r="U1557" s="19">
        <v>0</v>
      </c>
      <c r="V1557" s="19">
        <v>0</v>
      </c>
      <c r="W1557" s="19">
        <v>4.91</v>
      </c>
      <c r="X1557" s="19">
        <v>0</v>
      </c>
      <c r="Y1557" s="19">
        <v>0</v>
      </c>
      <c r="Z1557" s="19">
        <v>1024.8599999999999</v>
      </c>
      <c r="AA1557" s="19">
        <v>0</v>
      </c>
      <c r="AB1557" s="19">
        <v>0</v>
      </c>
      <c r="AC1557" s="19">
        <v>0</v>
      </c>
      <c r="AD1557" s="19">
        <v>0</v>
      </c>
    </row>
    <row r="1558" spans="1:30" hidden="1" x14ac:dyDescent="0.25">
      <c r="A1558" s="19" t="s">
        <v>2510</v>
      </c>
      <c r="B1558" s="19" t="s">
        <v>2511</v>
      </c>
      <c r="C1558" s="19" t="b">
        <v>1</v>
      </c>
      <c r="D1558" s="19" t="s">
        <v>1257</v>
      </c>
      <c r="E1558" s="19" t="s">
        <v>11082</v>
      </c>
      <c r="F1558" s="19"/>
      <c r="G1558" s="19" t="s">
        <v>11083</v>
      </c>
      <c r="H1558" s="19">
        <v>9</v>
      </c>
      <c r="I1558" s="20">
        <v>42947</v>
      </c>
      <c r="J1558" s="20">
        <v>42388</v>
      </c>
      <c r="K1558" s="19"/>
      <c r="L1558" s="20">
        <v>39539</v>
      </c>
      <c r="M1558" s="19">
        <v>813.98</v>
      </c>
      <c r="N1558" s="19">
        <v>0</v>
      </c>
      <c r="O1558" s="19">
        <v>4.5199999999999996</v>
      </c>
      <c r="P1558" s="19">
        <v>54.24</v>
      </c>
      <c r="Q1558" s="19">
        <v>3.51</v>
      </c>
      <c r="R1558" s="19">
        <v>17.07</v>
      </c>
      <c r="S1558" s="19">
        <v>813.98</v>
      </c>
      <c r="T1558" s="19">
        <v>0</v>
      </c>
      <c r="U1558" s="19">
        <v>0</v>
      </c>
      <c r="V1558" s="19">
        <v>4.5199999999999996</v>
      </c>
      <c r="W1558" s="19">
        <v>54.24</v>
      </c>
      <c r="X1558" s="19">
        <v>3.51</v>
      </c>
      <c r="Y1558" s="19">
        <v>17.07</v>
      </c>
      <c r="Z1558" s="19">
        <v>813.98</v>
      </c>
      <c r="AA1558" s="19">
        <v>71.31</v>
      </c>
      <c r="AB1558" s="19">
        <v>0</v>
      </c>
      <c r="AC1558" s="19">
        <v>0</v>
      </c>
      <c r="AD1558" s="19">
        <v>0</v>
      </c>
    </row>
    <row r="1559" spans="1:30" hidden="1" x14ac:dyDescent="0.25">
      <c r="A1559" s="19" t="s">
        <v>2512</v>
      </c>
      <c r="B1559" s="19" t="s">
        <v>2513</v>
      </c>
      <c r="C1559" s="19" t="b">
        <v>1</v>
      </c>
      <c r="D1559" s="19" t="s">
        <v>1257</v>
      </c>
      <c r="E1559" s="19" t="s">
        <v>11082</v>
      </c>
      <c r="F1559" s="19"/>
      <c r="G1559" s="19" t="s">
        <v>11083</v>
      </c>
      <c r="H1559" s="19">
        <v>9</v>
      </c>
      <c r="I1559" s="20">
        <v>43008</v>
      </c>
      <c r="J1559" s="20">
        <v>42388</v>
      </c>
      <c r="K1559" s="19"/>
      <c r="L1559" s="20">
        <v>39539</v>
      </c>
      <c r="M1559" s="19">
        <v>541.4</v>
      </c>
      <c r="N1559" s="19">
        <v>0</v>
      </c>
      <c r="O1559" s="19">
        <v>3.01</v>
      </c>
      <c r="P1559" s="19">
        <v>36.119999999999997</v>
      </c>
      <c r="Q1559" s="19">
        <v>0.68</v>
      </c>
      <c r="R1559" s="19">
        <v>15.73</v>
      </c>
      <c r="S1559" s="19">
        <v>541.4</v>
      </c>
      <c r="T1559" s="19">
        <v>0</v>
      </c>
      <c r="U1559" s="19">
        <v>0</v>
      </c>
      <c r="V1559" s="19">
        <v>3.01</v>
      </c>
      <c r="W1559" s="19">
        <v>36.119999999999997</v>
      </c>
      <c r="X1559" s="19">
        <v>0.68</v>
      </c>
      <c r="Y1559" s="19">
        <v>15.73</v>
      </c>
      <c r="Z1559" s="19">
        <v>541.4</v>
      </c>
      <c r="AA1559" s="19">
        <v>51.85</v>
      </c>
      <c r="AB1559" s="19">
        <v>0</v>
      </c>
      <c r="AC1559" s="19">
        <v>0</v>
      </c>
      <c r="AD1559" s="19">
        <v>0</v>
      </c>
    </row>
    <row r="1560" spans="1:30" hidden="1" x14ac:dyDescent="0.25">
      <c r="A1560" s="19" t="s">
        <v>2514</v>
      </c>
      <c r="B1560" s="19" t="s">
        <v>2515</v>
      </c>
      <c r="C1560" s="19" t="b">
        <v>1</v>
      </c>
      <c r="D1560" s="19" t="s">
        <v>1257</v>
      </c>
      <c r="E1560" s="19" t="s">
        <v>11082</v>
      </c>
      <c r="F1560" s="19"/>
      <c r="G1560" s="19" t="s">
        <v>11083</v>
      </c>
      <c r="H1560" s="19">
        <v>9</v>
      </c>
      <c r="I1560" s="20">
        <v>43008</v>
      </c>
      <c r="J1560" s="20">
        <v>42388</v>
      </c>
      <c r="K1560" s="19"/>
      <c r="L1560" s="20">
        <v>39539</v>
      </c>
      <c r="M1560" s="19">
        <v>703.63</v>
      </c>
      <c r="N1560" s="19">
        <v>0</v>
      </c>
      <c r="O1560" s="19">
        <v>3.91</v>
      </c>
      <c r="P1560" s="19">
        <v>46.92</v>
      </c>
      <c r="Q1560" s="19">
        <v>1.34</v>
      </c>
      <c r="R1560" s="19">
        <v>20.89</v>
      </c>
      <c r="S1560" s="19">
        <v>703.63</v>
      </c>
      <c r="T1560" s="19">
        <v>0</v>
      </c>
      <c r="U1560" s="19">
        <v>0</v>
      </c>
      <c r="V1560" s="19">
        <v>3.91</v>
      </c>
      <c r="W1560" s="19">
        <v>46.92</v>
      </c>
      <c r="X1560" s="19">
        <v>1.34</v>
      </c>
      <c r="Y1560" s="19">
        <v>20.89</v>
      </c>
      <c r="Z1560" s="19">
        <v>703.63</v>
      </c>
      <c r="AA1560" s="19">
        <v>67.81</v>
      </c>
      <c r="AB1560" s="19">
        <v>0</v>
      </c>
      <c r="AC1560" s="19">
        <v>0</v>
      </c>
      <c r="AD1560" s="19">
        <v>0</v>
      </c>
    </row>
    <row r="1561" spans="1:30" hidden="1" x14ac:dyDescent="0.25">
      <c r="A1561" s="19" t="s">
        <v>2516</v>
      </c>
      <c r="B1561" s="19" t="s">
        <v>2517</v>
      </c>
      <c r="C1561" s="19" t="b">
        <v>1</v>
      </c>
      <c r="D1561" s="19" t="s">
        <v>1257</v>
      </c>
      <c r="E1561" s="19" t="s">
        <v>11082</v>
      </c>
      <c r="F1561" s="19"/>
      <c r="G1561" s="19" t="s">
        <v>11083</v>
      </c>
      <c r="H1561" s="19">
        <v>9</v>
      </c>
      <c r="I1561" s="20">
        <v>43008</v>
      </c>
      <c r="J1561" s="20">
        <v>42388</v>
      </c>
      <c r="K1561" s="19"/>
      <c r="L1561" s="20">
        <v>39539</v>
      </c>
      <c r="M1561" s="19">
        <v>703.63</v>
      </c>
      <c r="N1561" s="19">
        <v>0</v>
      </c>
      <c r="O1561" s="19">
        <v>3.91</v>
      </c>
      <c r="P1561" s="19">
        <v>46.92</v>
      </c>
      <c r="Q1561" s="19">
        <v>1.34</v>
      </c>
      <c r="R1561" s="19">
        <v>20.89</v>
      </c>
      <c r="S1561" s="19">
        <v>703.63</v>
      </c>
      <c r="T1561" s="19">
        <v>0</v>
      </c>
      <c r="U1561" s="19">
        <v>0</v>
      </c>
      <c r="V1561" s="19">
        <v>3.91</v>
      </c>
      <c r="W1561" s="19">
        <v>46.92</v>
      </c>
      <c r="X1561" s="19">
        <v>1.34</v>
      </c>
      <c r="Y1561" s="19">
        <v>20.89</v>
      </c>
      <c r="Z1561" s="19">
        <v>703.63</v>
      </c>
      <c r="AA1561" s="19">
        <v>67.81</v>
      </c>
      <c r="AB1561" s="19">
        <v>0</v>
      </c>
      <c r="AC1561" s="19">
        <v>0</v>
      </c>
      <c r="AD1561" s="19">
        <v>0</v>
      </c>
    </row>
    <row r="1562" spans="1:30" hidden="1" x14ac:dyDescent="0.25">
      <c r="A1562" s="19" t="s">
        <v>2518</v>
      </c>
      <c r="B1562" s="19" t="s">
        <v>2519</v>
      </c>
      <c r="C1562" s="19" t="b">
        <v>1</v>
      </c>
      <c r="D1562" s="19" t="s">
        <v>1257</v>
      </c>
      <c r="E1562" s="19" t="s">
        <v>11082</v>
      </c>
      <c r="F1562" s="19"/>
      <c r="G1562" s="19" t="s">
        <v>11083</v>
      </c>
      <c r="H1562" s="19">
        <v>0</v>
      </c>
      <c r="I1562" s="20">
        <v>43190</v>
      </c>
      <c r="J1562" s="20">
        <v>42388</v>
      </c>
      <c r="K1562" s="19"/>
      <c r="L1562" s="20">
        <v>39539</v>
      </c>
      <c r="M1562" s="19">
        <v>703.63</v>
      </c>
      <c r="N1562" s="19">
        <v>0</v>
      </c>
      <c r="O1562" s="19">
        <v>3.91</v>
      </c>
      <c r="P1562" s="19">
        <v>46.92</v>
      </c>
      <c r="Q1562" s="19">
        <v>3.91</v>
      </c>
      <c r="R1562" s="19">
        <v>46.92</v>
      </c>
      <c r="S1562" s="19">
        <v>539.63</v>
      </c>
      <c r="T1562" s="19">
        <v>164</v>
      </c>
      <c r="U1562" s="19">
        <v>164</v>
      </c>
      <c r="V1562" s="19">
        <v>3.91</v>
      </c>
      <c r="W1562" s="19">
        <v>46.92</v>
      </c>
      <c r="X1562" s="19">
        <v>3.91</v>
      </c>
      <c r="Y1562" s="19">
        <v>46.92</v>
      </c>
      <c r="Z1562" s="19">
        <v>539.63</v>
      </c>
      <c r="AA1562" s="19">
        <v>257.83999999999997</v>
      </c>
      <c r="AB1562" s="19">
        <v>0</v>
      </c>
      <c r="AC1562" s="19">
        <v>0</v>
      </c>
      <c r="AD1562" s="19">
        <v>0</v>
      </c>
    </row>
    <row r="1563" spans="1:30" hidden="1" x14ac:dyDescent="0.25">
      <c r="A1563" s="19" t="s">
        <v>2520</v>
      </c>
      <c r="B1563" s="19" t="s">
        <v>2521</v>
      </c>
      <c r="C1563" s="19" t="b">
        <v>1</v>
      </c>
      <c r="D1563" s="19" t="s">
        <v>1257</v>
      </c>
      <c r="E1563" s="19" t="s">
        <v>11082</v>
      </c>
      <c r="F1563" s="19"/>
      <c r="G1563" s="19" t="s">
        <v>11083</v>
      </c>
      <c r="H1563" s="19">
        <v>0</v>
      </c>
      <c r="I1563" s="20">
        <v>43190</v>
      </c>
      <c r="J1563" s="20">
        <v>42388</v>
      </c>
      <c r="K1563" s="19"/>
      <c r="L1563" s="20">
        <v>39539</v>
      </c>
      <c r="M1563" s="19">
        <v>703.63</v>
      </c>
      <c r="N1563" s="19">
        <v>0</v>
      </c>
      <c r="O1563" s="19">
        <v>3.91</v>
      </c>
      <c r="P1563" s="19">
        <v>46.92</v>
      </c>
      <c r="Q1563" s="19">
        <v>3.91</v>
      </c>
      <c r="R1563" s="19">
        <v>46.92</v>
      </c>
      <c r="S1563" s="19">
        <v>539.63</v>
      </c>
      <c r="T1563" s="19">
        <v>164</v>
      </c>
      <c r="U1563" s="19">
        <v>164</v>
      </c>
      <c r="V1563" s="19">
        <v>3.91</v>
      </c>
      <c r="W1563" s="19">
        <v>46.92</v>
      </c>
      <c r="X1563" s="19">
        <v>3.91</v>
      </c>
      <c r="Y1563" s="19">
        <v>46.92</v>
      </c>
      <c r="Z1563" s="19">
        <v>539.63</v>
      </c>
      <c r="AA1563" s="19">
        <v>257.83999999999997</v>
      </c>
      <c r="AB1563" s="19">
        <v>0</v>
      </c>
      <c r="AC1563" s="19">
        <v>0</v>
      </c>
      <c r="AD1563" s="19">
        <v>0</v>
      </c>
    </row>
    <row r="1564" spans="1:30" hidden="1" x14ac:dyDescent="0.25">
      <c r="A1564" s="19" t="s">
        <v>2522</v>
      </c>
      <c r="B1564" s="19" t="s">
        <v>2523</v>
      </c>
      <c r="C1564" s="19" t="b">
        <v>1</v>
      </c>
      <c r="D1564" s="19" t="s">
        <v>1257</v>
      </c>
      <c r="E1564" s="19" t="s">
        <v>11082</v>
      </c>
      <c r="F1564" s="19"/>
      <c r="G1564" s="19" t="s">
        <v>11083</v>
      </c>
      <c r="H1564" s="19">
        <v>0</v>
      </c>
      <c r="I1564" s="20">
        <v>43190</v>
      </c>
      <c r="J1564" s="20">
        <v>42388</v>
      </c>
      <c r="K1564" s="19"/>
      <c r="L1564" s="20">
        <v>39539</v>
      </c>
      <c r="M1564" s="19">
        <v>433.77</v>
      </c>
      <c r="N1564" s="19">
        <v>0</v>
      </c>
      <c r="O1564" s="19">
        <v>2.41</v>
      </c>
      <c r="P1564" s="19">
        <v>28.92</v>
      </c>
      <c r="Q1564" s="19">
        <v>2.41</v>
      </c>
      <c r="R1564" s="19">
        <v>28.92</v>
      </c>
      <c r="S1564" s="19">
        <v>323.75</v>
      </c>
      <c r="T1564" s="19">
        <v>110.02</v>
      </c>
      <c r="U1564" s="19">
        <v>110.02</v>
      </c>
      <c r="V1564" s="19">
        <v>2.41</v>
      </c>
      <c r="W1564" s="19">
        <v>28.92</v>
      </c>
      <c r="X1564" s="19">
        <v>2.41</v>
      </c>
      <c r="Y1564" s="19">
        <v>28.92</v>
      </c>
      <c r="Z1564" s="19">
        <v>323.75</v>
      </c>
      <c r="AA1564" s="19">
        <v>167.86</v>
      </c>
      <c r="AB1564" s="19">
        <v>0</v>
      </c>
      <c r="AC1564" s="19">
        <v>0</v>
      </c>
      <c r="AD1564" s="19">
        <v>0</v>
      </c>
    </row>
    <row r="1565" spans="1:30" hidden="1" x14ac:dyDescent="0.25">
      <c r="A1565" s="19" t="s">
        <v>2524</v>
      </c>
      <c r="B1565" s="19" t="s">
        <v>2525</v>
      </c>
      <c r="C1565" s="19" t="b">
        <v>1</v>
      </c>
      <c r="D1565" s="19" t="s">
        <v>1257</v>
      </c>
      <c r="E1565" s="19" t="s">
        <v>11082</v>
      </c>
      <c r="F1565" s="19"/>
      <c r="G1565" s="19" t="s">
        <v>11083</v>
      </c>
      <c r="H1565" s="19">
        <v>0</v>
      </c>
      <c r="I1565" s="20">
        <v>43190</v>
      </c>
      <c r="J1565" s="20">
        <v>42388</v>
      </c>
      <c r="K1565" s="19"/>
      <c r="L1565" s="20">
        <v>41000</v>
      </c>
      <c r="M1565" s="19">
        <v>193</v>
      </c>
      <c r="N1565" s="19">
        <v>0</v>
      </c>
      <c r="O1565" s="19">
        <v>1.07</v>
      </c>
      <c r="P1565" s="19">
        <v>12.84</v>
      </c>
      <c r="Q1565" s="19">
        <v>1.07</v>
      </c>
      <c r="R1565" s="19">
        <v>12.84</v>
      </c>
      <c r="S1565" s="19">
        <v>77.22</v>
      </c>
      <c r="T1565" s="19">
        <v>115.78</v>
      </c>
      <c r="U1565" s="19">
        <v>115.78</v>
      </c>
      <c r="V1565" s="19">
        <v>1.07</v>
      </c>
      <c r="W1565" s="19">
        <v>12.84</v>
      </c>
      <c r="X1565" s="19">
        <v>1.07</v>
      </c>
      <c r="Y1565" s="19">
        <v>12.84</v>
      </c>
      <c r="Z1565" s="19">
        <v>77.22</v>
      </c>
      <c r="AA1565" s="19">
        <v>141.46</v>
      </c>
      <c r="AB1565" s="19">
        <v>0</v>
      </c>
      <c r="AC1565" s="19">
        <v>0</v>
      </c>
      <c r="AD1565" s="19">
        <v>0</v>
      </c>
    </row>
    <row r="1566" spans="1:30" hidden="1" x14ac:dyDescent="0.25">
      <c r="A1566" s="19" t="s">
        <v>2526</v>
      </c>
      <c r="B1566" s="19" t="s">
        <v>2527</v>
      </c>
      <c r="C1566" s="19" t="b">
        <v>1</v>
      </c>
      <c r="D1566" s="19" t="s">
        <v>1257</v>
      </c>
      <c r="E1566" s="19" t="s">
        <v>11082</v>
      </c>
      <c r="F1566" s="19"/>
      <c r="G1566" s="19" t="s">
        <v>11083</v>
      </c>
      <c r="H1566" s="19">
        <v>0</v>
      </c>
      <c r="I1566" s="20">
        <v>43190</v>
      </c>
      <c r="J1566" s="20">
        <v>42388</v>
      </c>
      <c r="K1566" s="19"/>
      <c r="L1566" s="20">
        <v>41000</v>
      </c>
      <c r="M1566" s="19">
        <v>541</v>
      </c>
      <c r="N1566" s="19">
        <v>0</v>
      </c>
      <c r="O1566" s="19">
        <v>3.01</v>
      </c>
      <c r="P1566" s="19">
        <v>36.119999999999997</v>
      </c>
      <c r="Q1566" s="19">
        <v>3.01</v>
      </c>
      <c r="R1566" s="19">
        <v>36.119999999999997</v>
      </c>
      <c r="S1566" s="19">
        <v>216.54</v>
      </c>
      <c r="T1566" s="19">
        <v>324.45999999999998</v>
      </c>
      <c r="U1566" s="19">
        <v>324.45999999999998</v>
      </c>
      <c r="V1566" s="19">
        <v>3.01</v>
      </c>
      <c r="W1566" s="19">
        <v>36.119999999999997</v>
      </c>
      <c r="X1566" s="19">
        <v>3.01</v>
      </c>
      <c r="Y1566" s="19">
        <v>36.119999999999997</v>
      </c>
      <c r="Z1566" s="19">
        <v>216.54</v>
      </c>
      <c r="AA1566" s="19">
        <v>396.7</v>
      </c>
      <c r="AB1566" s="19">
        <v>0</v>
      </c>
      <c r="AC1566" s="19">
        <v>0</v>
      </c>
      <c r="AD1566" s="19">
        <v>0</v>
      </c>
    </row>
    <row r="1567" spans="1:30" hidden="1" x14ac:dyDescent="0.25">
      <c r="A1567" s="19" t="s">
        <v>2528</v>
      </c>
      <c r="B1567" s="19" t="s">
        <v>2529</v>
      </c>
      <c r="C1567" s="19" t="b">
        <v>1</v>
      </c>
      <c r="D1567" s="19" t="s">
        <v>1257</v>
      </c>
      <c r="E1567" s="19" t="s">
        <v>11082</v>
      </c>
      <c r="F1567" s="19"/>
      <c r="G1567" s="19" t="s">
        <v>11083</v>
      </c>
      <c r="H1567" s="19">
        <v>0</v>
      </c>
      <c r="I1567" s="20">
        <v>43190</v>
      </c>
      <c r="J1567" s="20">
        <v>42388</v>
      </c>
      <c r="K1567" s="19"/>
      <c r="L1567" s="20">
        <v>41000</v>
      </c>
      <c r="M1567" s="19">
        <v>541</v>
      </c>
      <c r="N1567" s="19">
        <v>0</v>
      </c>
      <c r="O1567" s="19">
        <v>3.01</v>
      </c>
      <c r="P1567" s="19">
        <v>36.119999999999997</v>
      </c>
      <c r="Q1567" s="19">
        <v>3.01</v>
      </c>
      <c r="R1567" s="19">
        <v>36.119999999999997</v>
      </c>
      <c r="S1567" s="19">
        <v>216.54</v>
      </c>
      <c r="T1567" s="19">
        <v>324.45999999999998</v>
      </c>
      <c r="U1567" s="19">
        <v>324.45999999999998</v>
      </c>
      <c r="V1567" s="19">
        <v>3.01</v>
      </c>
      <c r="W1567" s="19">
        <v>36.119999999999997</v>
      </c>
      <c r="X1567" s="19">
        <v>3.01</v>
      </c>
      <c r="Y1567" s="19">
        <v>36.119999999999997</v>
      </c>
      <c r="Z1567" s="19">
        <v>216.54</v>
      </c>
      <c r="AA1567" s="19">
        <v>396.7</v>
      </c>
      <c r="AB1567" s="19">
        <v>0</v>
      </c>
      <c r="AC1567" s="19">
        <v>0</v>
      </c>
      <c r="AD1567" s="19">
        <v>0</v>
      </c>
    </row>
    <row r="1568" spans="1:30" hidden="1" x14ac:dyDescent="0.25">
      <c r="A1568" s="19" t="s">
        <v>11244</v>
      </c>
      <c r="B1568" s="19" t="s">
        <v>11245</v>
      </c>
      <c r="C1568" s="19" t="b">
        <v>1</v>
      </c>
      <c r="D1568" s="19" t="s">
        <v>1257</v>
      </c>
      <c r="E1568" s="19" t="s">
        <v>11082</v>
      </c>
      <c r="F1568" s="19"/>
      <c r="G1568" s="19" t="s">
        <v>11083</v>
      </c>
      <c r="H1568" s="19">
        <v>10</v>
      </c>
      <c r="I1568" s="20">
        <v>42094</v>
      </c>
      <c r="J1568" s="20">
        <v>42388</v>
      </c>
      <c r="K1568" s="20">
        <v>42443</v>
      </c>
      <c r="L1568" s="20">
        <v>39356</v>
      </c>
      <c r="M1568" s="19">
        <v>896</v>
      </c>
      <c r="N1568" s="19">
        <v>0</v>
      </c>
      <c r="O1568" s="19">
        <v>0</v>
      </c>
      <c r="P1568" s="19">
        <v>59.76</v>
      </c>
      <c r="Q1568" s="19">
        <v>0</v>
      </c>
      <c r="R1568" s="19">
        <v>0</v>
      </c>
      <c r="S1568" s="19">
        <v>448.04</v>
      </c>
      <c r="T1568" s="19">
        <v>447.96</v>
      </c>
      <c r="U1568" s="19">
        <v>447.96</v>
      </c>
      <c r="V1568" s="19">
        <v>0</v>
      </c>
      <c r="W1568" s="19">
        <v>59.76</v>
      </c>
      <c r="X1568" s="19">
        <v>0</v>
      </c>
      <c r="Y1568" s="19">
        <v>0</v>
      </c>
      <c r="Z1568" s="19">
        <v>448.04</v>
      </c>
      <c r="AA1568" s="19">
        <v>447.96</v>
      </c>
      <c r="AB1568" s="19">
        <v>447.96</v>
      </c>
      <c r="AC1568" s="19">
        <v>0</v>
      </c>
      <c r="AD1568" s="19">
        <v>-447.96</v>
      </c>
    </row>
    <row r="1569" spans="1:30" hidden="1" x14ac:dyDescent="0.25">
      <c r="A1569" s="19" t="s">
        <v>11246</v>
      </c>
      <c r="B1569" s="19" t="s">
        <v>11247</v>
      </c>
      <c r="C1569" s="19" t="b">
        <v>1</v>
      </c>
      <c r="D1569" s="19" t="s">
        <v>1257</v>
      </c>
      <c r="E1569" s="19" t="s">
        <v>11082</v>
      </c>
      <c r="F1569" s="19"/>
      <c r="G1569" s="19" t="s">
        <v>11083</v>
      </c>
      <c r="H1569" s="19">
        <v>10</v>
      </c>
      <c r="I1569" s="20">
        <v>42094</v>
      </c>
      <c r="J1569" s="20">
        <v>42388</v>
      </c>
      <c r="K1569" s="20">
        <v>42443</v>
      </c>
      <c r="L1569" s="20">
        <v>39329</v>
      </c>
      <c r="M1569" s="19">
        <v>1268.5899999999999</v>
      </c>
      <c r="N1569" s="19">
        <v>0</v>
      </c>
      <c r="O1569" s="19">
        <v>0</v>
      </c>
      <c r="P1569" s="19">
        <v>12.18</v>
      </c>
      <c r="Q1569" s="19">
        <v>0</v>
      </c>
      <c r="R1569" s="19">
        <v>0</v>
      </c>
      <c r="S1569" s="19">
        <v>1178.0999999999999</v>
      </c>
      <c r="T1569" s="19">
        <v>90.49</v>
      </c>
      <c r="U1569" s="19">
        <v>90.49</v>
      </c>
      <c r="V1569" s="19">
        <v>0</v>
      </c>
      <c r="W1569" s="19">
        <v>12.18</v>
      </c>
      <c r="X1569" s="19">
        <v>0</v>
      </c>
      <c r="Y1569" s="19">
        <v>0</v>
      </c>
      <c r="Z1569" s="19">
        <v>1178.0999999999999</v>
      </c>
      <c r="AA1569" s="19">
        <v>90.49</v>
      </c>
      <c r="AB1569" s="19">
        <v>90.49</v>
      </c>
      <c r="AC1569" s="19">
        <v>0</v>
      </c>
      <c r="AD1569" s="19">
        <v>-90.49</v>
      </c>
    </row>
    <row r="1570" spans="1:30" hidden="1" x14ac:dyDescent="0.25">
      <c r="A1570" s="19" t="s">
        <v>2530</v>
      </c>
      <c r="B1570" s="19" t="s">
        <v>2531</v>
      </c>
      <c r="C1570" s="19" t="b">
        <v>1</v>
      </c>
      <c r="D1570" s="19" t="s">
        <v>1257</v>
      </c>
      <c r="E1570" s="19" t="s">
        <v>11082</v>
      </c>
      <c r="F1570" s="19"/>
      <c r="G1570" s="19" t="s">
        <v>11083</v>
      </c>
      <c r="H1570" s="19">
        <v>0</v>
      </c>
      <c r="I1570" s="20">
        <v>43190</v>
      </c>
      <c r="J1570" s="20">
        <v>42388</v>
      </c>
      <c r="K1570" s="19"/>
      <c r="L1570" s="20">
        <v>39539</v>
      </c>
      <c r="M1570" s="19">
        <v>703.63</v>
      </c>
      <c r="N1570" s="19">
        <v>0</v>
      </c>
      <c r="O1570" s="19">
        <v>3.91</v>
      </c>
      <c r="P1570" s="19">
        <v>46.92</v>
      </c>
      <c r="Q1570" s="19">
        <v>3.91</v>
      </c>
      <c r="R1570" s="19">
        <v>46.92</v>
      </c>
      <c r="S1570" s="19">
        <v>600.17999999999995</v>
      </c>
      <c r="T1570" s="19">
        <v>103.45</v>
      </c>
      <c r="U1570" s="19">
        <v>103.45</v>
      </c>
      <c r="V1570" s="19">
        <v>3.91</v>
      </c>
      <c r="W1570" s="19">
        <v>46.92</v>
      </c>
      <c r="X1570" s="19">
        <v>3.91</v>
      </c>
      <c r="Y1570" s="19">
        <v>46.92</v>
      </c>
      <c r="Z1570" s="19">
        <v>600.17999999999995</v>
      </c>
      <c r="AA1570" s="19">
        <v>197.29</v>
      </c>
      <c r="AB1570" s="19">
        <v>0</v>
      </c>
      <c r="AC1570" s="19">
        <v>0</v>
      </c>
      <c r="AD1570" s="19">
        <v>0</v>
      </c>
    </row>
    <row r="1571" spans="1:30" hidden="1" x14ac:dyDescent="0.25">
      <c r="A1571" s="19" t="s">
        <v>2532</v>
      </c>
      <c r="B1571" s="19" t="s">
        <v>2533</v>
      </c>
      <c r="C1571" s="19" t="b">
        <v>1</v>
      </c>
      <c r="D1571" s="19" t="s">
        <v>1257</v>
      </c>
      <c r="E1571" s="19" t="s">
        <v>11082</v>
      </c>
      <c r="F1571" s="19"/>
      <c r="G1571" s="19" t="s">
        <v>11083</v>
      </c>
      <c r="H1571" s="19">
        <v>0</v>
      </c>
      <c r="I1571" s="20">
        <v>43190</v>
      </c>
      <c r="J1571" s="20">
        <v>42388</v>
      </c>
      <c r="K1571" s="19"/>
      <c r="L1571" s="20">
        <v>39539</v>
      </c>
      <c r="M1571" s="19">
        <v>182.29</v>
      </c>
      <c r="N1571" s="19">
        <v>0</v>
      </c>
      <c r="O1571" s="19">
        <v>1.01</v>
      </c>
      <c r="P1571" s="19">
        <v>12.12</v>
      </c>
      <c r="Q1571" s="19">
        <v>1.01</v>
      </c>
      <c r="R1571" s="19">
        <v>12.12</v>
      </c>
      <c r="S1571" s="19">
        <v>149.58000000000001</v>
      </c>
      <c r="T1571" s="19">
        <v>32.71</v>
      </c>
      <c r="U1571" s="19">
        <v>32.71</v>
      </c>
      <c r="V1571" s="19">
        <v>1.01</v>
      </c>
      <c r="W1571" s="19">
        <v>12.12</v>
      </c>
      <c r="X1571" s="19">
        <v>1.01</v>
      </c>
      <c r="Y1571" s="19">
        <v>12.12</v>
      </c>
      <c r="Z1571" s="19">
        <v>149.58000000000001</v>
      </c>
      <c r="AA1571" s="19">
        <v>56.95</v>
      </c>
      <c r="AB1571" s="19">
        <v>0</v>
      </c>
      <c r="AC1571" s="19">
        <v>0</v>
      </c>
      <c r="AD1571" s="19">
        <v>0</v>
      </c>
    </row>
    <row r="1572" spans="1:30" hidden="1" x14ac:dyDescent="0.25">
      <c r="A1572" s="19" t="s">
        <v>2534</v>
      </c>
      <c r="B1572" s="19" t="s">
        <v>2535</v>
      </c>
      <c r="C1572" s="19" t="b">
        <v>1</v>
      </c>
      <c r="D1572" s="19" t="s">
        <v>1257</v>
      </c>
      <c r="E1572" s="19" t="s">
        <v>11082</v>
      </c>
      <c r="F1572" s="19"/>
      <c r="G1572" s="19" t="s">
        <v>11083</v>
      </c>
      <c r="H1572" s="19">
        <v>0</v>
      </c>
      <c r="I1572" s="20">
        <v>43190</v>
      </c>
      <c r="J1572" s="20">
        <v>42388</v>
      </c>
      <c r="K1572" s="19"/>
      <c r="L1572" s="20">
        <v>41363</v>
      </c>
      <c r="M1572" s="19">
        <v>2873.94</v>
      </c>
      <c r="N1572" s="19">
        <v>0</v>
      </c>
      <c r="O1572" s="19">
        <v>15.97</v>
      </c>
      <c r="P1572" s="19">
        <v>191.64</v>
      </c>
      <c r="Q1572" s="19">
        <v>15.97</v>
      </c>
      <c r="R1572" s="19">
        <v>191.64</v>
      </c>
      <c r="S1572" s="19">
        <v>973.06</v>
      </c>
      <c r="T1572" s="19">
        <v>1900.88</v>
      </c>
      <c r="U1572" s="19">
        <v>1900.88</v>
      </c>
      <c r="V1572" s="19">
        <v>15.97</v>
      </c>
      <c r="W1572" s="19">
        <v>191.64</v>
      </c>
      <c r="X1572" s="19">
        <v>15.97</v>
      </c>
      <c r="Y1572" s="19">
        <v>191.64</v>
      </c>
      <c r="Z1572" s="19">
        <v>973.06</v>
      </c>
      <c r="AA1572" s="19">
        <v>2300.13</v>
      </c>
      <c r="AB1572" s="19">
        <v>0</v>
      </c>
      <c r="AC1572" s="19">
        <v>0</v>
      </c>
      <c r="AD1572" s="19">
        <v>0</v>
      </c>
    </row>
    <row r="1573" spans="1:30" hidden="1" x14ac:dyDescent="0.25">
      <c r="A1573" s="19" t="s">
        <v>2536</v>
      </c>
      <c r="B1573" s="19" t="s">
        <v>2537</v>
      </c>
      <c r="C1573" s="19" t="b">
        <v>1</v>
      </c>
      <c r="D1573" s="19" t="s">
        <v>1257</v>
      </c>
      <c r="E1573" s="19" t="s">
        <v>11082</v>
      </c>
      <c r="F1573" s="19"/>
      <c r="G1573" s="19" t="s">
        <v>11083</v>
      </c>
      <c r="H1573" s="19">
        <v>0</v>
      </c>
      <c r="I1573" s="20">
        <v>43190</v>
      </c>
      <c r="J1573" s="20">
        <v>42388</v>
      </c>
      <c r="K1573" s="19"/>
      <c r="L1573" s="20">
        <v>37498</v>
      </c>
      <c r="M1573" s="19">
        <v>799</v>
      </c>
      <c r="N1573" s="19">
        <v>0</v>
      </c>
      <c r="O1573" s="19">
        <v>4.4400000000000004</v>
      </c>
      <c r="P1573" s="19">
        <v>53.28</v>
      </c>
      <c r="Q1573" s="19">
        <v>4.4400000000000004</v>
      </c>
      <c r="R1573" s="19">
        <v>53.28</v>
      </c>
      <c r="S1573" s="19">
        <v>797.29</v>
      </c>
      <c r="T1573" s="19">
        <v>1.71</v>
      </c>
      <c r="U1573" s="19">
        <v>1.71</v>
      </c>
      <c r="V1573" s="19">
        <v>4.4400000000000004</v>
      </c>
      <c r="W1573" s="19">
        <v>53.28</v>
      </c>
      <c r="X1573" s="19">
        <v>4.4400000000000004</v>
      </c>
      <c r="Y1573" s="19">
        <v>53.28</v>
      </c>
      <c r="Z1573" s="19">
        <v>797.29</v>
      </c>
      <c r="AA1573" s="19">
        <v>90.51</v>
      </c>
      <c r="AB1573" s="19">
        <v>0</v>
      </c>
      <c r="AC1573" s="19">
        <v>0</v>
      </c>
      <c r="AD1573" s="19">
        <v>0</v>
      </c>
    </row>
    <row r="1574" spans="1:30" hidden="1" x14ac:dyDescent="0.25">
      <c r="A1574" s="19" t="s">
        <v>2538</v>
      </c>
      <c r="B1574" s="19" t="s">
        <v>2539</v>
      </c>
      <c r="C1574" s="19" t="b">
        <v>1</v>
      </c>
      <c r="D1574" s="19" t="s">
        <v>1257</v>
      </c>
      <c r="E1574" s="19" t="s">
        <v>11082</v>
      </c>
      <c r="F1574" s="19"/>
      <c r="G1574" s="19" t="s">
        <v>11083</v>
      </c>
      <c r="H1574" s="19">
        <v>0</v>
      </c>
      <c r="I1574" s="20">
        <v>43190</v>
      </c>
      <c r="J1574" s="20">
        <v>42388</v>
      </c>
      <c r="K1574" s="19"/>
      <c r="L1574" s="20">
        <v>41000</v>
      </c>
      <c r="M1574" s="19">
        <v>599</v>
      </c>
      <c r="N1574" s="19">
        <v>0</v>
      </c>
      <c r="O1574" s="19">
        <v>9.98</v>
      </c>
      <c r="P1574" s="19">
        <v>119.76</v>
      </c>
      <c r="Q1574" s="19">
        <v>9.98</v>
      </c>
      <c r="R1574" s="19">
        <v>119.76</v>
      </c>
      <c r="S1574" s="19">
        <v>595.04</v>
      </c>
      <c r="T1574" s="19">
        <v>3.96</v>
      </c>
      <c r="U1574" s="19">
        <v>3.96</v>
      </c>
      <c r="V1574" s="19">
        <v>9.98</v>
      </c>
      <c r="W1574" s="19">
        <v>119.76</v>
      </c>
      <c r="X1574" s="19">
        <v>9.98</v>
      </c>
      <c r="Y1574" s="19">
        <v>119.76</v>
      </c>
      <c r="Z1574" s="19">
        <v>595.04</v>
      </c>
      <c r="AA1574" s="19">
        <v>243.48</v>
      </c>
      <c r="AB1574" s="19">
        <v>0</v>
      </c>
      <c r="AC1574" s="19">
        <v>0</v>
      </c>
      <c r="AD1574" s="19">
        <v>0</v>
      </c>
    </row>
    <row r="1575" spans="1:30" hidden="1" x14ac:dyDescent="0.25">
      <c r="A1575" s="19" t="s">
        <v>2540</v>
      </c>
      <c r="B1575" s="19" t="s">
        <v>2541</v>
      </c>
      <c r="C1575" s="19" t="b">
        <v>1</v>
      </c>
      <c r="D1575" s="19" t="s">
        <v>1257</v>
      </c>
      <c r="E1575" s="19" t="s">
        <v>11082</v>
      </c>
      <c r="F1575" s="19"/>
      <c r="G1575" s="19" t="s">
        <v>11083</v>
      </c>
      <c r="H1575" s="19">
        <v>0</v>
      </c>
      <c r="I1575" s="20">
        <v>43190</v>
      </c>
      <c r="J1575" s="20">
        <v>42388</v>
      </c>
      <c r="K1575" s="19"/>
      <c r="L1575" s="20">
        <v>41000</v>
      </c>
      <c r="M1575" s="19">
        <v>550</v>
      </c>
      <c r="N1575" s="19">
        <v>0</v>
      </c>
      <c r="O1575" s="19">
        <v>3.06</v>
      </c>
      <c r="P1575" s="19">
        <v>36.72</v>
      </c>
      <c r="Q1575" s="19">
        <v>3.06</v>
      </c>
      <c r="R1575" s="19">
        <v>36.72</v>
      </c>
      <c r="S1575" s="19">
        <v>220.4</v>
      </c>
      <c r="T1575" s="19">
        <v>329.6</v>
      </c>
      <c r="U1575" s="19">
        <v>329.6</v>
      </c>
      <c r="V1575" s="19">
        <v>3.06</v>
      </c>
      <c r="W1575" s="19">
        <v>36.72</v>
      </c>
      <c r="X1575" s="19">
        <v>3.06</v>
      </c>
      <c r="Y1575" s="19">
        <v>36.72</v>
      </c>
      <c r="Z1575" s="19">
        <v>220.4</v>
      </c>
      <c r="AA1575" s="19">
        <v>403.04</v>
      </c>
      <c r="AB1575" s="19">
        <v>0</v>
      </c>
      <c r="AC1575" s="19">
        <v>0</v>
      </c>
      <c r="AD1575" s="19">
        <v>0</v>
      </c>
    </row>
    <row r="1576" spans="1:30" hidden="1" x14ac:dyDescent="0.25">
      <c r="A1576" s="19" t="s">
        <v>2542</v>
      </c>
      <c r="B1576" s="19" t="s">
        <v>2543</v>
      </c>
      <c r="C1576" s="19" t="b">
        <v>1</v>
      </c>
      <c r="D1576" s="19" t="s">
        <v>1257</v>
      </c>
      <c r="E1576" s="19" t="s">
        <v>11082</v>
      </c>
      <c r="F1576" s="19"/>
      <c r="G1576" s="19" t="s">
        <v>11083</v>
      </c>
      <c r="H1576" s="19">
        <v>0</v>
      </c>
      <c r="I1576" s="20">
        <v>43190</v>
      </c>
      <c r="J1576" s="20">
        <v>42388</v>
      </c>
      <c r="K1576" s="19"/>
      <c r="L1576" s="20">
        <v>41000</v>
      </c>
      <c r="M1576" s="19">
        <v>300</v>
      </c>
      <c r="N1576" s="19">
        <v>0</v>
      </c>
      <c r="O1576" s="19">
        <v>1.67</v>
      </c>
      <c r="P1576" s="19">
        <v>20.04</v>
      </c>
      <c r="Q1576" s="19">
        <v>1.67</v>
      </c>
      <c r="R1576" s="19">
        <v>20.04</v>
      </c>
      <c r="S1576" s="19">
        <v>120.16</v>
      </c>
      <c r="T1576" s="19">
        <v>179.84</v>
      </c>
      <c r="U1576" s="19">
        <v>179.84</v>
      </c>
      <c r="V1576" s="19">
        <v>1.67</v>
      </c>
      <c r="W1576" s="19">
        <v>20.04</v>
      </c>
      <c r="X1576" s="19">
        <v>1.67</v>
      </c>
      <c r="Y1576" s="19">
        <v>20.04</v>
      </c>
      <c r="Z1576" s="19">
        <v>120.16</v>
      </c>
      <c r="AA1576" s="19">
        <v>219.92</v>
      </c>
      <c r="AB1576" s="19">
        <v>0</v>
      </c>
      <c r="AC1576" s="19">
        <v>0</v>
      </c>
      <c r="AD1576" s="19">
        <v>0</v>
      </c>
    </row>
    <row r="1577" spans="1:30" hidden="1" x14ac:dyDescent="0.25">
      <c r="A1577" s="19" t="s">
        <v>2544</v>
      </c>
      <c r="B1577" s="19" t="s">
        <v>2545</v>
      </c>
      <c r="C1577" s="19" t="b">
        <v>1</v>
      </c>
      <c r="D1577" s="19" t="s">
        <v>1257</v>
      </c>
      <c r="E1577" s="19" t="s">
        <v>11082</v>
      </c>
      <c r="F1577" s="19"/>
      <c r="G1577" s="19" t="s">
        <v>11083</v>
      </c>
      <c r="H1577" s="19">
        <v>0</v>
      </c>
      <c r="I1577" s="20">
        <v>43190</v>
      </c>
      <c r="J1577" s="20">
        <v>42388</v>
      </c>
      <c r="K1577" s="19"/>
      <c r="L1577" s="20">
        <v>36981</v>
      </c>
      <c r="M1577" s="19">
        <v>750</v>
      </c>
      <c r="N1577" s="19">
        <v>0</v>
      </c>
      <c r="O1577" s="19">
        <v>2.1800000000000002</v>
      </c>
      <c r="P1577" s="19">
        <v>26.21</v>
      </c>
      <c r="Q1577" s="19">
        <v>2.19</v>
      </c>
      <c r="R1577" s="19">
        <v>26.22</v>
      </c>
      <c r="S1577" s="19">
        <v>725.97</v>
      </c>
      <c r="T1577" s="19">
        <v>24.03</v>
      </c>
      <c r="U1577" s="19">
        <v>24.03</v>
      </c>
      <c r="V1577" s="19">
        <v>2.1800000000000002</v>
      </c>
      <c r="W1577" s="19">
        <v>26.21</v>
      </c>
      <c r="X1577" s="19">
        <v>2.19</v>
      </c>
      <c r="Y1577" s="19">
        <v>26.22</v>
      </c>
      <c r="Z1577" s="19">
        <v>725.97</v>
      </c>
      <c r="AA1577" s="19">
        <v>78.64</v>
      </c>
      <c r="AB1577" s="19">
        <v>0</v>
      </c>
      <c r="AC1577" s="19">
        <v>0</v>
      </c>
      <c r="AD1577" s="19">
        <v>0</v>
      </c>
    </row>
    <row r="1578" spans="1:30" hidden="1" x14ac:dyDescent="0.25">
      <c r="A1578" s="19" t="s">
        <v>2546</v>
      </c>
      <c r="B1578" s="19" t="s">
        <v>2547</v>
      </c>
      <c r="C1578" s="19" t="b">
        <v>1</v>
      </c>
      <c r="D1578" s="19" t="s">
        <v>1257</v>
      </c>
      <c r="E1578" s="19" t="s">
        <v>11082</v>
      </c>
      <c r="F1578" s="19"/>
      <c r="G1578" s="19" t="s">
        <v>11083</v>
      </c>
      <c r="H1578" s="19">
        <v>9</v>
      </c>
      <c r="I1578" s="20">
        <v>42978</v>
      </c>
      <c r="J1578" s="20">
        <v>42388</v>
      </c>
      <c r="K1578" s="19"/>
      <c r="L1578" s="20">
        <v>36433</v>
      </c>
      <c r="M1578" s="19">
        <v>750</v>
      </c>
      <c r="N1578" s="19">
        <v>0</v>
      </c>
      <c r="O1578" s="19">
        <v>1.82</v>
      </c>
      <c r="P1578" s="19">
        <v>21.78</v>
      </c>
      <c r="Q1578" s="19">
        <v>1.81</v>
      </c>
      <c r="R1578" s="19">
        <v>9.07</v>
      </c>
      <c r="S1578" s="19">
        <v>750</v>
      </c>
      <c r="T1578" s="19">
        <v>0</v>
      </c>
      <c r="U1578" s="19">
        <v>0</v>
      </c>
      <c r="V1578" s="19">
        <v>1.82</v>
      </c>
      <c r="W1578" s="19">
        <v>21.78</v>
      </c>
      <c r="X1578" s="19">
        <v>1.81</v>
      </c>
      <c r="Y1578" s="19">
        <v>9.07</v>
      </c>
      <c r="Z1578" s="19">
        <v>750</v>
      </c>
      <c r="AA1578" s="19">
        <v>21.77</v>
      </c>
      <c r="AB1578" s="19">
        <v>0</v>
      </c>
      <c r="AC1578" s="19">
        <v>0</v>
      </c>
      <c r="AD1578" s="19">
        <v>0</v>
      </c>
    </row>
    <row r="1579" spans="1:30" hidden="1" x14ac:dyDescent="0.25">
      <c r="A1579" s="19" t="s">
        <v>2548</v>
      </c>
      <c r="B1579" s="19" t="s">
        <v>2549</v>
      </c>
      <c r="C1579" s="19" t="b">
        <v>1</v>
      </c>
      <c r="D1579" s="19" t="s">
        <v>1257</v>
      </c>
      <c r="E1579" s="19" t="s">
        <v>11082</v>
      </c>
      <c r="F1579" s="19"/>
      <c r="G1579" s="19" t="s">
        <v>11083</v>
      </c>
      <c r="H1579" s="19">
        <v>9</v>
      </c>
      <c r="I1579" s="20">
        <v>42886</v>
      </c>
      <c r="J1579" s="20">
        <v>42388</v>
      </c>
      <c r="K1579" s="19"/>
      <c r="L1579" s="20">
        <v>36329</v>
      </c>
      <c r="M1579" s="19">
        <v>1800</v>
      </c>
      <c r="N1579" s="19">
        <v>0</v>
      </c>
      <c r="O1579" s="19">
        <v>3.82</v>
      </c>
      <c r="P1579" s="19">
        <v>45.75</v>
      </c>
      <c r="Q1579" s="19">
        <v>3.81</v>
      </c>
      <c r="R1579" s="19">
        <v>7.63</v>
      </c>
      <c r="S1579" s="19">
        <v>1800</v>
      </c>
      <c r="T1579" s="19">
        <v>0</v>
      </c>
      <c r="U1579" s="19">
        <v>0</v>
      </c>
      <c r="V1579" s="19">
        <v>3.82</v>
      </c>
      <c r="W1579" s="19">
        <v>45.75</v>
      </c>
      <c r="X1579" s="19">
        <v>3.81</v>
      </c>
      <c r="Y1579" s="19">
        <v>7.63</v>
      </c>
      <c r="Z1579" s="19">
        <v>1800</v>
      </c>
      <c r="AA1579" s="19">
        <v>45.76</v>
      </c>
      <c r="AB1579" s="19">
        <v>0</v>
      </c>
      <c r="AC1579" s="19">
        <v>0</v>
      </c>
      <c r="AD1579" s="19">
        <v>0</v>
      </c>
    </row>
    <row r="1580" spans="1:30" hidden="1" x14ac:dyDescent="0.25">
      <c r="A1580" s="19" t="s">
        <v>11248</v>
      </c>
      <c r="B1580" s="19" t="s">
        <v>11249</v>
      </c>
      <c r="C1580" s="19" t="b">
        <v>1</v>
      </c>
      <c r="D1580" s="19" t="s">
        <v>1257</v>
      </c>
      <c r="E1580" s="19" t="s">
        <v>11082</v>
      </c>
      <c r="F1580" s="19"/>
      <c r="G1580" s="19" t="s">
        <v>11083</v>
      </c>
      <c r="H1580" s="19">
        <v>10</v>
      </c>
      <c r="I1580" s="20">
        <v>42460</v>
      </c>
      <c r="J1580" s="20">
        <v>42388</v>
      </c>
      <c r="K1580" s="20">
        <v>42460</v>
      </c>
      <c r="L1580" s="20">
        <v>35764</v>
      </c>
      <c r="M1580" s="19">
        <v>450</v>
      </c>
      <c r="N1580" s="19">
        <v>0</v>
      </c>
      <c r="O1580" s="19">
        <v>0.55000000000000004</v>
      </c>
      <c r="P1580" s="19">
        <v>6.64</v>
      </c>
      <c r="Q1580" s="19">
        <v>0.55000000000000004</v>
      </c>
      <c r="R1580" s="19">
        <v>6.6</v>
      </c>
      <c r="S1580" s="19">
        <v>445.6</v>
      </c>
      <c r="T1580" s="19">
        <v>4.4000000000000004</v>
      </c>
      <c r="U1580" s="19">
        <v>4.4000000000000004</v>
      </c>
      <c r="V1580" s="19">
        <v>0.55000000000000004</v>
      </c>
      <c r="W1580" s="19">
        <v>6.64</v>
      </c>
      <c r="X1580" s="19">
        <v>0.55000000000000004</v>
      </c>
      <c r="Y1580" s="19">
        <v>6.6</v>
      </c>
      <c r="Z1580" s="19">
        <v>445.6</v>
      </c>
      <c r="AA1580" s="19">
        <v>7.15</v>
      </c>
      <c r="AB1580" s="19">
        <v>4.4000000000000004</v>
      </c>
      <c r="AC1580" s="19">
        <v>0</v>
      </c>
      <c r="AD1580" s="19">
        <v>-4.4000000000000004</v>
      </c>
    </row>
    <row r="1581" spans="1:30" hidden="1" x14ac:dyDescent="0.25">
      <c r="A1581" s="19" t="s">
        <v>11250</v>
      </c>
      <c r="B1581" s="19" t="s">
        <v>11251</v>
      </c>
      <c r="C1581" s="19" t="b">
        <v>1</v>
      </c>
      <c r="D1581" s="19" t="s">
        <v>1257</v>
      </c>
      <c r="E1581" s="19" t="s">
        <v>11082</v>
      </c>
      <c r="F1581" s="19"/>
      <c r="G1581" s="19" t="s">
        <v>11083</v>
      </c>
      <c r="H1581" s="19">
        <v>10</v>
      </c>
      <c r="I1581" s="20">
        <v>42094</v>
      </c>
      <c r="J1581" s="20">
        <v>42388</v>
      </c>
      <c r="K1581" s="20">
        <v>42443</v>
      </c>
      <c r="L1581" s="20">
        <v>35764</v>
      </c>
      <c r="M1581" s="19">
        <v>550</v>
      </c>
      <c r="N1581" s="19">
        <v>0</v>
      </c>
      <c r="O1581" s="19">
        <v>0</v>
      </c>
      <c r="P1581" s="19">
        <v>8.1199999999999992</v>
      </c>
      <c r="Q1581" s="19">
        <v>0</v>
      </c>
      <c r="R1581" s="19">
        <v>0</v>
      </c>
      <c r="S1581" s="19">
        <v>536.55999999999995</v>
      </c>
      <c r="T1581" s="19">
        <v>13.44</v>
      </c>
      <c r="U1581" s="19">
        <v>13.44</v>
      </c>
      <c r="V1581" s="19">
        <v>0</v>
      </c>
      <c r="W1581" s="19">
        <v>8.1199999999999992</v>
      </c>
      <c r="X1581" s="19">
        <v>0</v>
      </c>
      <c r="Y1581" s="19">
        <v>0</v>
      </c>
      <c r="Z1581" s="19">
        <v>536.55999999999995</v>
      </c>
      <c r="AA1581" s="19">
        <v>13.44</v>
      </c>
      <c r="AB1581" s="19">
        <v>13.44</v>
      </c>
      <c r="AC1581" s="19">
        <v>0</v>
      </c>
      <c r="AD1581" s="19">
        <v>-13.44</v>
      </c>
    </row>
    <row r="1582" spans="1:30" hidden="1" x14ac:dyDescent="0.25">
      <c r="A1582" s="19" t="s">
        <v>11252</v>
      </c>
      <c r="B1582" s="19" t="s">
        <v>11253</v>
      </c>
      <c r="C1582" s="19" t="b">
        <v>1</v>
      </c>
      <c r="D1582" s="19" t="s">
        <v>1257</v>
      </c>
      <c r="E1582" s="19" t="s">
        <v>11082</v>
      </c>
      <c r="F1582" s="19"/>
      <c r="G1582" s="19" t="s">
        <v>11083</v>
      </c>
      <c r="H1582" s="19">
        <v>10</v>
      </c>
      <c r="I1582" s="20">
        <v>42094</v>
      </c>
      <c r="J1582" s="20">
        <v>42388</v>
      </c>
      <c r="K1582" s="20">
        <v>42443</v>
      </c>
      <c r="L1582" s="20">
        <v>40268</v>
      </c>
      <c r="M1582" s="19">
        <v>2346.58</v>
      </c>
      <c r="N1582" s="19">
        <v>0</v>
      </c>
      <c r="O1582" s="19">
        <v>0</v>
      </c>
      <c r="P1582" s="19">
        <v>205.85</v>
      </c>
      <c r="Q1582" s="19">
        <v>0</v>
      </c>
      <c r="R1582" s="19">
        <v>0</v>
      </c>
      <c r="S1582" s="19">
        <v>1936</v>
      </c>
      <c r="T1582" s="19">
        <v>410.58</v>
      </c>
      <c r="U1582" s="19">
        <v>410.58</v>
      </c>
      <c r="V1582" s="19">
        <v>0</v>
      </c>
      <c r="W1582" s="19">
        <v>205.85</v>
      </c>
      <c r="X1582" s="19">
        <v>0</v>
      </c>
      <c r="Y1582" s="19">
        <v>0</v>
      </c>
      <c r="Z1582" s="19">
        <v>1936</v>
      </c>
      <c r="AA1582" s="19">
        <v>410.58</v>
      </c>
      <c r="AB1582" s="19">
        <v>410.58</v>
      </c>
      <c r="AC1582" s="19">
        <v>0</v>
      </c>
      <c r="AD1582" s="19">
        <v>-410.58</v>
      </c>
    </row>
    <row r="1583" spans="1:30" hidden="1" x14ac:dyDescent="0.25">
      <c r="A1583" s="19" t="s">
        <v>2550</v>
      </c>
      <c r="B1583" s="19" t="s">
        <v>2551</v>
      </c>
      <c r="C1583" s="19" t="b">
        <v>1</v>
      </c>
      <c r="D1583" s="19" t="s">
        <v>1257</v>
      </c>
      <c r="E1583" s="19" t="s">
        <v>11082</v>
      </c>
      <c r="F1583" s="19"/>
      <c r="G1583" s="19" t="s">
        <v>11083</v>
      </c>
      <c r="H1583" s="19">
        <v>9</v>
      </c>
      <c r="I1583" s="20">
        <v>43039</v>
      </c>
      <c r="J1583" s="20">
        <v>42388</v>
      </c>
      <c r="K1583" s="19"/>
      <c r="L1583" s="20">
        <v>35764</v>
      </c>
      <c r="M1583" s="19">
        <v>898.5</v>
      </c>
      <c r="N1583" s="19">
        <v>0</v>
      </c>
      <c r="O1583" s="19">
        <v>0.71</v>
      </c>
      <c r="P1583" s="19">
        <v>8.52</v>
      </c>
      <c r="Q1583" s="19">
        <v>0.7</v>
      </c>
      <c r="R1583" s="19">
        <v>4.93</v>
      </c>
      <c r="S1583" s="19">
        <v>898.5</v>
      </c>
      <c r="T1583" s="19">
        <v>0</v>
      </c>
      <c r="U1583" s="19">
        <v>0</v>
      </c>
      <c r="V1583" s="19">
        <v>0.71</v>
      </c>
      <c r="W1583" s="19">
        <v>8.52</v>
      </c>
      <c r="X1583" s="19">
        <v>0.7</v>
      </c>
      <c r="Y1583" s="19">
        <v>4.93</v>
      </c>
      <c r="Z1583" s="19">
        <v>898.5</v>
      </c>
      <c r="AA1583" s="19">
        <v>17</v>
      </c>
      <c r="AB1583" s="19">
        <v>0</v>
      </c>
      <c r="AC1583" s="19">
        <v>0</v>
      </c>
      <c r="AD1583" s="19">
        <v>0</v>
      </c>
    </row>
    <row r="1584" spans="1:30" hidden="1" x14ac:dyDescent="0.25">
      <c r="A1584" s="19" t="s">
        <v>11254</v>
      </c>
      <c r="B1584" s="19" t="s">
        <v>11255</v>
      </c>
      <c r="C1584" s="19" t="b">
        <v>1</v>
      </c>
      <c r="D1584" s="19" t="s">
        <v>1257</v>
      </c>
      <c r="E1584" s="19" t="s">
        <v>11082</v>
      </c>
      <c r="F1584" s="19"/>
      <c r="G1584" s="19" t="s">
        <v>11083</v>
      </c>
      <c r="H1584" s="19">
        <v>10</v>
      </c>
      <c r="I1584" s="20">
        <v>42094</v>
      </c>
      <c r="J1584" s="20">
        <v>42388</v>
      </c>
      <c r="K1584" s="20">
        <v>42443</v>
      </c>
      <c r="L1584" s="20">
        <v>40106</v>
      </c>
      <c r="M1584" s="19">
        <v>1973.79</v>
      </c>
      <c r="N1584" s="19">
        <v>0</v>
      </c>
      <c r="O1584" s="19">
        <v>0</v>
      </c>
      <c r="P1584" s="19">
        <v>120.38</v>
      </c>
      <c r="Q1584" s="19">
        <v>0</v>
      </c>
      <c r="R1584" s="19">
        <v>0</v>
      </c>
      <c r="S1584" s="19">
        <v>1787.1</v>
      </c>
      <c r="T1584" s="19">
        <v>186.69</v>
      </c>
      <c r="U1584" s="19">
        <v>186.69</v>
      </c>
      <c r="V1584" s="19">
        <v>0</v>
      </c>
      <c r="W1584" s="19">
        <v>120.38</v>
      </c>
      <c r="X1584" s="19">
        <v>0</v>
      </c>
      <c r="Y1584" s="19">
        <v>0</v>
      </c>
      <c r="Z1584" s="19">
        <v>1787.1</v>
      </c>
      <c r="AA1584" s="19">
        <v>186.69</v>
      </c>
      <c r="AB1584" s="19">
        <v>186.69</v>
      </c>
      <c r="AC1584" s="19">
        <v>0</v>
      </c>
      <c r="AD1584" s="19">
        <v>-186.69</v>
      </c>
    </row>
    <row r="1585" spans="1:30" hidden="1" x14ac:dyDescent="0.25">
      <c r="A1585" s="19" t="s">
        <v>2552</v>
      </c>
      <c r="B1585" s="19" t="s">
        <v>2553</v>
      </c>
      <c r="C1585" s="19" t="b">
        <v>1</v>
      </c>
      <c r="D1585" s="19" t="s">
        <v>1257</v>
      </c>
      <c r="E1585" s="19" t="s">
        <v>11082</v>
      </c>
      <c r="F1585" s="19"/>
      <c r="G1585" s="19" t="s">
        <v>11083</v>
      </c>
      <c r="H1585" s="19">
        <v>9</v>
      </c>
      <c r="I1585" s="20">
        <v>43039</v>
      </c>
      <c r="J1585" s="20">
        <v>42388</v>
      </c>
      <c r="K1585" s="19"/>
      <c r="L1585" s="20">
        <v>36129</v>
      </c>
      <c r="M1585" s="19">
        <v>425</v>
      </c>
      <c r="N1585" s="19">
        <v>0</v>
      </c>
      <c r="O1585" s="19">
        <v>0.57999999999999996</v>
      </c>
      <c r="P1585" s="19">
        <v>6.93</v>
      </c>
      <c r="Q1585" s="19">
        <v>0.56999999999999995</v>
      </c>
      <c r="R1585" s="19">
        <v>4.0199999999999996</v>
      </c>
      <c r="S1585" s="19">
        <v>425</v>
      </c>
      <c r="T1585" s="19">
        <v>0</v>
      </c>
      <c r="U1585" s="19">
        <v>0</v>
      </c>
      <c r="V1585" s="19">
        <v>0.57999999999999996</v>
      </c>
      <c r="W1585" s="19">
        <v>6.93</v>
      </c>
      <c r="X1585" s="19">
        <v>0.56999999999999995</v>
      </c>
      <c r="Y1585" s="19">
        <v>4.0199999999999996</v>
      </c>
      <c r="Z1585" s="19">
        <v>425</v>
      </c>
      <c r="AA1585" s="19">
        <v>13.85</v>
      </c>
      <c r="AB1585" s="19">
        <v>0</v>
      </c>
      <c r="AC1585" s="19">
        <v>0</v>
      </c>
      <c r="AD1585" s="19">
        <v>0</v>
      </c>
    </row>
    <row r="1586" spans="1:30" hidden="1" x14ac:dyDescent="0.25">
      <c r="A1586" s="19" t="s">
        <v>2554</v>
      </c>
      <c r="B1586" s="19" t="s">
        <v>2555</v>
      </c>
      <c r="C1586" s="19" t="b">
        <v>1</v>
      </c>
      <c r="D1586" s="19" t="s">
        <v>1257</v>
      </c>
      <c r="E1586" s="19" t="s">
        <v>11082</v>
      </c>
      <c r="F1586" s="19"/>
      <c r="G1586" s="19" t="s">
        <v>11083</v>
      </c>
      <c r="H1586" s="19">
        <v>0</v>
      </c>
      <c r="I1586" s="20">
        <v>43190</v>
      </c>
      <c r="J1586" s="20">
        <v>42388</v>
      </c>
      <c r="K1586" s="19"/>
      <c r="L1586" s="20">
        <v>38638</v>
      </c>
      <c r="M1586" s="19">
        <v>935.25</v>
      </c>
      <c r="N1586" s="19">
        <v>0</v>
      </c>
      <c r="O1586" s="19">
        <v>5.2</v>
      </c>
      <c r="P1586" s="19">
        <v>62.4</v>
      </c>
      <c r="Q1586" s="19">
        <v>5.2</v>
      </c>
      <c r="R1586" s="19">
        <v>62.4</v>
      </c>
      <c r="S1586" s="19">
        <v>775.93</v>
      </c>
      <c r="T1586" s="19">
        <v>159.32</v>
      </c>
      <c r="U1586" s="19">
        <v>159.32</v>
      </c>
      <c r="V1586" s="19">
        <v>5.2</v>
      </c>
      <c r="W1586" s="19">
        <v>62.4</v>
      </c>
      <c r="X1586" s="19">
        <v>5.2</v>
      </c>
      <c r="Y1586" s="19">
        <v>62.4</v>
      </c>
      <c r="Z1586" s="19">
        <v>775.93</v>
      </c>
      <c r="AA1586" s="19">
        <v>315.32</v>
      </c>
      <c r="AB1586" s="19">
        <v>0</v>
      </c>
      <c r="AC1586" s="19">
        <v>0</v>
      </c>
      <c r="AD1586" s="19">
        <v>0</v>
      </c>
    </row>
    <row r="1587" spans="1:30" hidden="1" x14ac:dyDescent="0.25">
      <c r="A1587" s="19" t="s">
        <v>2556</v>
      </c>
      <c r="B1587" s="19" t="s">
        <v>2557</v>
      </c>
      <c r="C1587" s="19" t="b">
        <v>1</v>
      </c>
      <c r="D1587" s="19" t="s">
        <v>1257</v>
      </c>
      <c r="E1587" s="19" t="s">
        <v>11082</v>
      </c>
      <c r="F1587" s="19"/>
      <c r="G1587" s="19" t="s">
        <v>11083</v>
      </c>
      <c r="H1587" s="19">
        <v>0</v>
      </c>
      <c r="I1587" s="20">
        <v>43190</v>
      </c>
      <c r="J1587" s="20">
        <v>42388</v>
      </c>
      <c r="K1587" s="19"/>
      <c r="L1587" s="20">
        <v>38679</v>
      </c>
      <c r="M1587" s="19">
        <v>872.1</v>
      </c>
      <c r="N1587" s="19">
        <v>0</v>
      </c>
      <c r="O1587" s="19">
        <v>4.8499999999999996</v>
      </c>
      <c r="P1587" s="19">
        <v>58.2</v>
      </c>
      <c r="Q1587" s="19">
        <v>4.8499999999999996</v>
      </c>
      <c r="R1587" s="19">
        <v>58.2</v>
      </c>
      <c r="S1587" s="19">
        <v>718.97</v>
      </c>
      <c r="T1587" s="19">
        <v>153.13</v>
      </c>
      <c r="U1587" s="19">
        <v>153.13</v>
      </c>
      <c r="V1587" s="19">
        <v>4.8499999999999996</v>
      </c>
      <c r="W1587" s="19">
        <v>58.2</v>
      </c>
      <c r="X1587" s="19">
        <v>4.8499999999999996</v>
      </c>
      <c r="Y1587" s="19">
        <v>58.2</v>
      </c>
      <c r="Z1587" s="19">
        <v>718.97</v>
      </c>
      <c r="AA1587" s="19">
        <v>876.95</v>
      </c>
      <c r="AB1587" s="19">
        <v>0</v>
      </c>
      <c r="AC1587" s="19">
        <v>0</v>
      </c>
      <c r="AD1587" s="19">
        <v>0</v>
      </c>
    </row>
    <row r="1588" spans="1:30" hidden="1" x14ac:dyDescent="0.25">
      <c r="A1588" s="19" t="s">
        <v>2558</v>
      </c>
      <c r="B1588" s="19" t="s">
        <v>2559</v>
      </c>
      <c r="C1588" s="19" t="b">
        <v>1</v>
      </c>
      <c r="D1588" s="19" t="s">
        <v>1257</v>
      </c>
      <c r="E1588" s="19" t="s">
        <v>11082</v>
      </c>
      <c r="F1588" s="19"/>
      <c r="G1588" s="19" t="s">
        <v>11083</v>
      </c>
      <c r="H1588" s="19">
        <v>0</v>
      </c>
      <c r="I1588" s="20">
        <v>43190</v>
      </c>
      <c r="J1588" s="20">
        <v>42388</v>
      </c>
      <c r="K1588" s="19"/>
      <c r="L1588" s="20">
        <v>39539</v>
      </c>
      <c r="M1588" s="19">
        <v>433.77</v>
      </c>
      <c r="N1588" s="19">
        <v>0</v>
      </c>
      <c r="O1588" s="19">
        <v>2.41</v>
      </c>
      <c r="P1588" s="19">
        <v>28.92</v>
      </c>
      <c r="Q1588" s="19">
        <v>2.41</v>
      </c>
      <c r="R1588" s="19">
        <v>28.92</v>
      </c>
      <c r="S1588" s="19">
        <v>323.75</v>
      </c>
      <c r="T1588" s="19">
        <v>110.02</v>
      </c>
      <c r="U1588" s="19">
        <v>110.02</v>
      </c>
      <c r="V1588" s="19">
        <v>2.41</v>
      </c>
      <c r="W1588" s="19">
        <v>28.92</v>
      </c>
      <c r="X1588" s="19">
        <v>2.41</v>
      </c>
      <c r="Y1588" s="19">
        <v>28.92</v>
      </c>
      <c r="Z1588" s="19">
        <v>323.75</v>
      </c>
      <c r="AA1588" s="19">
        <v>167.86</v>
      </c>
      <c r="AB1588" s="19">
        <v>0</v>
      </c>
      <c r="AC1588" s="19">
        <v>0</v>
      </c>
      <c r="AD1588" s="19">
        <v>0</v>
      </c>
    </row>
    <row r="1589" spans="1:30" hidden="1" x14ac:dyDescent="0.25">
      <c r="A1589" s="19" t="s">
        <v>2560</v>
      </c>
      <c r="B1589" s="19" t="s">
        <v>2561</v>
      </c>
      <c r="C1589" s="19" t="b">
        <v>1</v>
      </c>
      <c r="D1589" s="19" t="s">
        <v>1257</v>
      </c>
      <c r="E1589" s="19" t="s">
        <v>11082</v>
      </c>
      <c r="F1589" s="19"/>
      <c r="G1589" s="19" t="s">
        <v>11083</v>
      </c>
      <c r="H1589" s="19">
        <v>9</v>
      </c>
      <c r="I1589" s="20">
        <v>43190</v>
      </c>
      <c r="J1589" s="20">
        <v>42388</v>
      </c>
      <c r="K1589" s="19"/>
      <c r="L1589" s="20">
        <v>40643</v>
      </c>
      <c r="M1589" s="19">
        <v>772.92</v>
      </c>
      <c r="N1589" s="19">
        <v>0</v>
      </c>
      <c r="O1589" s="19">
        <v>5.38</v>
      </c>
      <c r="P1589" s="19">
        <v>64.489999999999995</v>
      </c>
      <c r="Q1589" s="19">
        <v>5.37</v>
      </c>
      <c r="R1589" s="19">
        <v>64.5</v>
      </c>
      <c r="S1589" s="19">
        <v>772.92</v>
      </c>
      <c r="T1589" s="19">
        <v>0</v>
      </c>
      <c r="U1589" s="19">
        <v>0</v>
      </c>
      <c r="V1589" s="19">
        <v>5.38</v>
      </c>
      <c r="W1589" s="19">
        <v>64.489999999999995</v>
      </c>
      <c r="X1589" s="19">
        <v>5.37</v>
      </c>
      <c r="Y1589" s="19">
        <v>64.5</v>
      </c>
      <c r="Z1589" s="19">
        <v>772.92</v>
      </c>
      <c r="AA1589" s="19">
        <v>128.99</v>
      </c>
      <c r="AB1589" s="19">
        <v>0</v>
      </c>
      <c r="AC1589" s="19">
        <v>0</v>
      </c>
      <c r="AD1589" s="19">
        <v>0</v>
      </c>
    </row>
    <row r="1590" spans="1:30" hidden="1" x14ac:dyDescent="0.25">
      <c r="A1590" s="19" t="s">
        <v>2562</v>
      </c>
      <c r="B1590" s="19" t="s">
        <v>2563</v>
      </c>
      <c r="C1590" s="19" t="b">
        <v>1</v>
      </c>
      <c r="D1590" s="19" t="s">
        <v>1257</v>
      </c>
      <c r="E1590" s="19" t="s">
        <v>11082</v>
      </c>
      <c r="F1590" s="19"/>
      <c r="G1590" s="19" t="s">
        <v>11083</v>
      </c>
      <c r="H1590" s="19">
        <v>0</v>
      </c>
      <c r="I1590" s="20">
        <v>43190</v>
      </c>
      <c r="J1590" s="20">
        <v>42388</v>
      </c>
      <c r="K1590" s="19"/>
      <c r="L1590" s="20">
        <v>41000</v>
      </c>
      <c r="M1590" s="19">
        <v>350</v>
      </c>
      <c r="N1590" s="19">
        <v>0</v>
      </c>
      <c r="O1590" s="19">
        <v>1.94</v>
      </c>
      <c r="P1590" s="19">
        <v>23.28</v>
      </c>
      <c r="Q1590" s="19">
        <v>1.94</v>
      </c>
      <c r="R1590" s="19">
        <v>23.28</v>
      </c>
      <c r="S1590" s="19">
        <v>139.6</v>
      </c>
      <c r="T1590" s="19">
        <v>210.4</v>
      </c>
      <c r="U1590" s="19">
        <v>210.4</v>
      </c>
      <c r="V1590" s="19">
        <v>1.94</v>
      </c>
      <c r="W1590" s="19">
        <v>23.28</v>
      </c>
      <c r="X1590" s="19">
        <v>1.94</v>
      </c>
      <c r="Y1590" s="19">
        <v>23.28</v>
      </c>
      <c r="Z1590" s="19">
        <v>139.6</v>
      </c>
      <c r="AA1590" s="19">
        <v>256.95999999999998</v>
      </c>
      <c r="AB1590" s="19">
        <v>0</v>
      </c>
      <c r="AC1590" s="19">
        <v>0</v>
      </c>
      <c r="AD1590" s="19">
        <v>0</v>
      </c>
    </row>
    <row r="1591" spans="1:30" hidden="1" x14ac:dyDescent="0.25">
      <c r="A1591" s="19" t="s">
        <v>2564</v>
      </c>
      <c r="B1591" s="19" t="s">
        <v>2565</v>
      </c>
      <c r="C1591" s="19" t="b">
        <v>1</v>
      </c>
      <c r="D1591" s="19" t="s">
        <v>1257</v>
      </c>
      <c r="E1591" s="19" t="s">
        <v>11082</v>
      </c>
      <c r="F1591" s="19"/>
      <c r="G1591" s="19" t="s">
        <v>11083</v>
      </c>
      <c r="H1591" s="19">
        <v>0</v>
      </c>
      <c r="I1591" s="20">
        <v>43190</v>
      </c>
      <c r="J1591" s="20">
        <v>42388</v>
      </c>
      <c r="K1591" s="19"/>
      <c r="L1591" s="20">
        <v>41363</v>
      </c>
      <c r="M1591" s="19">
        <v>1320.12</v>
      </c>
      <c r="N1591" s="19">
        <v>0</v>
      </c>
      <c r="O1591" s="19">
        <v>7.33</v>
      </c>
      <c r="P1591" s="19">
        <v>87.96</v>
      </c>
      <c r="Q1591" s="19">
        <v>7.33</v>
      </c>
      <c r="R1591" s="19">
        <v>87.96</v>
      </c>
      <c r="S1591" s="19">
        <v>446.7</v>
      </c>
      <c r="T1591" s="19">
        <v>873.42</v>
      </c>
      <c r="U1591" s="19">
        <v>873.42</v>
      </c>
      <c r="V1591" s="19">
        <v>7.33</v>
      </c>
      <c r="W1591" s="19">
        <v>87.96</v>
      </c>
      <c r="X1591" s="19">
        <v>7.33</v>
      </c>
      <c r="Y1591" s="19">
        <v>87.96</v>
      </c>
      <c r="Z1591" s="19">
        <v>446.7</v>
      </c>
      <c r="AA1591" s="19">
        <v>1056.67</v>
      </c>
      <c r="AB1591" s="19">
        <v>0</v>
      </c>
      <c r="AC1591" s="19">
        <v>0</v>
      </c>
      <c r="AD1591" s="19">
        <v>0</v>
      </c>
    </row>
    <row r="1592" spans="1:30" hidden="1" x14ac:dyDescent="0.25">
      <c r="A1592" s="19" t="s">
        <v>2566</v>
      </c>
      <c r="B1592" s="19" t="s">
        <v>2567</v>
      </c>
      <c r="C1592" s="19" t="b">
        <v>1</v>
      </c>
      <c r="D1592" s="19" t="s">
        <v>1257</v>
      </c>
      <c r="E1592" s="19" t="s">
        <v>11082</v>
      </c>
      <c r="F1592" s="19"/>
      <c r="G1592" s="19" t="s">
        <v>11083</v>
      </c>
      <c r="H1592" s="19">
        <v>0</v>
      </c>
      <c r="I1592" s="20">
        <v>43190</v>
      </c>
      <c r="J1592" s="20">
        <v>42388</v>
      </c>
      <c r="K1592" s="19"/>
      <c r="L1592" s="20">
        <v>39539</v>
      </c>
      <c r="M1592" s="19">
        <v>433.77</v>
      </c>
      <c r="N1592" s="19">
        <v>0</v>
      </c>
      <c r="O1592" s="19">
        <v>2.41</v>
      </c>
      <c r="P1592" s="19">
        <v>28.92</v>
      </c>
      <c r="Q1592" s="19">
        <v>2.41</v>
      </c>
      <c r="R1592" s="19">
        <v>28.92</v>
      </c>
      <c r="S1592" s="19">
        <v>323.75</v>
      </c>
      <c r="T1592" s="19">
        <v>110.02</v>
      </c>
      <c r="U1592" s="19">
        <v>110.02</v>
      </c>
      <c r="V1592" s="19">
        <v>2.41</v>
      </c>
      <c r="W1592" s="19">
        <v>28.92</v>
      </c>
      <c r="X1592" s="19">
        <v>2.41</v>
      </c>
      <c r="Y1592" s="19">
        <v>28.92</v>
      </c>
      <c r="Z1592" s="19">
        <v>323.75</v>
      </c>
      <c r="AA1592" s="19">
        <v>167.86</v>
      </c>
      <c r="AB1592" s="19">
        <v>0</v>
      </c>
      <c r="AC1592" s="19">
        <v>0</v>
      </c>
      <c r="AD1592" s="19">
        <v>0</v>
      </c>
    </row>
    <row r="1593" spans="1:30" hidden="1" x14ac:dyDescent="0.25">
      <c r="A1593" s="19" t="s">
        <v>2568</v>
      </c>
      <c r="B1593" s="19" t="s">
        <v>2569</v>
      </c>
      <c r="C1593" s="19" t="b">
        <v>1</v>
      </c>
      <c r="D1593" s="19" t="s">
        <v>1257</v>
      </c>
      <c r="E1593" s="19" t="s">
        <v>11082</v>
      </c>
      <c r="F1593" s="19"/>
      <c r="G1593" s="19" t="s">
        <v>11083</v>
      </c>
      <c r="H1593" s="19">
        <v>0</v>
      </c>
      <c r="I1593" s="20">
        <v>43190</v>
      </c>
      <c r="J1593" s="20">
        <v>42388</v>
      </c>
      <c r="K1593" s="19"/>
      <c r="L1593" s="20">
        <v>39539</v>
      </c>
      <c r="M1593" s="19">
        <v>433.77</v>
      </c>
      <c r="N1593" s="19">
        <v>0</v>
      </c>
      <c r="O1593" s="19">
        <v>2.41</v>
      </c>
      <c r="P1593" s="19">
        <v>28.92</v>
      </c>
      <c r="Q1593" s="19">
        <v>2.41</v>
      </c>
      <c r="R1593" s="19">
        <v>28.92</v>
      </c>
      <c r="S1593" s="19">
        <v>323.75</v>
      </c>
      <c r="T1593" s="19">
        <v>110.02</v>
      </c>
      <c r="U1593" s="19">
        <v>110.02</v>
      </c>
      <c r="V1593" s="19">
        <v>2.41</v>
      </c>
      <c r="W1593" s="19">
        <v>28.92</v>
      </c>
      <c r="X1593" s="19">
        <v>2.41</v>
      </c>
      <c r="Y1593" s="19">
        <v>28.92</v>
      </c>
      <c r="Z1593" s="19">
        <v>323.75</v>
      </c>
      <c r="AA1593" s="19">
        <v>167.86</v>
      </c>
      <c r="AB1593" s="19">
        <v>0</v>
      </c>
      <c r="AC1593" s="19">
        <v>0</v>
      </c>
      <c r="AD1593" s="19">
        <v>0</v>
      </c>
    </row>
    <row r="1594" spans="1:30" hidden="1" x14ac:dyDescent="0.25">
      <c r="A1594" s="19" t="s">
        <v>2570</v>
      </c>
      <c r="B1594" s="19" t="s">
        <v>2571</v>
      </c>
      <c r="C1594" s="19" t="b">
        <v>1</v>
      </c>
      <c r="D1594" s="19" t="s">
        <v>1257</v>
      </c>
      <c r="E1594" s="19" t="s">
        <v>11082</v>
      </c>
      <c r="F1594" s="19"/>
      <c r="G1594" s="19" t="s">
        <v>11083</v>
      </c>
      <c r="H1594" s="19">
        <v>0</v>
      </c>
      <c r="I1594" s="20">
        <v>43190</v>
      </c>
      <c r="J1594" s="20">
        <v>42388</v>
      </c>
      <c r="K1594" s="19"/>
      <c r="L1594" s="20">
        <v>39539</v>
      </c>
      <c r="M1594" s="19">
        <v>555.86</v>
      </c>
      <c r="N1594" s="19">
        <v>0</v>
      </c>
      <c r="O1594" s="19">
        <v>3.09</v>
      </c>
      <c r="P1594" s="19">
        <v>37.08</v>
      </c>
      <c r="Q1594" s="19">
        <v>3.09</v>
      </c>
      <c r="R1594" s="19">
        <v>37.08</v>
      </c>
      <c r="S1594" s="19">
        <v>392.15</v>
      </c>
      <c r="T1594" s="19">
        <v>163.71</v>
      </c>
      <c r="U1594" s="19">
        <v>163.71</v>
      </c>
      <c r="V1594" s="19">
        <v>3.09</v>
      </c>
      <c r="W1594" s="19">
        <v>37.08</v>
      </c>
      <c r="X1594" s="19">
        <v>3.09</v>
      </c>
      <c r="Y1594" s="19">
        <v>37.08</v>
      </c>
      <c r="Z1594" s="19">
        <v>392.15</v>
      </c>
      <c r="AA1594" s="19">
        <v>237.87</v>
      </c>
      <c r="AB1594" s="19">
        <v>0</v>
      </c>
      <c r="AC1594" s="19">
        <v>0</v>
      </c>
      <c r="AD1594" s="19">
        <v>0</v>
      </c>
    </row>
    <row r="1595" spans="1:30" hidden="1" x14ac:dyDescent="0.25">
      <c r="A1595" s="19" t="s">
        <v>2572</v>
      </c>
      <c r="B1595" s="19" t="s">
        <v>2573</v>
      </c>
      <c r="C1595" s="19" t="b">
        <v>1</v>
      </c>
      <c r="D1595" s="19" t="s">
        <v>1257</v>
      </c>
      <c r="E1595" s="19" t="s">
        <v>11082</v>
      </c>
      <c r="F1595" s="19"/>
      <c r="G1595" s="19" t="s">
        <v>11083</v>
      </c>
      <c r="H1595" s="19">
        <v>0</v>
      </c>
      <c r="I1595" s="20">
        <v>43190</v>
      </c>
      <c r="J1595" s="20">
        <v>42388</v>
      </c>
      <c r="K1595" s="19"/>
      <c r="L1595" s="20">
        <v>39539</v>
      </c>
      <c r="M1595" s="19">
        <v>656.57</v>
      </c>
      <c r="N1595" s="19">
        <v>0</v>
      </c>
      <c r="O1595" s="19">
        <v>3.65</v>
      </c>
      <c r="P1595" s="19">
        <v>43.8</v>
      </c>
      <c r="Q1595" s="19">
        <v>3.65</v>
      </c>
      <c r="R1595" s="19">
        <v>43.8</v>
      </c>
      <c r="S1595" s="19">
        <v>490.08</v>
      </c>
      <c r="T1595" s="19">
        <v>166.49</v>
      </c>
      <c r="U1595" s="19">
        <v>166.49</v>
      </c>
      <c r="V1595" s="19">
        <v>3.65</v>
      </c>
      <c r="W1595" s="19">
        <v>43.8</v>
      </c>
      <c r="X1595" s="19">
        <v>3.65</v>
      </c>
      <c r="Y1595" s="19">
        <v>43.8</v>
      </c>
      <c r="Z1595" s="19">
        <v>490.08</v>
      </c>
      <c r="AA1595" s="19">
        <v>254.09</v>
      </c>
      <c r="AB1595" s="19">
        <v>0</v>
      </c>
      <c r="AC1595" s="19">
        <v>0</v>
      </c>
      <c r="AD1595" s="19">
        <v>0</v>
      </c>
    </row>
    <row r="1596" spans="1:30" hidden="1" x14ac:dyDescent="0.25">
      <c r="A1596" s="19" t="s">
        <v>2574</v>
      </c>
      <c r="B1596" s="19" t="s">
        <v>2575</v>
      </c>
      <c r="C1596" s="19" t="b">
        <v>1</v>
      </c>
      <c r="D1596" s="19" t="s">
        <v>1257</v>
      </c>
      <c r="E1596" s="19" t="s">
        <v>11082</v>
      </c>
      <c r="F1596" s="19"/>
      <c r="G1596" s="19" t="s">
        <v>11083</v>
      </c>
      <c r="H1596" s="19">
        <v>0</v>
      </c>
      <c r="I1596" s="20">
        <v>43190</v>
      </c>
      <c r="J1596" s="20">
        <v>42388</v>
      </c>
      <c r="K1596" s="19"/>
      <c r="L1596" s="20">
        <v>38844</v>
      </c>
      <c r="M1596" s="19">
        <v>188.43</v>
      </c>
      <c r="N1596" s="19">
        <v>0</v>
      </c>
      <c r="O1596" s="19">
        <v>1.05</v>
      </c>
      <c r="P1596" s="19">
        <v>12.6</v>
      </c>
      <c r="Q1596" s="19">
        <v>1.05</v>
      </c>
      <c r="R1596" s="19">
        <v>12.6</v>
      </c>
      <c r="S1596" s="19">
        <v>149.41999999999999</v>
      </c>
      <c r="T1596" s="19">
        <v>39.01</v>
      </c>
      <c r="U1596" s="19">
        <v>39.01</v>
      </c>
      <c r="V1596" s="19">
        <v>1.05</v>
      </c>
      <c r="W1596" s="19">
        <v>12.6</v>
      </c>
      <c r="X1596" s="19">
        <v>1.05</v>
      </c>
      <c r="Y1596" s="19">
        <v>12.6</v>
      </c>
      <c r="Z1596" s="19">
        <v>149.41999999999999</v>
      </c>
      <c r="AA1596" s="19">
        <v>63.16</v>
      </c>
      <c r="AB1596" s="19">
        <v>0</v>
      </c>
      <c r="AC1596" s="19">
        <v>0</v>
      </c>
      <c r="AD1596" s="19">
        <v>0</v>
      </c>
    </row>
    <row r="1597" spans="1:30" hidden="1" x14ac:dyDescent="0.25">
      <c r="A1597" s="19" t="s">
        <v>2576</v>
      </c>
      <c r="B1597" s="19" t="s">
        <v>2577</v>
      </c>
      <c r="C1597" s="19" t="b">
        <v>1</v>
      </c>
      <c r="D1597" s="19" t="s">
        <v>1257</v>
      </c>
      <c r="E1597" s="19" t="s">
        <v>11082</v>
      </c>
      <c r="F1597" s="19"/>
      <c r="G1597" s="19" t="s">
        <v>11083</v>
      </c>
      <c r="H1597" s="19">
        <v>0</v>
      </c>
      <c r="I1597" s="20">
        <v>43190</v>
      </c>
      <c r="J1597" s="20">
        <v>42388</v>
      </c>
      <c r="K1597" s="19"/>
      <c r="L1597" s="20">
        <v>41000</v>
      </c>
      <c r="M1597" s="19">
        <v>434</v>
      </c>
      <c r="N1597" s="19">
        <v>0</v>
      </c>
      <c r="O1597" s="19">
        <v>2.41</v>
      </c>
      <c r="P1597" s="19">
        <v>28.92</v>
      </c>
      <c r="Q1597" s="19">
        <v>2.41</v>
      </c>
      <c r="R1597" s="19">
        <v>28.92</v>
      </c>
      <c r="S1597" s="19">
        <v>173.61</v>
      </c>
      <c r="T1597" s="19">
        <v>260.39</v>
      </c>
      <c r="U1597" s="19">
        <v>260.39</v>
      </c>
      <c r="V1597" s="19">
        <v>2.41</v>
      </c>
      <c r="W1597" s="19">
        <v>28.92</v>
      </c>
      <c r="X1597" s="19">
        <v>2.41</v>
      </c>
      <c r="Y1597" s="19">
        <v>28.92</v>
      </c>
      <c r="Z1597" s="19">
        <v>173.61</v>
      </c>
      <c r="AA1597" s="19">
        <v>318.23</v>
      </c>
      <c r="AB1597" s="19">
        <v>0</v>
      </c>
      <c r="AC1597" s="19">
        <v>0</v>
      </c>
      <c r="AD1597" s="19">
        <v>0</v>
      </c>
    </row>
    <row r="1598" spans="1:30" hidden="1" x14ac:dyDescent="0.25">
      <c r="A1598" s="19" t="s">
        <v>2578</v>
      </c>
      <c r="B1598" s="19" t="s">
        <v>2579</v>
      </c>
      <c r="C1598" s="19" t="b">
        <v>1</v>
      </c>
      <c r="D1598" s="19" t="s">
        <v>1257</v>
      </c>
      <c r="E1598" s="19" t="s">
        <v>11082</v>
      </c>
      <c r="F1598" s="19"/>
      <c r="G1598" s="19" t="s">
        <v>11083</v>
      </c>
      <c r="H1598" s="19">
        <v>0</v>
      </c>
      <c r="I1598" s="20">
        <v>43190</v>
      </c>
      <c r="J1598" s="20">
        <v>42388</v>
      </c>
      <c r="K1598" s="19"/>
      <c r="L1598" s="20">
        <v>39539</v>
      </c>
      <c r="M1598" s="19">
        <v>433.77</v>
      </c>
      <c r="N1598" s="19">
        <v>0</v>
      </c>
      <c r="O1598" s="19">
        <v>2.41</v>
      </c>
      <c r="P1598" s="19">
        <v>28.92</v>
      </c>
      <c r="Q1598" s="19">
        <v>2.41</v>
      </c>
      <c r="R1598" s="19">
        <v>28.92</v>
      </c>
      <c r="S1598" s="19">
        <v>323.75</v>
      </c>
      <c r="T1598" s="19">
        <v>110.02</v>
      </c>
      <c r="U1598" s="19">
        <v>110.02</v>
      </c>
      <c r="V1598" s="19">
        <v>2.41</v>
      </c>
      <c r="W1598" s="19">
        <v>28.92</v>
      </c>
      <c r="X1598" s="19">
        <v>2.41</v>
      </c>
      <c r="Y1598" s="19">
        <v>28.92</v>
      </c>
      <c r="Z1598" s="19">
        <v>323.75</v>
      </c>
      <c r="AA1598" s="19">
        <v>167.86</v>
      </c>
      <c r="AB1598" s="19">
        <v>0</v>
      </c>
      <c r="AC1598" s="19">
        <v>0</v>
      </c>
      <c r="AD1598" s="19">
        <v>0</v>
      </c>
    </row>
    <row r="1599" spans="1:30" hidden="1" x14ac:dyDescent="0.25">
      <c r="A1599" s="19" t="s">
        <v>11256</v>
      </c>
      <c r="B1599" s="19" t="s">
        <v>11257</v>
      </c>
      <c r="C1599" s="19" t="b">
        <v>1</v>
      </c>
      <c r="D1599" s="19" t="s">
        <v>1257</v>
      </c>
      <c r="E1599" s="19" t="s">
        <v>11082</v>
      </c>
      <c r="F1599" s="19"/>
      <c r="G1599" s="19" t="s">
        <v>11083</v>
      </c>
      <c r="H1599" s="19">
        <v>10</v>
      </c>
      <c r="I1599" s="20">
        <v>42429</v>
      </c>
      <c r="J1599" s="20">
        <v>42388</v>
      </c>
      <c r="K1599" s="20">
        <v>42202</v>
      </c>
      <c r="L1599" s="20">
        <v>37134</v>
      </c>
      <c r="M1599" s="19">
        <v>505.02</v>
      </c>
      <c r="N1599" s="19">
        <v>0</v>
      </c>
      <c r="O1599" s="19">
        <v>2.81</v>
      </c>
      <c r="P1599" s="19">
        <v>48.08</v>
      </c>
      <c r="Q1599" s="19">
        <v>2.81</v>
      </c>
      <c r="R1599" s="19">
        <v>30.91</v>
      </c>
      <c r="S1599" s="19">
        <v>468.22</v>
      </c>
      <c r="T1599" s="19">
        <v>36.799999999999997</v>
      </c>
      <c r="U1599" s="19">
        <v>36.799999999999997</v>
      </c>
      <c r="V1599" s="19">
        <v>2.81</v>
      </c>
      <c r="W1599" s="19">
        <v>48.08</v>
      </c>
      <c r="X1599" s="19">
        <v>2.81</v>
      </c>
      <c r="Y1599" s="19">
        <v>30.91</v>
      </c>
      <c r="Z1599" s="19">
        <v>468.22</v>
      </c>
      <c r="AA1599" s="19">
        <v>56.47</v>
      </c>
      <c r="AB1599" s="19">
        <v>36.799999999999997</v>
      </c>
      <c r="AC1599" s="19">
        <v>0</v>
      </c>
      <c r="AD1599" s="19">
        <v>-36.799999999999997</v>
      </c>
    </row>
    <row r="1600" spans="1:30" hidden="1" x14ac:dyDescent="0.25">
      <c r="A1600" s="19" t="s">
        <v>11258</v>
      </c>
      <c r="B1600" s="19" t="s">
        <v>11259</v>
      </c>
      <c r="C1600" s="19" t="b">
        <v>1</v>
      </c>
      <c r="D1600" s="19" t="s">
        <v>1257</v>
      </c>
      <c r="E1600" s="19" t="s">
        <v>11082</v>
      </c>
      <c r="F1600" s="19"/>
      <c r="G1600" s="19" t="s">
        <v>11083</v>
      </c>
      <c r="H1600" s="19">
        <v>10</v>
      </c>
      <c r="I1600" s="20">
        <v>42429</v>
      </c>
      <c r="J1600" s="20">
        <v>42388</v>
      </c>
      <c r="K1600" s="20">
        <v>42202</v>
      </c>
      <c r="L1600" s="20">
        <v>39234</v>
      </c>
      <c r="M1600" s="19">
        <v>969</v>
      </c>
      <c r="N1600" s="19">
        <v>0</v>
      </c>
      <c r="O1600" s="19">
        <v>0</v>
      </c>
      <c r="P1600" s="19">
        <v>3.18</v>
      </c>
      <c r="Q1600" s="19">
        <v>0</v>
      </c>
      <c r="R1600" s="19">
        <v>22.75</v>
      </c>
      <c r="S1600" s="19">
        <v>969</v>
      </c>
      <c r="T1600" s="19">
        <v>0</v>
      </c>
      <c r="U1600" s="19">
        <v>0</v>
      </c>
      <c r="V1600" s="19">
        <v>0</v>
      </c>
      <c r="W1600" s="19">
        <v>3.18</v>
      </c>
      <c r="X1600" s="19">
        <v>0</v>
      </c>
      <c r="Y1600" s="19">
        <v>22.75</v>
      </c>
      <c r="Z1600" s="19">
        <v>969</v>
      </c>
      <c r="AA1600" s="19">
        <v>11.99</v>
      </c>
      <c r="AB1600" s="19">
        <v>0</v>
      </c>
      <c r="AC1600" s="19">
        <v>0</v>
      </c>
      <c r="AD1600" s="19">
        <v>0</v>
      </c>
    </row>
    <row r="1601" spans="1:30" hidden="1" x14ac:dyDescent="0.25">
      <c r="A1601" s="19" t="s">
        <v>11260</v>
      </c>
      <c r="B1601" s="19" t="s">
        <v>11261</v>
      </c>
      <c r="C1601" s="19" t="b">
        <v>1</v>
      </c>
      <c r="D1601" s="19" t="s">
        <v>1257</v>
      </c>
      <c r="E1601" s="19" t="s">
        <v>11082</v>
      </c>
      <c r="F1601" s="19"/>
      <c r="G1601" s="19" t="s">
        <v>11083</v>
      </c>
      <c r="H1601" s="19">
        <v>10</v>
      </c>
      <c r="I1601" s="20">
        <v>42429</v>
      </c>
      <c r="J1601" s="20">
        <v>42388</v>
      </c>
      <c r="K1601" s="20">
        <v>42202</v>
      </c>
      <c r="L1601" s="20">
        <v>39539</v>
      </c>
      <c r="M1601" s="19">
        <v>813.98</v>
      </c>
      <c r="N1601" s="19">
        <v>0</v>
      </c>
      <c r="O1601" s="19">
        <v>4.5199999999999996</v>
      </c>
      <c r="P1601" s="19">
        <v>15.7</v>
      </c>
      <c r="Q1601" s="19">
        <v>4.5199999999999996</v>
      </c>
      <c r="R1601" s="19">
        <v>49.72</v>
      </c>
      <c r="S1601" s="19">
        <v>738.16</v>
      </c>
      <c r="T1601" s="19">
        <v>75.819999999999993</v>
      </c>
      <c r="U1601" s="19">
        <v>75.819999999999993</v>
      </c>
      <c r="V1601" s="19">
        <v>4.5199999999999996</v>
      </c>
      <c r="W1601" s="19">
        <v>15.7</v>
      </c>
      <c r="X1601" s="19">
        <v>4.5199999999999996</v>
      </c>
      <c r="Y1601" s="19">
        <v>49.72</v>
      </c>
      <c r="Z1601" s="19">
        <v>738.16</v>
      </c>
      <c r="AA1601" s="19">
        <v>125.54</v>
      </c>
      <c r="AB1601" s="19">
        <v>75.819999999999993</v>
      </c>
      <c r="AC1601" s="19">
        <v>0</v>
      </c>
      <c r="AD1601" s="19">
        <v>-75.819999999999993</v>
      </c>
    </row>
    <row r="1602" spans="1:30" hidden="1" x14ac:dyDescent="0.25">
      <c r="A1602" s="19" t="s">
        <v>2580</v>
      </c>
      <c r="B1602" s="19" t="s">
        <v>2047</v>
      </c>
      <c r="C1602" s="19" t="b">
        <v>1</v>
      </c>
      <c r="D1602" s="19" t="s">
        <v>1257</v>
      </c>
      <c r="E1602" s="19" t="s">
        <v>11082</v>
      </c>
      <c r="F1602" s="19"/>
      <c r="G1602" s="19" t="s">
        <v>11083</v>
      </c>
      <c r="H1602" s="19">
        <v>0</v>
      </c>
      <c r="I1602" s="20">
        <v>43190</v>
      </c>
      <c r="J1602" s="20">
        <v>42388</v>
      </c>
      <c r="K1602" s="19"/>
      <c r="L1602" s="20">
        <v>39539</v>
      </c>
      <c r="M1602" s="19">
        <v>656.57</v>
      </c>
      <c r="N1602" s="19">
        <v>0</v>
      </c>
      <c r="O1602" s="19">
        <v>3.65</v>
      </c>
      <c r="P1602" s="19">
        <v>43.8</v>
      </c>
      <c r="Q1602" s="19">
        <v>3.65</v>
      </c>
      <c r="R1602" s="19">
        <v>43.8</v>
      </c>
      <c r="S1602" s="19">
        <v>465.94</v>
      </c>
      <c r="T1602" s="19">
        <v>190.63</v>
      </c>
      <c r="U1602" s="19">
        <v>190.63</v>
      </c>
      <c r="V1602" s="19">
        <v>3.65</v>
      </c>
      <c r="W1602" s="19">
        <v>43.8</v>
      </c>
      <c r="X1602" s="19">
        <v>3.65</v>
      </c>
      <c r="Y1602" s="19">
        <v>43.8</v>
      </c>
      <c r="Z1602" s="19">
        <v>465.94</v>
      </c>
      <c r="AA1602" s="19">
        <v>278.23</v>
      </c>
      <c r="AB1602" s="19">
        <v>0</v>
      </c>
      <c r="AC1602" s="19">
        <v>0</v>
      </c>
      <c r="AD1602" s="19">
        <v>0</v>
      </c>
    </row>
    <row r="1603" spans="1:30" hidden="1" x14ac:dyDescent="0.25">
      <c r="A1603" s="19" t="s">
        <v>2581</v>
      </c>
      <c r="B1603" s="19" t="s">
        <v>2047</v>
      </c>
      <c r="C1603" s="19" t="b">
        <v>1</v>
      </c>
      <c r="D1603" s="19" t="s">
        <v>1257</v>
      </c>
      <c r="E1603" s="19" t="s">
        <v>11082</v>
      </c>
      <c r="F1603" s="19"/>
      <c r="G1603" s="19" t="s">
        <v>11083</v>
      </c>
      <c r="H1603" s="19">
        <v>0</v>
      </c>
      <c r="I1603" s="20">
        <v>43190</v>
      </c>
      <c r="J1603" s="20">
        <v>42388</v>
      </c>
      <c r="K1603" s="19"/>
      <c r="L1603" s="20">
        <v>39539</v>
      </c>
      <c r="M1603" s="19">
        <v>656.57</v>
      </c>
      <c r="N1603" s="19">
        <v>0</v>
      </c>
      <c r="O1603" s="19">
        <v>3.65</v>
      </c>
      <c r="P1603" s="19">
        <v>43.8</v>
      </c>
      <c r="Q1603" s="19">
        <v>3.65</v>
      </c>
      <c r="R1603" s="19">
        <v>43.8</v>
      </c>
      <c r="S1603" s="19">
        <v>465.94</v>
      </c>
      <c r="T1603" s="19">
        <v>190.63</v>
      </c>
      <c r="U1603" s="19">
        <v>190.63</v>
      </c>
      <c r="V1603" s="19">
        <v>3.65</v>
      </c>
      <c r="W1603" s="19">
        <v>43.8</v>
      </c>
      <c r="X1603" s="19">
        <v>3.65</v>
      </c>
      <c r="Y1603" s="19">
        <v>43.8</v>
      </c>
      <c r="Z1603" s="19">
        <v>465.94</v>
      </c>
      <c r="AA1603" s="19">
        <v>278.23</v>
      </c>
      <c r="AB1603" s="19">
        <v>0</v>
      </c>
      <c r="AC1603" s="19">
        <v>0</v>
      </c>
      <c r="AD1603" s="19">
        <v>0</v>
      </c>
    </row>
    <row r="1604" spans="1:30" hidden="1" x14ac:dyDescent="0.25">
      <c r="A1604" s="19" t="s">
        <v>2582</v>
      </c>
      <c r="B1604" s="19" t="s">
        <v>2047</v>
      </c>
      <c r="C1604" s="19" t="b">
        <v>1</v>
      </c>
      <c r="D1604" s="19" t="s">
        <v>1257</v>
      </c>
      <c r="E1604" s="19" t="s">
        <v>11082</v>
      </c>
      <c r="F1604" s="19"/>
      <c r="G1604" s="19" t="s">
        <v>11083</v>
      </c>
      <c r="H1604" s="19">
        <v>0</v>
      </c>
      <c r="I1604" s="20">
        <v>43190</v>
      </c>
      <c r="J1604" s="20">
        <v>42388</v>
      </c>
      <c r="K1604" s="19"/>
      <c r="L1604" s="20">
        <v>39539</v>
      </c>
      <c r="M1604" s="19">
        <v>656.57</v>
      </c>
      <c r="N1604" s="19">
        <v>0</v>
      </c>
      <c r="O1604" s="19">
        <v>3.65</v>
      </c>
      <c r="P1604" s="19">
        <v>43.8</v>
      </c>
      <c r="Q1604" s="19">
        <v>3.65</v>
      </c>
      <c r="R1604" s="19">
        <v>43.8</v>
      </c>
      <c r="S1604" s="19">
        <v>465.94</v>
      </c>
      <c r="T1604" s="19">
        <v>190.63</v>
      </c>
      <c r="U1604" s="19">
        <v>190.63</v>
      </c>
      <c r="V1604" s="19">
        <v>3.65</v>
      </c>
      <c r="W1604" s="19">
        <v>43.8</v>
      </c>
      <c r="X1604" s="19">
        <v>3.65</v>
      </c>
      <c r="Y1604" s="19">
        <v>43.8</v>
      </c>
      <c r="Z1604" s="19">
        <v>465.94</v>
      </c>
      <c r="AA1604" s="19">
        <v>278.23</v>
      </c>
      <c r="AB1604" s="19">
        <v>0</v>
      </c>
      <c r="AC1604" s="19">
        <v>0</v>
      </c>
      <c r="AD1604" s="19">
        <v>0</v>
      </c>
    </row>
    <row r="1605" spans="1:30" hidden="1" x14ac:dyDescent="0.25">
      <c r="A1605" s="19" t="s">
        <v>2583</v>
      </c>
      <c r="B1605" s="19" t="s">
        <v>2047</v>
      </c>
      <c r="C1605" s="19" t="b">
        <v>1</v>
      </c>
      <c r="D1605" s="19" t="s">
        <v>1257</v>
      </c>
      <c r="E1605" s="19" t="s">
        <v>11082</v>
      </c>
      <c r="F1605" s="19"/>
      <c r="G1605" s="19" t="s">
        <v>11083</v>
      </c>
      <c r="H1605" s="19">
        <v>0</v>
      </c>
      <c r="I1605" s="20">
        <v>43190</v>
      </c>
      <c r="J1605" s="20">
        <v>42388</v>
      </c>
      <c r="K1605" s="19"/>
      <c r="L1605" s="20">
        <v>39539</v>
      </c>
      <c r="M1605" s="19">
        <v>656.57</v>
      </c>
      <c r="N1605" s="19">
        <v>0</v>
      </c>
      <c r="O1605" s="19">
        <v>3.65</v>
      </c>
      <c r="P1605" s="19">
        <v>43.8</v>
      </c>
      <c r="Q1605" s="19">
        <v>3.65</v>
      </c>
      <c r="R1605" s="19">
        <v>43.8</v>
      </c>
      <c r="S1605" s="19">
        <v>465.94</v>
      </c>
      <c r="T1605" s="19">
        <v>190.63</v>
      </c>
      <c r="U1605" s="19">
        <v>190.63</v>
      </c>
      <c r="V1605" s="19">
        <v>3.65</v>
      </c>
      <c r="W1605" s="19">
        <v>43.8</v>
      </c>
      <c r="X1605" s="19">
        <v>3.65</v>
      </c>
      <c r="Y1605" s="19">
        <v>43.8</v>
      </c>
      <c r="Z1605" s="19">
        <v>465.94</v>
      </c>
      <c r="AA1605" s="19">
        <v>278.23</v>
      </c>
      <c r="AB1605" s="19">
        <v>0</v>
      </c>
      <c r="AC1605" s="19">
        <v>0</v>
      </c>
      <c r="AD1605" s="19">
        <v>0</v>
      </c>
    </row>
    <row r="1606" spans="1:30" hidden="1" x14ac:dyDescent="0.25">
      <c r="A1606" s="19" t="s">
        <v>11262</v>
      </c>
      <c r="B1606" s="19" t="s">
        <v>11263</v>
      </c>
      <c r="C1606" s="19" t="b">
        <v>1</v>
      </c>
      <c r="D1606" s="19" t="s">
        <v>1257</v>
      </c>
      <c r="E1606" s="19" t="s">
        <v>11082</v>
      </c>
      <c r="F1606" s="19"/>
      <c r="G1606" s="19" t="s">
        <v>11083</v>
      </c>
      <c r="H1606" s="19">
        <v>10</v>
      </c>
      <c r="I1606" s="20">
        <v>42429</v>
      </c>
      <c r="J1606" s="20">
        <v>42388</v>
      </c>
      <c r="K1606" s="20">
        <v>42202</v>
      </c>
      <c r="L1606" s="20">
        <v>39234</v>
      </c>
      <c r="M1606" s="19">
        <v>969</v>
      </c>
      <c r="N1606" s="19">
        <v>0</v>
      </c>
      <c r="O1606" s="19">
        <v>0</v>
      </c>
      <c r="P1606" s="19">
        <v>3.18</v>
      </c>
      <c r="Q1606" s="19">
        <v>0</v>
      </c>
      <c r="R1606" s="19">
        <v>22.75</v>
      </c>
      <c r="S1606" s="19">
        <v>969</v>
      </c>
      <c r="T1606" s="19">
        <v>0</v>
      </c>
      <c r="U1606" s="19">
        <v>0</v>
      </c>
      <c r="V1606" s="19">
        <v>0</v>
      </c>
      <c r="W1606" s="19">
        <v>3.18</v>
      </c>
      <c r="X1606" s="19">
        <v>0</v>
      </c>
      <c r="Y1606" s="19">
        <v>22.75</v>
      </c>
      <c r="Z1606" s="19">
        <v>969</v>
      </c>
      <c r="AA1606" s="19">
        <v>11.99</v>
      </c>
      <c r="AB1606" s="19">
        <v>0</v>
      </c>
      <c r="AC1606" s="19">
        <v>0</v>
      </c>
      <c r="AD1606" s="19">
        <v>0</v>
      </c>
    </row>
    <row r="1607" spans="1:30" hidden="1" x14ac:dyDescent="0.25">
      <c r="A1607" s="19" t="s">
        <v>11264</v>
      </c>
      <c r="B1607" s="19" t="s">
        <v>11265</v>
      </c>
      <c r="C1607" s="19" t="b">
        <v>1</v>
      </c>
      <c r="D1607" s="19" t="s">
        <v>1257</v>
      </c>
      <c r="E1607" s="19" t="s">
        <v>11082</v>
      </c>
      <c r="F1607" s="19"/>
      <c r="G1607" s="19" t="s">
        <v>11083</v>
      </c>
      <c r="H1607" s="19">
        <v>10</v>
      </c>
      <c r="I1607" s="20">
        <v>42216</v>
      </c>
      <c r="J1607" s="20">
        <v>42388</v>
      </c>
      <c r="K1607" s="20">
        <v>42202</v>
      </c>
      <c r="L1607" s="20">
        <v>38780</v>
      </c>
      <c r="M1607" s="19">
        <v>969</v>
      </c>
      <c r="N1607" s="19">
        <v>0</v>
      </c>
      <c r="O1607" s="19">
        <v>0</v>
      </c>
      <c r="P1607" s="19">
        <v>65.64</v>
      </c>
      <c r="Q1607" s="19">
        <v>0</v>
      </c>
      <c r="R1607" s="19">
        <v>388.43</v>
      </c>
      <c r="S1607" s="19">
        <v>969</v>
      </c>
      <c r="T1607" s="19">
        <v>0</v>
      </c>
      <c r="U1607" s="19">
        <v>0</v>
      </c>
      <c r="V1607" s="19">
        <v>0</v>
      </c>
      <c r="W1607" s="19">
        <v>65.64</v>
      </c>
      <c r="X1607" s="19">
        <v>0</v>
      </c>
      <c r="Y1607" s="19">
        <v>388.43</v>
      </c>
      <c r="Z1607" s="19">
        <v>969</v>
      </c>
      <c r="AA1607" s="19">
        <v>0</v>
      </c>
      <c r="AB1607" s="19">
        <v>0</v>
      </c>
      <c r="AC1607" s="19">
        <v>0</v>
      </c>
      <c r="AD1607" s="19">
        <v>0</v>
      </c>
    </row>
    <row r="1608" spans="1:30" hidden="1" x14ac:dyDescent="0.25">
      <c r="A1608" s="19" t="s">
        <v>11266</v>
      </c>
      <c r="B1608" s="19" t="s">
        <v>11267</v>
      </c>
      <c r="C1608" s="19" t="b">
        <v>1</v>
      </c>
      <c r="D1608" s="19" t="s">
        <v>1257</v>
      </c>
      <c r="E1608" s="19" t="s">
        <v>11082</v>
      </c>
      <c r="F1608" s="19"/>
      <c r="G1608" s="19" t="s">
        <v>11083</v>
      </c>
      <c r="H1608" s="19">
        <v>10</v>
      </c>
      <c r="I1608" s="20">
        <v>42216</v>
      </c>
      <c r="J1608" s="20">
        <v>42388</v>
      </c>
      <c r="K1608" s="20">
        <v>42202</v>
      </c>
      <c r="L1608" s="20">
        <v>38780</v>
      </c>
      <c r="M1608" s="19">
        <v>969</v>
      </c>
      <c r="N1608" s="19">
        <v>0</v>
      </c>
      <c r="O1608" s="19">
        <v>0</v>
      </c>
      <c r="P1608" s="19">
        <v>65.64</v>
      </c>
      <c r="Q1608" s="19">
        <v>0</v>
      </c>
      <c r="R1608" s="19">
        <v>388.43</v>
      </c>
      <c r="S1608" s="19">
        <v>969</v>
      </c>
      <c r="T1608" s="19">
        <v>0</v>
      </c>
      <c r="U1608" s="19">
        <v>0</v>
      </c>
      <c r="V1608" s="19">
        <v>0</v>
      </c>
      <c r="W1608" s="19">
        <v>65.64</v>
      </c>
      <c r="X1608" s="19">
        <v>0</v>
      </c>
      <c r="Y1608" s="19">
        <v>388.43</v>
      </c>
      <c r="Z1608" s="19">
        <v>969</v>
      </c>
      <c r="AA1608" s="19">
        <v>0</v>
      </c>
      <c r="AB1608" s="19">
        <v>0</v>
      </c>
      <c r="AC1608" s="19">
        <v>0</v>
      </c>
      <c r="AD1608" s="19">
        <v>0</v>
      </c>
    </row>
    <row r="1609" spans="1:30" hidden="1" x14ac:dyDescent="0.25">
      <c r="A1609" s="19" t="s">
        <v>2584</v>
      </c>
      <c r="B1609" s="19" t="s">
        <v>2585</v>
      </c>
      <c r="C1609" s="19" t="b">
        <v>1</v>
      </c>
      <c r="D1609" s="19" t="s">
        <v>1257</v>
      </c>
      <c r="E1609" s="19" t="s">
        <v>11082</v>
      </c>
      <c r="F1609" s="19"/>
      <c r="G1609" s="19" t="s">
        <v>11083</v>
      </c>
      <c r="H1609" s="19">
        <v>0</v>
      </c>
      <c r="I1609" s="20">
        <v>43190</v>
      </c>
      <c r="J1609" s="20">
        <v>42388</v>
      </c>
      <c r="K1609" s="19"/>
      <c r="L1609" s="20">
        <v>39539</v>
      </c>
      <c r="M1609" s="19">
        <v>328.12</v>
      </c>
      <c r="N1609" s="19">
        <v>0</v>
      </c>
      <c r="O1609" s="19">
        <v>1.82</v>
      </c>
      <c r="P1609" s="19">
        <v>21.84</v>
      </c>
      <c r="Q1609" s="19">
        <v>1.82</v>
      </c>
      <c r="R1609" s="19">
        <v>21.84</v>
      </c>
      <c r="S1609" s="19">
        <v>279.82</v>
      </c>
      <c r="T1609" s="19">
        <v>48.3</v>
      </c>
      <c r="U1609" s="19">
        <v>48.3</v>
      </c>
      <c r="V1609" s="19">
        <v>1.82</v>
      </c>
      <c r="W1609" s="19">
        <v>21.84</v>
      </c>
      <c r="X1609" s="19">
        <v>1.82</v>
      </c>
      <c r="Y1609" s="19">
        <v>21.84</v>
      </c>
      <c r="Z1609" s="19">
        <v>279.82</v>
      </c>
      <c r="AA1609" s="19">
        <v>91.98</v>
      </c>
      <c r="AB1609" s="19">
        <v>0</v>
      </c>
      <c r="AC1609" s="19">
        <v>0</v>
      </c>
      <c r="AD1609" s="19">
        <v>0</v>
      </c>
    </row>
    <row r="1610" spans="1:30" hidden="1" x14ac:dyDescent="0.25">
      <c r="A1610" s="19" t="s">
        <v>11268</v>
      </c>
      <c r="B1610" s="19" t="s">
        <v>11269</v>
      </c>
      <c r="C1610" s="19" t="b">
        <v>1</v>
      </c>
      <c r="D1610" s="19" t="s">
        <v>1257</v>
      </c>
      <c r="E1610" s="19" t="s">
        <v>11082</v>
      </c>
      <c r="F1610" s="19"/>
      <c r="G1610" s="19" t="s">
        <v>11083</v>
      </c>
      <c r="H1610" s="19">
        <v>10</v>
      </c>
      <c r="I1610" s="20">
        <v>42094</v>
      </c>
      <c r="J1610" s="20">
        <v>42388</v>
      </c>
      <c r="K1610" s="20">
        <v>42443</v>
      </c>
      <c r="L1610" s="20">
        <v>39539</v>
      </c>
      <c r="M1610" s="19">
        <v>922.04</v>
      </c>
      <c r="N1610" s="19">
        <v>0</v>
      </c>
      <c r="O1610" s="19">
        <v>0</v>
      </c>
      <c r="P1610" s="19">
        <v>51.84</v>
      </c>
      <c r="Q1610" s="19">
        <v>0</v>
      </c>
      <c r="R1610" s="19">
        <v>0</v>
      </c>
      <c r="S1610" s="19">
        <v>507.49</v>
      </c>
      <c r="T1610" s="19">
        <v>414.55</v>
      </c>
      <c r="U1610" s="19">
        <v>414.55</v>
      </c>
      <c r="V1610" s="19">
        <v>0</v>
      </c>
      <c r="W1610" s="19">
        <v>51.84</v>
      </c>
      <c r="X1610" s="19">
        <v>0</v>
      </c>
      <c r="Y1610" s="19">
        <v>0</v>
      </c>
      <c r="Z1610" s="19">
        <v>507.49</v>
      </c>
      <c r="AA1610" s="19">
        <v>414.55</v>
      </c>
      <c r="AB1610" s="19">
        <v>414.55</v>
      </c>
      <c r="AC1610" s="19">
        <v>0</v>
      </c>
      <c r="AD1610" s="19">
        <v>-414.55</v>
      </c>
    </row>
    <row r="1611" spans="1:30" hidden="1" x14ac:dyDescent="0.25">
      <c r="A1611" s="19" t="s">
        <v>11270</v>
      </c>
      <c r="B1611" s="19" t="s">
        <v>11271</v>
      </c>
      <c r="C1611" s="19" t="b">
        <v>1</v>
      </c>
      <c r="D1611" s="19" t="s">
        <v>1257</v>
      </c>
      <c r="E1611" s="19" t="s">
        <v>11082</v>
      </c>
      <c r="F1611" s="19"/>
      <c r="G1611" s="19" t="s">
        <v>11083</v>
      </c>
      <c r="H1611" s="19">
        <v>10</v>
      </c>
      <c r="I1611" s="20">
        <v>42094</v>
      </c>
      <c r="J1611" s="20">
        <v>42388</v>
      </c>
      <c r="K1611" s="20">
        <v>42443</v>
      </c>
      <c r="L1611" s="20">
        <v>39539</v>
      </c>
      <c r="M1611" s="19">
        <v>922.04</v>
      </c>
      <c r="N1611" s="19">
        <v>0</v>
      </c>
      <c r="O1611" s="19">
        <v>0</v>
      </c>
      <c r="P1611" s="19">
        <v>51.84</v>
      </c>
      <c r="Q1611" s="19">
        <v>0</v>
      </c>
      <c r="R1611" s="19">
        <v>0</v>
      </c>
      <c r="S1611" s="19">
        <v>507.49</v>
      </c>
      <c r="T1611" s="19">
        <v>414.55</v>
      </c>
      <c r="U1611" s="19">
        <v>414.55</v>
      </c>
      <c r="V1611" s="19">
        <v>0</v>
      </c>
      <c r="W1611" s="19">
        <v>51.84</v>
      </c>
      <c r="X1611" s="19">
        <v>0</v>
      </c>
      <c r="Y1611" s="19">
        <v>0</v>
      </c>
      <c r="Z1611" s="19">
        <v>507.49</v>
      </c>
      <c r="AA1611" s="19">
        <v>414.55</v>
      </c>
      <c r="AB1611" s="19">
        <v>414.55</v>
      </c>
      <c r="AC1611" s="19">
        <v>0</v>
      </c>
      <c r="AD1611" s="19">
        <v>-414.55</v>
      </c>
    </row>
    <row r="1612" spans="1:30" hidden="1" x14ac:dyDescent="0.25">
      <c r="A1612" s="19" t="s">
        <v>11272</v>
      </c>
      <c r="B1612" s="19" t="s">
        <v>11273</v>
      </c>
      <c r="C1612" s="19" t="b">
        <v>1</v>
      </c>
      <c r="D1612" s="19" t="s">
        <v>1257</v>
      </c>
      <c r="E1612" s="19" t="s">
        <v>11082</v>
      </c>
      <c r="F1612" s="19"/>
      <c r="G1612" s="19" t="s">
        <v>11083</v>
      </c>
      <c r="H1612" s="19">
        <v>10</v>
      </c>
      <c r="I1612" s="20">
        <v>42094</v>
      </c>
      <c r="J1612" s="20">
        <v>42388</v>
      </c>
      <c r="K1612" s="20">
        <v>42443</v>
      </c>
      <c r="L1612" s="20">
        <v>39539</v>
      </c>
      <c r="M1612" s="19">
        <v>922.04</v>
      </c>
      <c r="N1612" s="19">
        <v>0</v>
      </c>
      <c r="O1612" s="19">
        <v>0</v>
      </c>
      <c r="P1612" s="19">
        <v>51.84</v>
      </c>
      <c r="Q1612" s="19">
        <v>0</v>
      </c>
      <c r="R1612" s="19">
        <v>0</v>
      </c>
      <c r="S1612" s="19">
        <v>507.49</v>
      </c>
      <c r="T1612" s="19">
        <v>414.55</v>
      </c>
      <c r="U1612" s="19">
        <v>414.55</v>
      </c>
      <c r="V1612" s="19">
        <v>0</v>
      </c>
      <c r="W1612" s="19">
        <v>51.84</v>
      </c>
      <c r="X1612" s="19">
        <v>0</v>
      </c>
      <c r="Y1612" s="19">
        <v>0</v>
      </c>
      <c r="Z1612" s="19">
        <v>507.49</v>
      </c>
      <c r="AA1612" s="19">
        <v>414.55</v>
      </c>
      <c r="AB1612" s="19">
        <v>414.55</v>
      </c>
      <c r="AC1612" s="19">
        <v>0</v>
      </c>
      <c r="AD1612" s="19">
        <v>-414.55</v>
      </c>
    </row>
    <row r="1613" spans="1:30" hidden="1" x14ac:dyDescent="0.25">
      <c r="A1613" s="19" t="s">
        <v>11274</v>
      </c>
      <c r="B1613" s="19" t="s">
        <v>11275</v>
      </c>
      <c r="C1613" s="19" t="b">
        <v>1</v>
      </c>
      <c r="D1613" s="19" t="s">
        <v>1257</v>
      </c>
      <c r="E1613" s="19" t="s">
        <v>11082</v>
      </c>
      <c r="F1613" s="19"/>
      <c r="G1613" s="19" t="s">
        <v>11083</v>
      </c>
      <c r="H1613" s="19">
        <v>10</v>
      </c>
      <c r="I1613" s="20">
        <v>42094</v>
      </c>
      <c r="J1613" s="20">
        <v>42388</v>
      </c>
      <c r="K1613" s="20">
        <v>42443</v>
      </c>
      <c r="L1613" s="20">
        <v>39539</v>
      </c>
      <c r="M1613" s="19">
        <v>922.04</v>
      </c>
      <c r="N1613" s="19">
        <v>0</v>
      </c>
      <c r="O1613" s="19">
        <v>0</v>
      </c>
      <c r="P1613" s="19">
        <v>51.84</v>
      </c>
      <c r="Q1613" s="19">
        <v>0</v>
      </c>
      <c r="R1613" s="19">
        <v>0</v>
      </c>
      <c r="S1613" s="19">
        <v>507.49</v>
      </c>
      <c r="T1613" s="19">
        <v>414.55</v>
      </c>
      <c r="U1613" s="19">
        <v>414.55</v>
      </c>
      <c r="V1613" s="19">
        <v>0</v>
      </c>
      <c r="W1613" s="19">
        <v>51.84</v>
      </c>
      <c r="X1613" s="19">
        <v>0</v>
      </c>
      <c r="Y1613" s="19">
        <v>0</v>
      </c>
      <c r="Z1613" s="19">
        <v>507.49</v>
      </c>
      <c r="AA1613" s="19">
        <v>414.55</v>
      </c>
      <c r="AB1613" s="19">
        <v>414.55</v>
      </c>
      <c r="AC1613" s="19">
        <v>0</v>
      </c>
      <c r="AD1613" s="19">
        <v>-414.55</v>
      </c>
    </row>
    <row r="1614" spans="1:30" hidden="1" x14ac:dyDescent="0.25">
      <c r="A1614" s="19" t="s">
        <v>11276</v>
      </c>
      <c r="B1614" s="19" t="s">
        <v>11277</v>
      </c>
      <c r="C1614" s="19" t="b">
        <v>1</v>
      </c>
      <c r="D1614" s="19" t="s">
        <v>1257</v>
      </c>
      <c r="E1614" s="19" t="s">
        <v>11082</v>
      </c>
      <c r="F1614" s="19"/>
      <c r="G1614" s="19" t="s">
        <v>11083</v>
      </c>
      <c r="H1614" s="19">
        <v>10</v>
      </c>
      <c r="I1614" s="20">
        <v>42094</v>
      </c>
      <c r="J1614" s="20">
        <v>42388</v>
      </c>
      <c r="K1614" s="20">
        <v>42443</v>
      </c>
      <c r="L1614" s="20">
        <v>39539</v>
      </c>
      <c r="M1614" s="19">
        <v>922.04</v>
      </c>
      <c r="N1614" s="19">
        <v>0</v>
      </c>
      <c r="O1614" s="19">
        <v>0</v>
      </c>
      <c r="P1614" s="19">
        <v>51.84</v>
      </c>
      <c r="Q1614" s="19">
        <v>0</v>
      </c>
      <c r="R1614" s="19">
        <v>0</v>
      </c>
      <c r="S1614" s="19">
        <v>507.49</v>
      </c>
      <c r="T1614" s="19">
        <v>414.55</v>
      </c>
      <c r="U1614" s="19">
        <v>414.55</v>
      </c>
      <c r="V1614" s="19">
        <v>0</v>
      </c>
      <c r="W1614" s="19">
        <v>51.84</v>
      </c>
      <c r="X1614" s="19">
        <v>0</v>
      </c>
      <c r="Y1614" s="19">
        <v>0</v>
      </c>
      <c r="Z1614" s="19">
        <v>507.49</v>
      </c>
      <c r="AA1614" s="19">
        <v>414.55</v>
      </c>
      <c r="AB1614" s="19">
        <v>414.55</v>
      </c>
      <c r="AC1614" s="19">
        <v>0</v>
      </c>
      <c r="AD1614" s="19">
        <v>-414.55</v>
      </c>
    </row>
    <row r="1615" spans="1:30" hidden="1" x14ac:dyDescent="0.25">
      <c r="A1615" s="19" t="s">
        <v>11278</v>
      </c>
      <c r="B1615" s="19" t="s">
        <v>11279</v>
      </c>
      <c r="C1615" s="19" t="b">
        <v>1</v>
      </c>
      <c r="D1615" s="19" t="s">
        <v>1257</v>
      </c>
      <c r="E1615" s="19" t="s">
        <v>11082</v>
      </c>
      <c r="F1615" s="19"/>
      <c r="G1615" s="19" t="s">
        <v>11083</v>
      </c>
      <c r="H1615" s="19">
        <v>10</v>
      </c>
      <c r="I1615" s="20">
        <v>42094</v>
      </c>
      <c r="J1615" s="20">
        <v>42388</v>
      </c>
      <c r="K1615" s="20">
        <v>42443</v>
      </c>
      <c r="L1615" s="20">
        <v>39539</v>
      </c>
      <c r="M1615" s="19">
        <v>922.04</v>
      </c>
      <c r="N1615" s="19">
        <v>0</v>
      </c>
      <c r="O1615" s="19">
        <v>0</v>
      </c>
      <c r="P1615" s="19">
        <v>51.84</v>
      </c>
      <c r="Q1615" s="19">
        <v>0</v>
      </c>
      <c r="R1615" s="19">
        <v>0</v>
      </c>
      <c r="S1615" s="19">
        <v>507.49</v>
      </c>
      <c r="T1615" s="19">
        <v>414.55</v>
      </c>
      <c r="U1615" s="19">
        <v>414.55</v>
      </c>
      <c r="V1615" s="19">
        <v>0</v>
      </c>
      <c r="W1615" s="19">
        <v>51.84</v>
      </c>
      <c r="X1615" s="19">
        <v>0</v>
      </c>
      <c r="Y1615" s="19">
        <v>0</v>
      </c>
      <c r="Z1615" s="19">
        <v>507.49</v>
      </c>
      <c r="AA1615" s="19">
        <v>414.55</v>
      </c>
      <c r="AB1615" s="19">
        <v>414.55</v>
      </c>
      <c r="AC1615" s="19">
        <v>0</v>
      </c>
      <c r="AD1615" s="19">
        <v>-414.55</v>
      </c>
    </row>
    <row r="1616" spans="1:30" hidden="1" x14ac:dyDescent="0.25">
      <c r="A1616" s="19" t="s">
        <v>11280</v>
      </c>
      <c r="B1616" s="19" t="s">
        <v>11281</v>
      </c>
      <c r="C1616" s="19" t="b">
        <v>1</v>
      </c>
      <c r="D1616" s="19" t="s">
        <v>1257</v>
      </c>
      <c r="E1616" s="19" t="s">
        <v>11082</v>
      </c>
      <c r="F1616" s="19"/>
      <c r="G1616" s="19" t="s">
        <v>11083</v>
      </c>
      <c r="H1616" s="19">
        <v>10</v>
      </c>
      <c r="I1616" s="20">
        <v>42094</v>
      </c>
      <c r="J1616" s="20">
        <v>42388</v>
      </c>
      <c r="K1616" s="20">
        <v>42443</v>
      </c>
      <c r="L1616" s="20">
        <v>39539</v>
      </c>
      <c r="M1616" s="19">
        <v>922.04</v>
      </c>
      <c r="N1616" s="19">
        <v>0</v>
      </c>
      <c r="O1616" s="19">
        <v>0</v>
      </c>
      <c r="P1616" s="19">
        <v>51.84</v>
      </c>
      <c r="Q1616" s="19">
        <v>0</v>
      </c>
      <c r="R1616" s="19">
        <v>0</v>
      </c>
      <c r="S1616" s="19">
        <v>507.49</v>
      </c>
      <c r="T1616" s="19">
        <v>414.55</v>
      </c>
      <c r="U1616" s="19">
        <v>414.55</v>
      </c>
      <c r="V1616" s="19">
        <v>0</v>
      </c>
      <c r="W1616" s="19">
        <v>51.84</v>
      </c>
      <c r="X1616" s="19">
        <v>0</v>
      </c>
      <c r="Y1616" s="19">
        <v>0</v>
      </c>
      <c r="Z1616" s="19">
        <v>507.49</v>
      </c>
      <c r="AA1616" s="19">
        <v>414.55</v>
      </c>
      <c r="AB1616" s="19">
        <v>414.55</v>
      </c>
      <c r="AC1616" s="19">
        <v>0</v>
      </c>
      <c r="AD1616" s="19">
        <v>-414.55</v>
      </c>
    </row>
    <row r="1617" spans="1:30" hidden="1" x14ac:dyDescent="0.25">
      <c r="A1617" s="19" t="s">
        <v>11282</v>
      </c>
      <c r="B1617" s="19" t="s">
        <v>11283</v>
      </c>
      <c r="C1617" s="19" t="b">
        <v>1</v>
      </c>
      <c r="D1617" s="19" t="s">
        <v>1257</v>
      </c>
      <c r="E1617" s="19" t="s">
        <v>11082</v>
      </c>
      <c r="F1617" s="19"/>
      <c r="G1617" s="19" t="s">
        <v>11083</v>
      </c>
      <c r="H1617" s="19">
        <v>10</v>
      </c>
      <c r="I1617" s="20">
        <v>42094</v>
      </c>
      <c r="J1617" s="20">
        <v>42388</v>
      </c>
      <c r="K1617" s="20">
        <v>42443</v>
      </c>
      <c r="L1617" s="20">
        <v>39539</v>
      </c>
      <c r="M1617" s="19">
        <v>1003</v>
      </c>
      <c r="N1617" s="19">
        <v>0</v>
      </c>
      <c r="O1617" s="19">
        <v>0</v>
      </c>
      <c r="P1617" s="19">
        <v>62.82</v>
      </c>
      <c r="Q1617" s="19">
        <v>0</v>
      </c>
      <c r="R1617" s="19">
        <v>0</v>
      </c>
      <c r="S1617" s="19">
        <v>500.61</v>
      </c>
      <c r="T1617" s="19">
        <v>502.39</v>
      </c>
      <c r="U1617" s="19">
        <v>502.39</v>
      </c>
      <c r="V1617" s="19">
        <v>0</v>
      </c>
      <c r="W1617" s="19">
        <v>62.82</v>
      </c>
      <c r="X1617" s="19">
        <v>0</v>
      </c>
      <c r="Y1617" s="19">
        <v>0</v>
      </c>
      <c r="Z1617" s="19">
        <v>500.61</v>
      </c>
      <c r="AA1617" s="19">
        <v>502.39</v>
      </c>
      <c r="AB1617" s="19">
        <v>502.39</v>
      </c>
      <c r="AC1617" s="19">
        <v>0</v>
      </c>
      <c r="AD1617" s="19">
        <v>-502.39</v>
      </c>
    </row>
    <row r="1618" spans="1:30" hidden="1" x14ac:dyDescent="0.25">
      <c r="A1618" s="19" t="s">
        <v>11284</v>
      </c>
      <c r="B1618" s="19" t="s">
        <v>11285</v>
      </c>
      <c r="C1618" s="19" t="b">
        <v>1</v>
      </c>
      <c r="D1618" s="19" t="s">
        <v>1257</v>
      </c>
      <c r="E1618" s="19" t="s">
        <v>11082</v>
      </c>
      <c r="F1618" s="19"/>
      <c r="G1618" s="19" t="s">
        <v>11083</v>
      </c>
      <c r="H1618" s="19">
        <v>10</v>
      </c>
      <c r="I1618" s="20">
        <v>42094</v>
      </c>
      <c r="J1618" s="20">
        <v>42388</v>
      </c>
      <c r="K1618" s="20">
        <v>42443</v>
      </c>
      <c r="L1618" s="20">
        <v>41167</v>
      </c>
      <c r="M1618" s="19">
        <v>1751.13</v>
      </c>
      <c r="N1618" s="19">
        <v>0</v>
      </c>
      <c r="O1618" s="19">
        <v>0</v>
      </c>
      <c r="P1618" s="19">
        <v>349.04</v>
      </c>
      <c r="Q1618" s="19">
        <v>0</v>
      </c>
      <c r="R1618" s="19">
        <v>0</v>
      </c>
      <c r="S1618" s="19">
        <v>893.35</v>
      </c>
      <c r="T1618" s="19">
        <v>857.78</v>
      </c>
      <c r="U1618" s="19">
        <v>857.78</v>
      </c>
      <c r="V1618" s="19">
        <v>0</v>
      </c>
      <c r="W1618" s="19">
        <v>349.04</v>
      </c>
      <c r="X1618" s="19">
        <v>0</v>
      </c>
      <c r="Y1618" s="19">
        <v>0</v>
      </c>
      <c r="Z1618" s="19">
        <v>893.35</v>
      </c>
      <c r="AA1618" s="19">
        <v>857.78</v>
      </c>
      <c r="AB1618" s="19">
        <v>857.78</v>
      </c>
      <c r="AC1618" s="19">
        <v>0</v>
      </c>
      <c r="AD1618" s="19">
        <v>-857.78</v>
      </c>
    </row>
    <row r="1619" spans="1:30" hidden="1" x14ac:dyDescent="0.25">
      <c r="A1619" s="19" t="s">
        <v>2586</v>
      </c>
      <c r="B1619" s="19" t="s">
        <v>2587</v>
      </c>
      <c r="C1619" s="19" t="b">
        <v>1</v>
      </c>
      <c r="D1619" s="19" t="s">
        <v>1257</v>
      </c>
      <c r="E1619" s="19" t="s">
        <v>11082</v>
      </c>
      <c r="F1619" s="19"/>
      <c r="G1619" s="19" t="s">
        <v>11083</v>
      </c>
      <c r="H1619" s="19">
        <v>9</v>
      </c>
      <c r="I1619" s="20">
        <v>42947</v>
      </c>
      <c r="J1619" s="20">
        <v>42388</v>
      </c>
      <c r="K1619" s="19"/>
      <c r="L1619" s="20">
        <v>37133</v>
      </c>
      <c r="M1619" s="19">
        <v>899</v>
      </c>
      <c r="N1619" s="19">
        <v>0</v>
      </c>
      <c r="O1619" s="19">
        <v>4.3</v>
      </c>
      <c r="P1619" s="19">
        <v>51.57</v>
      </c>
      <c r="Q1619" s="19">
        <v>4.29</v>
      </c>
      <c r="R1619" s="19">
        <v>17.18</v>
      </c>
      <c r="S1619" s="19">
        <v>899</v>
      </c>
      <c r="T1619" s="19">
        <v>0</v>
      </c>
      <c r="U1619" s="19">
        <v>0</v>
      </c>
      <c r="V1619" s="19">
        <v>4.3</v>
      </c>
      <c r="W1619" s="19">
        <v>51.57</v>
      </c>
      <c r="X1619" s="19">
        <v>4.29</v>
      </c>
      <c r="Y1619" s="19">
        <v>17.18</v>
      </c>
      <c r="Z1619" s="19">
        <v>899</v>
      </c>
      <c r="AA1619" s="19">
        <v>51.55</v>
      </c>
      <c r="AB1619" s="19">
        <v>0</v>
      </c>
      <c r="AC1619" s="19">
        <v>0</v>
      </c>
      <c r="AD1619" s="19">
        <v>0</v>
      </c>
    </row>
    <row r="1620" spans="1:30" hidden="1" x14ac:dyDescent="0.25">
      <c r="A1620" s="19" t="s">
        <v>11286</v>
      </c>
      <c r="B1620" s="19" t="s">
        <v>11287</v>
      </c>
      <c r="C1620" s="19" t="b">
        <v>1</v>
      </c>
      <c r="D1620" s="19" t="s">
        <v>1257</v>
      </c>
      <c r="E1620" s="19" t="s">
        <v>11082</v>
      </c>
      <c r="F1620" s="19"/>
      <c r="G1620" s="19" t="s">
        <v>11083</v>
      </c>
      <c r="H1620" s="19">
        <v>10</v>
      </c>
      <c r="I1620" s="20">
        <v>42094</v>
      </c>
      <c r="J1620" s="20">
        <v>42388</v>
      </c>
      <c r="K1620" s="20">
        <v>42443</v>
      </c>
      <c r="L1620" s="20">
        <v>41363</v>
      </c>
      <c r="M1620" s="19">
        <v>1320.12</v>
      </c>
      <c r="N1620" s="19">
        <v>0</v>
      </c>
      <c r="O1620" s="19">
        <v>0</v>
      </c>
      <c r="P1620" s="19">
        <v>87.52</v>
      </c>
      <c r="Q1620" s="19">
        <v>0</v>
      </c>
      <c r="R1620" s="19">
        <v>0</v>
      </c>
      <c r="S1620" s="19">
        <v>182.82</v>
      </c>
      <c r="T1620" s="19">
        <v>1137.3</v>
      </c>
      <c r="U1620" s="19">
        <v>1137.3</v>
      </c>
      <c r="V1620" s="19">
        <v>0</v>
      </c>
      <c r="W1620" s="19">
        <v>87.52</v>
      </c>
      <c r="X1620" s="19">
        <v>0</v>
      </c>
      <c r="Y1620" s="19">
        <v>0</v>
      </c>
      <c r="Z1620" s="19">
        <v>182.82</v>
      </c>
      <c r="AA1620" s="19">
        <v>1137.3</v>
      </c>
      <c r="AB1620" s="19">
        <v>1137.3</v>
      </c>
      <c r="AC1620" s="19">
        <v>0</v>
      </c>
      <c r="AD1620" s="19">
        <v>-1137.3</v>
      </c>
    </row>
    <row r="1621" spans="1:30" hidden="1" x14ac:dyDescent="0.25">
      <c r="A1621" s="19" t="s">
        <v>11288</v>
      </c>
      <c r="B1621" s="19" t="s">
        <v>11289</v>
      </c>
      <c r="C1621" s="19" t="b">
        <v>1</v>
      </c>
      <c r="D1621" s="19" t="s">
        <v>1257</v>
      </c>
      <c r="E1621" s="19" t="s">
        <v>11082</v>
      </c>
      <c r="F1621" s="19"/>
      <c r="G1621" s="19" t="s">
        <v>11083</v>
      </c>
      <c r="H1621" s="19">
        <v>10</v>
      </c>
      <c r="I1621" s="20">
        <v>42094</v>
      </c>
      <c r="J1621" s="20">
        <v>42388</v>
      </c>
      <c r="K1621" s="20">
        <v>42443</v>
      </c>
      <c r="L1621" s="20">
        <v>39869</v>
      </c>
      <c r="M1621" s="19">
        <v>2416.8000000000002</v>
      </c>
      <c r="N1621" s="19">
        <v>0</v>
      </c>
      <c r="O1621" s="19">
        <v>0</v>
      </c>
      <c r="P1621" s="19">
        <v>140.71</v>
      </c>
      <c r="Q1621" s="19">
        <v>0</v>
      </c>
      <c r="R1621" s="19">
        <v>0</v>
      </c>
      <c r="S1621" s="19">
        <v>1867.8</v>
      </c>
      <c r="T1621" s="19">
        <v>549</v>
      </c>
      <c r="U1621" s="19">
        <v>549</v>
      </c>
      <c r="V1621" s="19">
        <v>0</v>
      </c>
      <c r="W1621" s="19">
        <v>140.71</v>
      </c>
      <c r="X1621" s="19">
        <v>0</v>
      </c>
      <c r="Y1621" s="19">
        <v>0</v>
      </c>
      <c r="Z1621" s="19">
        <v>1867.8</v>
      </c>
      <c r="AA1621" s="19">
        <v>549</v>
      </c>
      <c r="AB1621" s="19">
        <v>549</v>
      </c>
      <c r="AC1621" s="19">
        <v>0</v>
      </c>
      <c r="AD1621" s="19">
        <v>-549</v>
      </c>
    </row>
    <row r="1622" spans="1:30" hidden="1" x14ac:dyDescent="0.25">
      <c r="A1622" s="19" t="s">
        <v>11290</v>
      </c>
      <c r="B1622" s="19" t="s">
        <v>11291</v>
      </c>
      <c r="C1622" s="19" t="b">
        <v>1</v>
      </c>
      <c r="D1622" s="19" t="s">
        <v>1257</v>
      </c>
      <c r="E1622" s="19" t="s">
        <v>11082</v>
      </c>
      <c r="F1622" s="19"/>
      <c r="G1622" s="19" t="s">
        <v>11083</v>
      </c>
      <c r="H1622" s="19">
        <v>10</v>
      </c>
      <c r="I1622" s="20">
        <v>42094</v>
      </c>
      <c r="J1622" s="20">
        <v>42388</v>
      </c>
      <c r="K1622" s="20">
        <v>42443</v>
      </c>
      <c r="L1622" s="20">
        <v>37610</v>
      </c>
      <c r="M1622" s="19">
        <v>799</v>
      </c>
      <c r="N1622" s="19">
        <v>0</v>
      </c>
      <c r="O1622" s="19">
        <v>0</v>
      </c>
      <c r="P1622" s="19">
        <v>65.849999999999994</v>
      </c>
      <c r="Q1622" s="19">
        <v>0</v>
      </c>
      <c r="R1622" s="19">
        <v>0</v>
      </c>
      <c r="S1622" s="19">
        <v>620.39</v>
      </c>
      <c r="T1622" s="19">
        <v>178.61</v>
      </c>
      <c r="U1622" s="19">
        <v>178.61</v>
      </c>
      <c r="V1622" s="19">
        <v>0</v>
      </c>
      <c r="W1622" s="19">
        <v>65.849999999999994</v>
      </c>
      <c r="X1622" s="19">
        <v>0</v>
      </c>
      <c r="Y1622" s="19">
        <v>0</v>
      </c>
      <c r="Z1622" s="19">
        <v>620.39</v>
      </c>
      <c r="AA1622" s="19">
        <v>178.61</v>
      </c>
      <c r="AB1622" s="19">
        <v>178.61</v>
      </c>
      <c r="AC1622" s="19">
        <v>0</v>
      </c>
      <c r="AD1622" s="19">
        <v>-178.61</v>
      </c>
    </row>
    <row r="1623" spans="1:30" hidden="1" x14ac:dyDescent="0.25">
      <c r="A1623" s="19" t="s">
        <v>11292</v>
      </c>
      <c r="B1623" s="19" t="s">
        <v>11293</v>
      </c>
      <c r="C1623" s="19" t="b">
        <v>1</v>
      </c>
      <c r="D1623" s="19" t="s">
        <v>1257</v>
      </c>
      <c r="E1623" s="19" t="s">
        <v>11082</v>
      </c>
      <c r="F1623" s="19"/>
      <c r="G1623" s="19" t="s">
        <v>11083</v>
      </c>
      <c r="H1623" s="19">
        <v>10</v>
      </c>
      <c r="I1623" s="20">
        <v>42094</v>
      </c>
      <c r="J1623" s="20">
        <v>42388</v>
      </c>
      <c r="K1623" s="20">
        <v>42443</v>
      </c>
      <c r="L1623" s="20">
        <v>39539</v>
      </c>
      <c r="M1623" s="19">
        <v>193.23</v>
      </c>
      <c r="N1623" s="19">
        <v>0</v>
      </c>
      <c r="O1623" s="19">
        <v>0</v>
      </c>
      <c r="P1623" s="19">
        <v>2.2599999999999998</v>
      </c>
      <c r="Q1623" s="19">
        <v>0</v>
      </c>
      <c r="R1623" s="19">
        <v>0</v>
      </c>
      <c r="S1623" s="19">
        <v>175.19</v>
      </c>
      <c r="T1623" s="19">
        <v>18.04</v>
      </c>
      <c r="U1623" s="19">
        <v>18.04</v>
      </c>
      <c r="V1623" s="19">
        <v>0</v>
      </c>
      <c r="W1623" s="19">
        <v>2.2599999999999998</v>
      </c>
      <c r="X1623" s="19">
        <v>0</v>
      </c>
      <c r="Y1623" s="19">
        <v>0</v>
      </c>
      <c r="Z1623" s="19">
        <v>175.19</v>
      </c>
      <c r="AA1623" s="19">
        <v>18.04</v>
      </c>
      <c r="AB1623" s="19">
        <v>18.04</v>
      </c>
      <c r="AC1623" s="19">
        <v>0</v>
      </c>
      <c r="AD1623" s="19">
        <v>-18.04</v>
      </c>
    </row>
    <row r="1624" spans="1:30" hidden="1" x14ac:dyDescent="0.25">
      <c r="A1624" s="19" t="s">
        <v>11294</v>
      </c>
      <c r="B1624" s="19" t="s">
        <v>11295</v>
      </c>
      <c r="C1624" s="19" t="b">
        <v>1</v>
      </c>
      <c r="D1624" s="19" t="s">
        <v>1257</v>
      </c>
      <c r="E1624" s="19" t="s">
        <v>11082</v>
      </c>
      <c r="F1624" s="19"/>
      <c r="G1624" s="19" t="s">
        <v>11083</v>
      </c>
      <c r="H1624" s="19">
        <v>10</v>
      </c>
      <c r="I1624" s="20">
        <v>42094</v>
      </c>
      <c r="J1624" s="20">
        <v>42388</v>
      </c>
      <c r="K1624" s="20">
        <v>42443</v>
      </c>
      <c r="L1624" s="20">
        <v>41000</v>
      </c>
      <c r="M1624" s="19">
        <v>814</v>
      </c>
      <c r="N1624" s="19">
        <v>0</v>
      </c>
      <c r="O1624" s="19">
        <v>0</v>
      </c>
      <c r="P1624" s="19">
        <v>54.29</v>
      </c>
      <c r="Q1624" s="19">
        <v>0</v>
      </c>
      <c r="R1624" s="19">
        <v>0</v>
      </c>
      <c r="S1624" s="19">
        <v>162.52000000000001</v>
      </c>
      <c r="T1624" s="19">
        <v>651.48</v>
      </c>
      <c r="U1624" s="19">
        <v>651.48</v>
      </c>
      <c r="V1624" s="19">
        <v>0</v>
      </c>
      <c r="W1624" s="19">
        <v>54.29</v>
      </c>
      <c r="X1624" s="19">
        <v>0</v>
      </c>
      <c r="Y1624" s="19">
        <v>0</v>
      </c>
      <c r="Z1624" s="19">
        <v>162.52000000000001</v>
      </c>
      <c r="AA1624" s="19">
        <v>651.48</v>
      </c>
      <c r="AB1624" s="19">
        <v>651.48</v>
      </c>
      <c r="AC1624" s="19">
        <v>0</v>
      </c>
      <c r="AD1624" s="19">
        <v>-651.48</v>
      </c>
    </row>
    <row r="1625" spans="1:30" hidden="1" x14ac:dyDescent="0.25">
      <c r="A1625" s="19" t="s">
        <v>11296</v>
      </c>
      <c r="B1625" s="19" t="s">
        <v>11297</v>
      </c>
      <c r="C1625" s="19" t="b">
        <v>1</v>
      </c>
      <c r="D1625" s="19" t="s">
        <v>1257</v>
      </c>
      <c r="E1625" s="19" t="s">
        <v>11082</v>
      </c>
      <c r="F1625" s="19"/>
      <c r="G1625" s="19" t="s">
        <v>11083</v>
      </c>
      <c r="H1625" s="19">
        <v>10</v>
      </c>
      <c r="I1625" s="20">
        <v>42094</v>
      </c>
      <c r="J1625" s="20">
        <v>42388</v>
      </c>
      <c r="K1625" s="20">
        <v>42443</v>
      </c>
      <c r="L1625" s="20">
        <v>41000</v>
      </c>
      <c r="M1625" s="19">
        <v>434</v>
      </c>
      <c r="N1625" s="19">
        <v>0</v>
      </c>
      <c r="O1625" s="19">
        <v>0</v>
      </c>
      <c r="P1625" s="19">
        <v>28.93</v>
      </c>
      <c r="Q1625" s="19">
        <v>0</v>
      </c>
      <c r="R1625" s="19">
        <v>0</v>
      </c>
      <c r="S1625" s="19">
        <v>86.85</v>
      </c>
      <c r="T1625" s="19">
        <v>347.15</v>
      </c>
      <c r="U1625" s="19">
        <v>347.15</v>
      </c>
      <c r="V1625" s="19">
        <v>0</v>
      </c>
      <c r="W1625" s="19">
        <v>28.93</v>
      </c>
      <c r="X1625" s="19">
        <v>0</v>
      </c>
      <c r="Y1625" s="19">
        <v>0</v>
      </c>
      <c r="Z1625" s="19">
        <v>86.85</v>
      </c>
      <c r="AA1625" s="19">
        <v>347.15</v>
      </c>
      <c r="AB1625" s="19">
        <v>347.15</v>
      </c>
      <c r="AC1625" s="19">
        <v>0</v>
      </c>
      <c r="AD1625" s="19">
        <v>-347.15</v>
      </c>
    </row>
    <row r="1626" spans="1:30" hidden="1" x14ac:dyDescent="0.25">
      <c r="A1626" s="19" t="s">
        <v>11298</v>
      </c>
      <c r="B1626" s="19" t="s">
        <v>11299</v>
      </c>
      <c r="C1626" s="19" t="b">
        <v>1</v>
      </c>
      <c r="D1626" s="19" t="s">
        <v>1257</v>
      </c>
      <c r="E1626" s="19" t="s">
        <v>11082</v>
      </c>
      <c r="F1626" s="19"/>
      <c r="G1626" s="19" t="s">
        <v>11083</v>
      </c>
      <c r="H1626" s="19">
        <v>10</v>
      </c>
      <c r="I1626" s="20">
        <v>42460</v>
      </c>
      <c r="J1626" s="20">
        <v>42388</v>
      </c>
      <c r="K1626" s="20">
        <v>42460</v>
      </c>
      <c r="L1626" s="20">
        <v>39777</v>
      </c>
      <c r="M1626" s="19">
        <v>3613.8</v>
      </c>
      <c r="N1626" s="19">
        <v>0</v>
      </c>
      <c r="O1626" s="19">
        <v>16.559999999999999</v>
      </c>
      <c r="P1626" s="19">
        <v>195.08</v>
      </c>
      <c r="Q1626" s="19">
        <v>16.559999999999999</v>
      </c>
      <c r="R1626" s="19">
        <v>198.72</v>
      </c>
      <c r="S1626" s="19">
        <v>3100.52</v>
      </c>
      <c r="T1626" s="19">
        <v>513.28</v>
      </c>
      <c r="U1626" s="19">
        <v>513.28</v>
      </c>
      <c r="V1626" s="19">
        <v>16.559999999999999</v>
      </c>
      <c r="W1626" s="19">
        <v>195.08</v>
      </c>
      <c r="X1626" s="19">
        <v>16.559999999999999</v>
      </c>
      <c r="Y1626" s="19">
        <v>198.72</v>
      </c>
      <c r="Z1626" s="19">
        <v>3100.52</v>
      </c>
      <c r="AA1626" s="19">
        <v>596.08000000000004</v>
      </c>
      <c r="AB1626" s="19">
        <v>513.28</v>
      </c>
      <c r="AC1626" s="19">
        <v>0</v>
      </c>
      <c r="AD1626" s="19">
        <v>-513.28</v>
      </c>
    </row>
    <row r="1627" spans="1:30" hidden="1" x14ac:dyDescent="0.25">
      <c r="A1627" s="19" t="s">
        <v>11300</v>
      </c>
      <c r="B1627" s="19" t="s">
        <v>11301</v>
      </c>
      <c r="C1627" s="19" t="b">
        <v>1</v>
      </c>
      <c r="D1627" s="19" t="s">
        <v>1257</v>
      </c>
      <c r="E1627" s="19" t="s">
        <v>11082</v>
      </c>
      <c r="F1627" s="19"/>
      <c r="G1627" s="19" t="s">
        <v>11083</v>
      </c>
      <c r="H1627" s="19">
        <v>10</v>
      </c>
      <c r="I1627" s="20">
        <v>42460</v>
      </c>
      <c r="J1627" s="20">
        <v>42388</v>
      </c>
      <c r="K1627" s="20">
        <v>42460</v>
      </c>
      <c r="L1627" s="20">
        <v>39539</v>
      </c>
      <c r="M1627" s="19">
        <v>182.29</v>
      </c>
      <c r="N1627" s="19">
        <v>0</v>
      </c>
      <c r="O1627" s="19">
        <v>1.01</v>
      </c>
      <c r="P1627" s="19">
        <v>10.34</v>
      </c>
      <c r="Q1627" s="19">
        <v>1.01</v>
      </c>
      <c r="R1627" s="19">
        <v>12.12</v>
      </c>
      <c r="S1627" s="19">
        <v>111.69</v>
      </c>
      <c r="T1627" s="19">
        <v>70.599999999999994</v>
      </c>
      <c r="U1627" s="19">
        <v>70.599999999999994</v>
      </c>
      <c r="V1627" s="19">
        <v>1.01</v>
      </c>
      <c r="W1627" s="19">
        <v>10.34</v>
      </c>
      <c r="X1627" s="19">
        <v>1.01</v>
      </c>
      <c r="Y1627" s="19">
        <v>12.12</v>
      </c>
      <c r="Z1627" s="19">
        <v>111.69</v>
      </c>
      <c r="AA1627" s="19">
        <v>70.599999999999994</v>
      </c>
      <c r="AB1627" s="19">
        <v>70.599999999999994</v>
      </c>
      <c r="AC1627" s="19">
        <v>0</v>
      </c>
      <c r="AD1627" s="19">
        <v>-70.599999999999994</v>
      </c>
    </row>
    <row r="1628" spans="1:30" hidden="1" x14ac:dyDescent="0.25">
      <c r="A1628" s="19" t="s">
        <v>11302</v>
      </c>
      <c r="B1628" s="19" t="s">
        <v>11303</v>
      </c>
      <c r="C1628" s="19" t="b">
        <v>1</v>
      </c>
      <c r="D1628" s="19" t="s">
        <v>1257</v>
      </c>
      <c r="E1628" s="19" t="s">
        <v>11082</v>
      </c>
      <c r="F1628" s="19"/>
      <c r="G1628" s="19" t="s">
        <v>11083</v>
      </c>
      <c r="H1628" s="19">
        <v>10</v>
      </c>
      <c r="I1628" s="20">
        <v>42460</v>
      </c>
      <c r="J1628" s="20">
        <v>42388</v>
      </c>
      <c r="K1628" s="20">
        <v>42460</v>
      </c>
      <c r="L1628" s="20">
        <v>39539</v>
      </c>
      <c r="M1628" s="19">
        <v>182.29</v>
      </c>
      <c r="N1628" s="19">
        <v>0</v>
      </c>
      <c r="O1628" s="19">
        <v>1.01</v>
      </c>
      <c r="P1628" s="19">
        <v>10.34</v>
      </c>
      <c r="Q1628" s="19">
        <v>1.01</v>
      </c>
      <c r="R1628" s="19">
        <v>12.12</v>
      </c>
      <c r="S1628" s="19">
        <v>111.69</v>
      </c>
      <c r="T1628" s="19">
        <v>70.599999999999994</v>
      </c>
      <c r="U1628" s="19">
        <v>70.599999999999994</v>
      </c>
      <c r="V1628" s="19">
        <v>1.01</v>
      </c>
      <c r="W1628" s="19">
        <v>10.34</v>
      </c>
      <c r="X1628" s="19">
        <v>1.01</v>
      </c>
      <c r="Y1628" s="19">
        <v>12.12</v>
      </c>
      <c r="Z1628" s="19">
        <v>111.69</v>
      </c>
      <c r="AA1628" s="19">
        <v>70.599999999999994</v>
      </c>
      <c r="AB1628" s="19">
        <v>70.599999999999994</v>
      </c>
      <c r="AC1628" s="19">
        <v>0</v>
      </c>
      <c r="AD1628" s="19">
        <v>-70.599999999999994</v>
      </c>
    </row>
    <row r="1629" spans="1:30" hidden="1" x14ac:dyDescent="0.25">
      <c r="A1629" s="19" t="s">
        <v>11304</v>
      </c>
      <c r="B1629" s="19" t="s">
        <v>11305</v>
      </c>
      <c r="C1629" s="19" t="b">
        <v>1</v>
      </c>
      <c r="D1629" s="19" t="s">
        <v>1257</v>
      </c>
      <c r="E1629" s="19" t="s">
        <v>11082</v>
      </c>
      <c r="F1629" s="19"/>
      <c r="G1629" s="19" t="s">
        <v>11083</v>
      </c>
      <c r="H1629" s="19">
        <v>10</v>
      </c>
      <c r="I1629" s="20">
        <v>42460</v>
      </c>
      <c r="J1629" s="20">
        <v>42388</v>
      </c>
      <c r="K1629" s="20">
        <v>42460</v>
      </c>
      <c r="L1629" s="20">
        <v>39539</v>
      </c>
      <c r="M1629" s="19">
        <v>182.29</v>
      </c>
      <c r="N1629" s="19">
        <v>0</v>
      </c>
      <c r="O1629" s="19">
        <v>1.01</v>
      </c>
      <c r="P1629" s="19">
        <v>10.34</v>
      </c>
      <c r="Q1629" s="19">
        <v>1.01</v>
      </c>
      <c r="R1629" s="19">
        <v>12.12</v>
      </c>
      <c r="S1629" s="19">
        <v>111.69</v>
      </c>
      <c r="T1629" s="19">
        <v>70.599999999999994</v>
      </c>
      <c r="U1629" s="19">
        <v>70.599999999999994</v>
      </c>
      <c r="V1629" s="19">
        <v>1.01</v>
      </c>
      <c r="W1629" s="19">
        <v>10.34</v>
      </c>
      <c r="X1629" s="19">
        <v>1.01</v>
      </c>
      <c r="Y1629" s="19">
        <v>12.12</v>
      </c>
      <c r="Z1629" s="19">
        <v>111.69</v>
      </c>
      <c r="AA1629" s="19">
        <v>70.599999999999994</v>
      </c>
      <c r="AB1629" s="19">
        <v>70.599999999999994</v>
      </c>
      <c r="AC1629" s="19">
        <v>0</v>
      </c>
      <c r="AD1629" s="19">
        <v>-70.599999999999994</v>
      </c>
    </row>
    <row r="1630" spans="1:30" hidden="1" x14ac:dyDescent="0.25">
      <c r="A1630" s="19" t="s">
        <v>11306</v>
      </c>
      <c r="B1630" s="19" t="s">
        <v>11307</v>
      </c>
      <c r="C1630" s="19" t="b">
        <v>1</v>
      </c>
      <c r="D1630" s="19" t="s">
        <v>1257</v>
      </c>
      <c r="E1630" s="19" t="s">
        <v>11082</v>
      </c>
      <c r="F1630" s="19"/>
      <c r="G1630" s="19" t="s">
        <v>11083</v>
      </c>
      <c r="H1630" s="19">
        <v>10</v>
      </c>
      <c r="I1630" s="20">
        <v>42460</v>
      </c>
      <c r="J1630" s="20">
        <v>42388</v>
      </c>
      <c r="K1630" s="20">
        <v>42460</v>
      </c>
      <c r="L1630" s="20">
        <v>39539</v>
      </c>
      <c r="M1630" s="19">
        <v>182.29</v>
      </c>
      <c r="N1630" s="19">
        <v>0</v>
      </c>
      <c r="O1630" s="19">
        <v>1.01</v>
      </c>
      <c r="P1630" s="19">
        <v>10.34</v>
      </c>
      <c r="Q1630" s="19">
        <v>1.01</v>
      </c>
      <c r="R1630" s="19">
        <v>12.12</v>
      </c>
      <c r="S1630" s="19">
        <v>111.69</v>
      </c>
      <c r="T1630" s="19">
        <v>70.599999999999994</v>
      </c>
      <c r="U1630" s="19">
        <v>70.599999999999994</v>
      </c>
      <c r="V1630" s="19">
        <v>1.01</v>
      </c>
      <c r="W1630" s="19">
        <v>10.34</v>
      </c>
      <c r="X1630" s="19">
        <v>1.01</v>
      </c>
      <c r="Y1630" s="19">
        <v>12.12</v>
      </c>
      <c r="Z1630" s="19">
        <v>111.69</v>
      </c>
      <c r="AA1630" s="19">
        <v>70.599999999999994</v>
      </c>
      <c r="AB1630" s="19">
        <v>70.599999999999994</v>
      </c>
      <c r="AC1630" s="19">
        <v>0</v>
      </c>
      <c r="AD1630" s="19">
        <v>-70.599999999999994</v>
      </c>
    </row>
    <row r="1631" spans="1:30" hidden="1" x14ac:dyDescent="0.25">
      <c r="A1631" s="19" t="s">
        <v>11308</v>
      </c>
      <c r="B1631" s="19" t="s">
        <v>11309</v>
      </c>
      <c r="C1631" s="19" t="b">
        <v>1</v>
      </c>
      <c r="D1631" s="19" t="s">
        <v>1257</v>
      </c>
      <c r="E1631" s="19" t="s">
        <v>11082</v>
      </c>
      <c r="F1631" s="19"/>
      <c r="G1631" s="19" t="s">
        <v>11083</v>
      </c>
      <c r="H1631" s="19">
        <v>10</v>
      </c>
      <c r="I1631" s="20">
        <v>42460</v>
      </c>
      <c r="J1631" s="20">
        <v>42388</v>
      </c>
      <c r="K1631" s="20">
        <v>42460</v>
      </c>
      <c r="L1631" s="20">
        <v>39539</v>
      </c>
      <c r="M1631" s="19">
        <v>182.29</v>
      </c>
      <c r="N1631" s="19">
        <v>0</v>
      </c>
      <c r="O1631" s="19">
        <v>1.01</v>
      </c>
      <c r="P1631" s="19">
        <v>10.34</v>
      </c>
      <c r="Q1631" s="19">
        <v>1.01</v>
      </c>
      <c r="R1631" s="19">
        <v>12.12</v>
      </c>
      <c r="S1631" s="19">
        <v>111.69</v>
      </c>
      <c r="T1631" s="19">
        <v>70.599999999999994</v>
      </c>
      <c r="U1631" s="19">
        <v>70.599999999999994</v>
      </c>
      <c r="V1631" s="19">
        <v>1.01</v>
      </c>
      <c r="W1631" s="19">
        <v>10.34</v>
      </c>
      <c r="X1631" s="19">
        <v>1.01</v>
      </c>
      <c r="Y1631" s="19">
        <v>12.12</v>
      </c>
      <c r="Z1631" s="19">
        <v>111.69</v>
      </c>
      <c r="AA1631" s="19">
        <v>70.599999999999994</v>
      </c>
      <c r="AB1631" s="19">
        <v>70.599999999999994</v>
      </c>
      <c r="AC1631" s="19">
        <v>0</v>
      </c>
      <c r="AD1631" s="19">
        <v>-70.599999999999994</v>
      </c>
    </row>
    <row r="1632" spans="1:30" hidden="1" x14ac:dyDescent="0.25">
      <c r="A1632" s="19" t="s">
        <v>11310</v>
      </c>
      <c r="B1632" s="19" t="s">
        <v>11311</v>
      </c>
      <c r="C1632" s="19" t="b">
        <v>1</v>
      </c>
      <c r="D1632" s="19" t="s">
        <v>1257</v>
      </c>
      <c r="E1632" s="19" t="s">
        <v>11082</v>
      </c>
      <c r="F1632" s="19"/>
      <c r="G1632" s="19" t="s">
        <v>11083</v>
      </c>
      <c r="H1632" s="19">
        <v>10</v>
      </c>
      <c r="I1632" s="20">
        <v>42460</v>
      </c>
      <c r="J1632" s="20">
        <v>42388</v>
      </c>
      <c r="K1632" s="20">
        <v>42460</v>
      </c>
      <c r="L1632" s="20">
        <v>39539</v>
      </c>
      <c r="M1632" s="19">
        <v>182.29</v>
      </c>
      <c r="N1632" s="19">
        <v>0</v>
      </c>
      <c r="O1632" s="19">
        <v>1.01</v>
      </c>
      <c r="P1632" s="19">
        <v>10.34</v>
      </c>
      <c r="Q1632" s="19">
        <v>1.01</v>
      </c>
      <c r="R1632" s="19">
        <v>12.12</v>
      </c>
      <c r="S1632" s="19">
        <v>111.69</v>
      </c>
      <c r="T1632" s="19">
        <v>70.599999999999994</v>
      </c>
      <c r="U1632" s="19">
        <v>70.599999999999994</v>
      </c>
      <c r="V1632" s="19">
        <v>1.01</v>
      </c>
      <c r="W1632" s="19">
        <v>10.34</v>
      </c>
      <c r="X1632" s="19">
        <v>1.01</v>
      </c>
      <c r="Y1632" s="19">
        <v>12.12</v>
      </c>
      <c r="Z1632" s="19">
        <v>111.69</v>
      </c>
      <c r="AA1632" s="19">
        <v>70.599999999999994</v>
      </c>
      <c r="AB1632" s="19">
        <v>70.599999999999994</v>
      </c>
      <c r="AC1632" s="19">
        <v>0</v>
      </c>
      <c r="AD1632" s="19">
        <v>-70.599999999999994</v>
      </c>
    </row>
    <row r="1633" spans="1:30" hidden="1" x14ac:dyDescent="0.25">
      <c r="A1633" s="19" t="s">
        <v>11312</v>
      </c>
      <c r="B1633" s="19" t="s">
        <v>11313</v>
      </c>
      <c r="C1633" s="19" t="b">
        <v>1</v>
      </c>
      <c r="D1633" s="19" t="s">
        <v>1257</v>
      </c>
      <c r="E1633" s="19" t="s">
        <v>11082</v>
      </c>
      <c r="F1633" s="19"/>
      <c r="G1633" s="19" t="s">
        <v>11083</v>
      </c>
      <c r="H1633" s="19">
        <v>10</v>
      </c>
      <c r="I1633" s="20">
        <v>42460</v>
      </c>
      <c r="J1633" s="20">
        <v>42388</v>
      </c>
      <c r="K1633" s="20">
        <v>42460</v>
      </c>
      <c r="L1633" s="20">
        <v>39539</v>
      </c>
      <c r="M1633" s="19">
        <v>182.29</v>
      </c>
      <c r="N1633" s="19">
        <v>0</v>
      </c>
      <c r="O1633" s="19">
        <v>1.01</v>
      </c>
      <c r="P1633" s="19">
        <v>10.34</v>
      </c>
      <c r="Q1633" s="19">
        <v>1.01</v>
      </c>
      <c r="R1633" s="19">
        <v>12.12</v>
      </c>
      <c r="S1633" s="19">
        <v>111.69</v>
      </c>
      <c r="T1633" s="19">
        <v>70.599999999999994</v>
      </c>
      <c r="U1633" s="19">
        <v>70.599999999999994</v>
      </c>
      <c r="V1633" s="19">
        <v>1.01</v>
      </c>
      <c r="W1633" s="19">
        <v>10.34</v>
      </c>
      <c r="X1633" s="19">
        <v>1.01</v>
      </c>
      <c r="Y1633" s="19">
        <v>12.12</v>
      </c>
      <c r="Z1633" s="19">
        <v>111.69</v>
      </c>
      <c r="AA1633" s="19">
        <v>70.599999999999994</v>
      </c>
      <c r="AB1633" s="19">
        <v>70.599999999999994</v>
      </c>
      <c r="AC1633" s="19">
        <v>0</v>
      </c>
      <c r="AD1633" s="19">
        <v>-70.599999999999994</v>
      </c>
    </row>
    <row r="1634" spans="1:30" hidden="1" x14ac:dyDescent="0.25">
      <c r="A1634" s="19" t="s">
        <v>11314</v>
      </c>
      <c r="B1634" s="19" t="s">
        <v>11315</v>
      </c>
      <c r="C1634" s="19" t="b">
        <v>1</v>
      </c>
      <c r="D1634" s="19" t="s">
        <v>1257</v>
      </c>
      <c r="E1634" s="19" t="s">
        <v>11082</v>
      </c>
      <c r="F1634" s="19"/>
      <c r="G1634" s="19" t="s">
        <v>11083</v>
      </c>
      <c r="H1634" s="19">
        <v>10</v>
      </c>
      <c r="I1634" s="20">
        <v>42460</v>
      </c>
      <c r="J1634" s="20">
        <v>42388</v>
      </c>
      <c r="K1634" s="20">
        <v>42460</v>
      </c>
      <c r="L1634" s="20">
        <v>39539</v>
      </c>
      <c r="M1634" s="19">
        <v>182.29</v>
      </c>
      <c r="N1634" s="19">
        <v>0</v>
      </c>
      <c r="O1634" s="19">
        <v>1.01</v>
      </c>
      <c r="P1634" s="19">
        <v>10.34</v>
      </c>
      <c r="Q1634" s="19">
        <v>1.01</v>
      </c>
      <c r="R1634" s="19">
        <v>12.12</v>
      </c>
      <c r="S1634" s="19">
        <v>111.69</v>
      </c>
      <c r="T1634" s="19">
        <v>70.599999999999994</v>
      </c>
      <c r="U1634" s="19">
        <v>70.599999999999994</v>
      </c>
      <c r="V1634" s="19">
        <v>1.01</v>
      </c>
      <c r="W1634" s="19">
        <v>10.34</v>
      </c>
      <c r="X1634" s="19">
        <v>1.01</v>
      </c>
      <c r="Y1634" s="19">
        <v>12.12</v>
      </c>
      <c r="Z1634" s="19">
        <v>111.69</v>
      </c>
      <c r="AA1634" s="19">
        <v>70.599999999999994</v>
      </c>
      <c r="AB1634" s="19">
        <v>70.599999999999994</v>
      </c>
      <c r="AC1634" s="19">
        <v>0</v>
      </c>
      <c r="AD1634" s="19">
        <v>-70.599999999999994</v>
      </c>
    </row>
    <row r="1635" spans="1:30" hidden="1" x14ac:dyDescent="0.25">
      <c r="A1635" s="19" t="s">
        <v>11316</v>
      </c>
      <c r="B1635" s="19" t="s">
        <v>11317</v>
      </c>
      <c r="C1635" s="19" t="b">
        <v>1</v>
      </c>
      <c r="D1635" s="19" t="s">
        <v>1257</v>
      </c>
      <c r="E1635" s="19" t="s">
        <v>11082</v>
      </c>
      <c r="F1635" s="19"/>
      <c r="G1635" s="19" t="s">
        <v>11083</v>
      </c>
      <c r="H1635" s="19">
        <v>10</v>
      </c>
      <c r="I1635" s="20">
        <v>42460</v>
      </c>
      <c r="J1635" s="20">
        <v>42388</v>
      </c>
      <c r="K1635" s="20">
        <v>42460</v>
      </c>
      <c r="L1635" s="20">
        <v>39539</v>
      </c>
      <c r="M1635" s="19">
        <v>182.29</v>
      </c>
      <c r="N1635" s="19">
        <v>0</v>
      </c>
      <c r="O1635" s="19">
        <v>1.01</v>
      </c>
      <c r="P1635" s="19">
        <v>10.34</v>
      </c>
      <c r="Q1635" s="19">
        <v>1.01</v>
      </c>
      <c r="R1635" s="19">
        <v>12.12</v>
      </c>
      <c r="S1635" s="19">
        <v>111.69</v>
      </c>
      <c r="T1635" s="19">
        <v>70.599999999999994</v>
      </c>
      <c r="U1635" s="19">
        <v>70.599999999999994</v>
      </c>
      <c r="V1635" s="19">
        <v>1.01</v>
      </c>
      <c r="W1635" s="19">
        <v>10.34</v>
      </c>
      <c r="X1635" s="19">
        <v>1.01</v>
      </c>
      <c r="Y1635" s="19">
        <v>12.12</v>
      </c>
      <c r="Z1635" s="19">
        <v>111.69</v>
      </c>
      <c r="AA1635" s="19">
        <v>70.599999999999994</v>
      </c>
      <c r="AB1635" s="19">
        <v>70.599999999999994</v>
      </c>
      <c r="AC1635" s="19">
        <v>0</v>
      </c>
      <c r="AD1635" s="19">
        <v>-70.599999999999994</v>
      </c>
    </row>
    <row r="1636" spans="1:30" hidden="1" x14ac:dyDescent="0.25">
      <c r="A1636" s="19" t="s">
        <v>11318</v>
      </c>
      <c r="B1636" s="19" t="s">
        <v>11319</v>
      </c>
      <c r="C1636" s="19" t="b">
        <v>1</v>
      </c>
      <c r="D1636" s="19" t="s">
        <v>1257</v>
      </c>
      <c r="E1636" s="19" t="s">
        <v>11082</v>
      </c>
      <c r="F1636" s="19"/>
      <c r="G1636" s="19" t="s">
        <v>11083</v>
      </c>
      <c r="H1636" s="19">
        <v>10</v>
      </c>
      <c r="I1636" s="20">
        <v>42460</v>
      </c>
      <c r="J1636" s="20">
        <v>42388</v>
      </c>
      <c r="K1636" s="20">
        <v>42460</v>
      </c>
      <c r="L1636" s="20">
        <v>39539</v>
      </c>
      <c r="M1636" s="19">
        <v>182.29</v>
      </c>
      <c r="N1636" s="19">
        <v>0</v>
      </c>
      <c r="O1636" s="19">
        <v>1.01</v>
      </c>
      <c r="P1636" s="19">
        <v>10.34</v>
      </c>
      <c r="Q1636" s="19">
        <v>1.01</v>
      </c>
      <c r="R1636" s="19">
        <v>12.12</v>
      </c>
      <c r="S1636" s="19">
        <v>111.69</v>
      </c>
      <c r="T1636" s="19">
        <v>70.599999999999994</v>
      </c>
      <c r="U1636" s="19">
        <v>70.599999999999994</v>
      </c>
      <c r="V1636" s="19">
        <v>1.01</v>
      </c>
      <c r="W1636" s="19">
        <v>10.34</v>
      </c>
      <c r="X1636" s="19">
        <v>1.01</v>
      </c>
      <c r="Y1636" s="19">
        <v>12.12</v>
      </c>
      <c r="Z1636" s="19">
        <v>111.69</v>
      </c>
      <c r="AA1636" s="19">
        <v>70.599999999999994</v>
      </c>
      <c r="AB1636" s="19">
        <v>70.599999999999994</v>
      </c>
      <c r="AC1636" s="19">
        <v>0</v>
      </c>
      <c r="AD1636" s="19">
        <v>-70.599999999999994</v>
      </c>
    </row>
    <row r="1637" spans="1:30" hidden="1" x14ac:dyDescent="0.25">
      <c r="A1637" s="19" t="s">
        <v>11320</v>
      </c>
      <c r="B1637" s="19" t="s">
        <v>11321</v>
      </c>
      <c r="C1637" s="19" t="b">
        <v>1</v>
      </c>
      <c r="D1637" s="19" t="s">
        <v>1257</v>
      </c>
      <c r="E1637" s="19" t="s">
        <v>11082</v>
      </c>
      <c r="F1637" s="19"/>
      <c r="G1637" s="19" t="s">
        <v>11083</v>
      </c>
      <c r="H1637" s="19">
        <v>10</v>
      </c>
      <c r="I1637" s="20">
        <v>42429</v>
      </c>
      <c r="J1637" s="20">
        <v>42388</v>
      </c>
      <c r="K1637" s="20">
        <v>42202</v>
      </c>
      <c r="L1637" s="20">
        <v>39539</v>
      </c>
      <c r="M1637" s="19">
        <v>1000.16</v>
      </c>
      <c r="N1637" s="19">
        <v>0</v>
      </c>
      <c r="O1637" s="19">
        <v>5.56</v>
      </c>
      <c r="P1637" s="19">
        <v>39.979999999999997</v>
      </c>
      <c r="Q1637" s="19">
        <v>5.56</v>
      </c>
      <c r="R1637" s="19">
        <v>61.16</v>
      </c>
      <c r="S1637" s="19">
        <v>741.59</v>
      </c>
      <c r="T1637" s="19">
        <v>258.57</v>
      </c>
      <c r="U1637" s="19">
        <v>258.57</v>
      </c>
      <c r="V1637" s="19">
        <v>5.56</v>
      </c>
      <c r="W1637" s="19">
        <v>39.979999999999997</v>
      </c>
      <c r="X1637" s="19">
        <v>5.56</v>
      </c>
      <c r="Y1637" s="19">
        <v>61.16</v>
      </c>
      <c r="Z1637" s="19">
        <v>741.59</v>
      </c>
      <c r="AA1637" s="19">
        <v>319.73</v>
      </c>
      <c r="AB1637" s="19">
        <v>258.57</v>
      </c>
      <c r="AC1637" s="19">
        <v>0</v>
      </c>
      <c r="AD1637" s="19">
        <v>-258.57</v>
      </c>
    </row>
    <row r="1638" spans="1:30" hidden="1" x14ac:dyDescent="0.25">
      <c r="A1638" s="19" t="s">
        <v>11322</v>
      </c>
      <c r="B1638" s="19" t="s">
        <v>11323</v>
      </c>
      <c r="C1638" s="19" t="b">
        <v>1</v>
      </c>
      <c r="D1638" s="19" t="s">
        <v>1257</v>
      </c>
      <c r="E1638" s="19" t="s">
        <v>11082</v>
      </c>
      <c r="F1638" s="19"/>
      <c r="G1638" s="19" t="s">
        <v>11083</v>
      </c>
      <c r="H1638" s="19">
        <v>10</v>
      </c>
      <c r="I1638" s="20">
        <v>42216</v>
      </c>
      <c r="J1638" s="20">
        <v>42388</v>
      </c>
      <c r="K1638" s="20">
        <v>42202</v>
      </c>
      <c r="L1638" s="20">
        <v>38780</v>
      </c>
      <c r="M1638" s="19">
        <v>969</v>
      </c>
      <c r="N1638" s="19">
        <v>0</v>
      </c>
      <c r="O1638" s="19">
        <v>0</v>
      </c>
      <c r="P1638" s="19">
        <v>65.64</v>
      </c>
      <c r="Q1638" s="19">
        <v>0</v>
      </c>
      <c r="R1638" s="19">
        <v>388.43</v>
      </c>
      <c r="S1638" s="19">
        <v>969</v>
      </c>
      <c r="T1638" s="19">
        <v>0</v>
      </c>
      <c r="U1638" s="19">
        <v>0</v>
      </c>
      <c r="V1638" s="19">
        <v>0</v>
      </c>
      <c r="W1638" s="19">
        <v>65.64</v>
      </c>
      <c r="X1638" s="19">
        <v>0</v>
      </c>
      <c r="Y1638" s="19">
        <v>388.43</v>
      </c>
      <c r="Z1638" s="19">
        <v>969</v>
      </c>
      <c r="AA1638" s="19">
        <v>0</v>
      </c>
      <c r="AB1638" s="19">
        <v>0</v>
      </c>
      <c r="AC1638" s="19">
        <v>0</v>
      </c>
      <c r="AD1638" s="19">
        <v>0</v>
      </c>
    </row>
    <row r="1639" spans="1:30" hidden="1" x14ac:dyDescent="0.25">
      <c r="A1639" s="19" t="s">
        <v>11324</v>
      </c>
      <c r="B1639" s="19" t="s">
        <v>11325</v>
      </c>
      <c r="C1639" s="19" t="b">
        <v>1</v>
      </c>
      <c r="D1639" s="19" t="s">
        <v>1257</v>
      </c>
      <c r="E1639" s="19" t="s">
        <v>11082</v>
      </c>
      <c r="F1639" s="19"/>
      <c r="G1639" s="19" t="s">
        <v>11083</v>
      </c>
      <c r="H1639" s="19">
        <v>10</v>
      </c>
      <c r="I1639" s="20">
        <v>42216</v>
      </c>
      <c r="J1639" s="20">
        <v>42388</v>
      </c>
      <c r="K1639" s="20">
        <v>42202</v>
      </c>
      <c r="L1639" s="20">
        <v>38780</v>
      </c>
      <c r="M1639" s="19">
        <v>969</v>
      </c>
      <c r="N1639" s="19">
        <v>0</v>
      </c>
      <c r="O1639" s="19">
        <v>0</v>
      </c>
      <c r="P1639" s="19">
        <v>65.64</v>
      </c>
      <c r="Q1639" s="19">
        <v>0</v>
      </c>
      <c r="R1639" s="19">
        <v>388.43</v>
      </c>
      <c r="S1639" s="19">
        <v>969</v>
      </c>
      <c r="T1639" s="19">
        <v>0</v>
      </c>
      <c r="U1639" s="19">
        <v>0</v>
      </c>
      <c r="V1639" s="19">
        <v>0</v>
      </c>
      <c r="W1639" s="19">
        <v>65.64</v>
      </c>
      <c r="X1639" s="19">
        <v>0</v>
      </c>
      <c r="Y1639" s="19">
        <v>388.43</v>
      </c>
      <c r="Z1639" s="19">
        <v>969</v>
      </c>
      <c r="AA1639" s="19">
        <v>0</v>
      </c>
      <c r="AB1639" s="19">
        <v>0</v>
      </c>
      <c r="AC1639" s="19">
        <v>0</v>
      </c>
      <c r="AD1639" s="19">
        <v>0</v>
      </c>
    </row>
    <row r="1640" spans="1:30" hidden="1" x14ac:dyDescent="0.25">
      <c r="A1640" s="19" t="s">
        <v>2588</v>
      </c>
      <c r="B1640" s="19" t="s">
        <v>2589</v>
      </c>
      <c r="C1640" s="19" t="b">
        <v>1</v>
      </c>
      <c r="D1640" s="19" t="s">
        <v>1257</v>
      </c>
      <c r="E1640" s="19" t="s">
        <v>11082</v>
      </c>
      <c r="F1640" s="19"/>
      <c r="G1640" s="19" t="s">
        <v>11083</v>
      </c>
      <c r="H1640" s="19">
        <v>9</v>
      </c>
      <c r="I1640" s="20">
        <v>42916</v>
      </c>
      <c r="J1640" s="20">
        <v>42388</v>
      </c>
      <c r="K1640" s="19"/>
      <c r="L1640" s="20">
        <v>36737</v>
      </c>
      <c r="M1640" s="19">
        <v>599</v>
      </c>
      <c r="N1640" s="19">
        <v>0</v>
      </c>
      <c r="O1640" s="19">
        <v>2.11</v>
      </c>
      <c r="P1640" s="19">
        <v>25.29</v>
      </c>
      <c r="Q1640" s="19">
        <v>2.1</v>
      </c>
      <c r="R1640" s="19">
        <v>6.31</v>
      </c>
      <c r="S1640" s="19">
        <v>599</v>
      </c>
      <c r="T1640" s="19">
        <v>0</v>
      </c>
      <c r="U1640" s="19">
        <v>0</v>
      </c>
      <c r="V1640" s="19">
        <v>2.11</v>
      </c>
      <c r="W1640" s="19">
        <v>25.29</v>
      </c>
      <c r="X1640" s="19">
        <v>2.1</v>
      </c>
      <c r="Y1640" s="19">
        <v>6.31</v>
      </c>
      <c r="Z1640" s="19">
        <v>599</v>
      </c>
      <c r="AA1640" s="19">
        <v>25.27</v>
      </c>
      <c r="AB1640" s="19">
        <v>0</v>
      </c>
      <c r="AC1640" s="19">
        <v>0</v>
      </c>
      <c r="AD1640" s="19">
        <v>0</v>
      </c>
    </row>
    <row r="1641" spans="1:30" hidden="1" x14ac:dyDescent="0.25">
      <c r="A1641" s="19" t="s">
        <v>2590</v>
      </c>
      <c r="B1641" s="19" t="s">
        <v>2591</v>
      </c>
      <c r="C1641" s="19" t="b">
        <v>1</v>
      </c>
      <c r="D1641" s="19" t="s">
        <v>1257</v>
      </c>
      <c r="E1641" s="19" t="s">
        <v>11082</v>
      </c>
      <c r="F1641" s="19"/>
      <c r="G1641" s="19" t="s">
        <v>11083</v>
      </c>
      <c r="H1641" s="19">
        <v>0</v>
      </c>
      <c r="I1641" s="20">
        <v>43190</v>
      </c>
      <c r="J1641" s="20">
        <v>42388</v>
      </c>
      <c r="K1641" s="19"/>
      <c r="L1641" s="20">
        <v>41607</v>
      </c>
      <c r="M1641" s="19">
        <v>4012.69</v>
      </c>
      <c r="N1641" s="19">
        <v>0</v>
      </c>
      <c r="O1641" s="19">
        <v>66.88</v>
      </c>
      <c r="P1641" s="19">
        <v>802.56</v>
      </c>
      <c r="Q1641" s="19">
        <v>66.88</v>
      </c>
      <c r="R1641" s="19">
        <v>802.56</v>
      </c>
      <c r="S1641" s="19">
        <v>3483.57</v>
      </c>
      <c r="T1641" s="19">
        <v>529.12</v>
      </c>
      <c r="U1641" s="19">
        <v>529.12</v>
      </c>
      <c r="V1641" s="19">
        <v>66.88</v>
      </c>
      <c r="W1641" s="19">
        <v>802.56</v>
      </c>
      <c r="X1641" s="19">
        <v>66.88</v>
      </c>
      <c r="Y1641" s="19">
        <v>802.56</v>
      </c>
      <c r="Z1641" s="19">
        <v>3483.57</v>
      </c>
      <c r="AA1641" s="19">
        <v>4079.57</v>
      </c>
      <c r="AB1641" s="19">
        <v>0</v>
      </c>
      <c r="AC1641" s="19">
        <v>0</v>
      </c>
      <c r="AD1641" s="19">
        <v>0</v>
      </c>
    </row>
    <row r="1642" spans="1:30" hidden="1" x14ac:dyDescent="0.25">
      <c r="A1642" s="19" t="s">
        <v>2592</v>
      </c>
      <c r="B1642" s="19" t="s">
        <v>2593</v>
      </c>
      <c r="C1642" s="19" t="b">
        <v>1</v>
      </c>
      <c r="D1642" s="19" t="s">
        <v>1257</v>
      </c>
      <c r="E1642" s="19" t="s">
        <v>11082</v>
      </c>
      <c r="F1642" s="19"/>
      <c r="G1642" s="19" t="s">
        <v>11083</v>
      </c>
      <c r="H1642" s="19">
        <v>0</v>
      </c>
      <c r="I1642" s="20">
        <v>43190</v>
      </c>
      <c r="J1642" s="20">
        <v>42388</v>
      </c>
      <c r="K1642" s="19"/>
      <c r="L1642" s="20">
        <v>41425</v>
      </c>
      <c r="M1642" s="19">
        <v>14830</v>
      </c>
      <c r="N1642" s="19">
        <v>0</v>
      </c>
      <c r="O1642" s="19">
        <v>247.17</v>
      </c>
      <c r="P1642" s="19">
        <v>2966.04</v>
      </c>
      <c r="Q1642" s="19">
        <v>247.17</v>
      </c>
      <c r="R1642" s="19">
        <v>2966.04</v>
      </c>
      <c r="S1642" s="19">
        <v>14369.22</v>
      </c>
      <c r="T1642" s="19">
        <v>460.78</v>
      </c>
      <c r="U1642" s="19">
        <v>460.78</v>
      </c>
      <c r="V1642" s="19">
        <v>247.17</v>
      </c>
      <c r="W1642" s="19">
        <v>2966.04</v>
      </c>
      <c r="X1642" s="19">
        <v>247.17</v>
      </c>
      <c r="Y1642" s="19">
        <v>2966.04</v>
      </c>
      <c r="Z1642" s="19">
        <v>14369.22</v>
      </c>
      <c r="AA1642" s="19">
        <v>6145.69</v>
      </c>
      <c r="AB1642" s="19">
        <v>0</v>
      </c>
      <c r="AC1642" s="19">
        <v>0</v>
      </c>
      <c r="AD1642" s="19">
        <v>0</v>
      </c>
    </row>
    <row r="1643" spans="1:30" hidden="1" x14ac:dyDescent="0.25">
      <c r="A1643" s="19" t="s">
        <v>2594</v>
      </c>
      <c r="B1643" s="19" t="s">
        <v>2595</v>
      </c>
      <c r="C1643" s="19" t="b">
        <v>1</v>
      </c>
      <c r="D1643" s="19" t="s">
        <v>1257</v>
      </c>
      <c r="E1643" s="19" t="s">
        <v>11082</v>
      </c>
      <c r="F1643" s="19"/>
      <c r="G1643" s="19" t="s">
        <v>11083</v>
      </c>
      <c r="H1643" s="19">
        <v>0</v>
      </c>
      <c r="I1643" s="20">
        <v>43190</v>
      </c>
      <c r="J1643" s="20">
        <v>42388</v>
      </c>
      <c r="K1643" s="19"/>
      <c r="L1643" s="20">
        <v>41425</v>
      </c>
      <c r="M1643" s="19">
        <v>14830</v>
      </c>
      <c r="N1643" s="19">
        <v>0</v>
      </c>
      <c r="O1643" s="19">
        <v>247.17</v>
      </c>
      <c r="P1643" s="19">
        <v>2966.04</v>
      </c>
      <c r="Q1643" s="19">
        <v>247.17</v>
      </c>
      <c r="R1643" s="19">
        <v>2966.04</v>
      </c>
      <c r="S1643" s="19">
        <v>14369.22</v>
      </c>
      <c r="T1643" s="19">
        <v>460.78</v>
      </c>
      <c r="U1643" s="19">
        <v>460.78</v>
      </c>
      <c r="V1643" s="19">
        <v>247.17</v>
      </c>
      <c r="W1643" s="19">
        <v>2966.04</v>
      </c>
      <c r="X1643" s="19">
        <v>247.17</v>
      </c>
      <c r="Y1643" s="19">
        <v>2966.04</v>
      </c>
      <c r="Z1643" s="19">
        <v>14369.22</v>
      </c>
      <c r="AA1643" s="19">
        <v>6145.69</v>
      </c>
      <c r="AB1643" s="19">
        <v>0</v>
      </c>
      <c r="AC1643" s="19">
        <v>0</v>
      </c>
      <c r="AD1643" s="19">
        <v>0</v>
      </c>
    </row>
    <row r="1644" spans="1:30" hidden="1" x14ac:dyDescent="0.25">
      <c r="A1644" s="19" t="s">
        <v>2596</v>
      </c>
      <c r="B1644" s="19" t="s">
        <v>2597</v>
      </c>
      <c r="C1644" s="19" t="b">
        <v>1</v>
      </c>
      <c r="D1644" s="19" t="s">
        <v>1257</v>
      </c>
      <c r="E1644" s="19" t="s">
        <v>11082</v>
      </c>
      <c r="F1644" s="19"/>
      <c r="G1644" s="19" t="s">
        <v>11083</v>
      </c>
      <c r="H1644" s="19">
        <v>0</v>
      </c>
      <c r="I1644" s="20">
        <v>43190</v>
      </c>
      <c r="J1644" s="20">
        <v>42388</v>
      </c>
      <c r="K1644" s="19"/>
      <c r="L1644" s="20">
        <v>41425</v>
      </c>
      <c r="M1644" s="19">
        <v>72390</v>
      </c>
      <c r="N1644" s="19">
        <v>0</v>
      </c>
      <c r="O1644" s="19">
        <v>1206.5</v>
      </c>
      <c r="P1644" s="19">
        <v>14478</v>
      </c>
      <c r="Q1644" s="19">
        <v>1206.5</v>
      </c>
      <c r="R1644" s="19">
        <v>14478</v>
      </c>
      <c r="S1644" s="19">
        <v>70140</v>
      </c>
      <c r="T1644" s="19">
        <v>2250</v>
      </c>
      <c r="U1644" s="19">
        <v>2250</v>
      </c>
      <c r="V1644" s="19">
        <v>1206.5</v>
      </c>
      <c r="W1644" s="19">
        <v>14478</v>
      </c>
      <c r="X1644" s="19">
        <v>1206.5</v>
      </c>
      <c r="Y1644" s="19">
        <v>14478</v>
      </c>
      <c r="Z1644" s="19">
        <v>70140</v>
      </c>
      <c r="AA1644" s="19">
        <v>29999.5</v>
      </c>
      <c r="AB1644" s="19">
        <v>0</v>
      </c>
      <c r="AC1644" s="19">
        <v>0</v>
      </c>
      <c r="AD1644" s="19">
        <v>0</v>
      </c>
    </row>
    <row r="1645" spans="1:30" hidden="1" x14ac:dyDescent="0.25">
      <c r="A1645" s="19" t="s">
        <v>2598</v>
      </c>
      <c r="B1645" s="19" t="s">
        <v>2599</v>
      </c>
      <c r="C1645" s="19" t="b">
        <v>1</v>
      </c>
      <c r="D1645" s="19" t="s">
        <v>1257</v>
      </c>
      <c r="E1645" s="19" t="s">
        <v>11082</v>
      </c>
      <c r="F1645" s="19"/>
      <c r="G1645" s="19" t="s">
        <v>11083</v>
      </c>
      <c r="H1645" s="19">
        <v>9</v>
      </c>
      <c r="I1645" s="20">
        <v>42825</v>
      </c>
      <c r="J1645" s="20">
        <v>42388</v>
      </c>
      <c r="K1645" s="19"/>
      <c r="L1645" s="20">
        <v>35672</v>
      </c>
      <c r="M1645" s="19">
        <v>450</v>
      </c>
      <c r="N1645" s="19">
        <v>0</v>
      </c>
      <c r="O1645" s="19">
        <v>0</v>
      </c>
      <c r="P1645" s="19">
        <v>0</v>
      </c>
      <c r="Q1645" s="19">
        <v>0</v>
      </c>
      <c r="R1645" s="19">
        <v>0</v>
      </c>
      <c r="S1645" s="19">
        <v>450</v>
      </c>
      <c r="T1645" s="19">
        <v>0</v>
      </c>
      <c r="U1645" s="19">
        <v>0</v>
      </c>
      <c r="V1645" s="19">
        <v>0</v>
      </c>
      <c r="W1645" s="19">
        <v>0</v>
      </c>
      <c r="X1645" s="19">
        <v>0</v>
      </c>
      <c r="Y1645" s="19">
        <v>0</v>
      </c>
      <c r="Z1645" s="19">
        <v>450</v>
      </c>
      <c r="AA1645" s="19">
        <v>0</v>
      </c>
      <c r="AB1645" s="19">
        <v>0</v>
      </c>
      <c r="AC1645" s="19">
        <v>0</v>
      </c>
      <c r="AD1645" s="19">
        <v>0</v>
      </c>
    </row>
    <row r="1646" spans="1:30" hidden="1" x14ac:dyDescent="0.25">
      <c r="A1646" s="19" t="s">
        <v>2600</v>
      </c>
      <c r="B1646" s="19" t="s">
        <v>2601</v>
      </c>
      <c r="C1646" s="19" t="b">
        <v>1</v>
      </c>
      <c r="D1646" s="19" t="s">
        <v>1257</v>
      </c>
      <c r="E1646" s="19" t="s">
        <v>11082</v>
      </c>
      <c r="F1646" s="19"/>
      <c r="G1646" s="19" t="s">
        <v>11083</v>
      </c>
      <c r="H1646" s="19">
        <v>0</v>
      </c>
      <c r="I1646" s="20">
        <v>43190</v>
      </c>
      <c r="J1646" s="20">
        <v>42388</v>
      </c>
      <c r="K1646" s="19"/>
      <c r="L1646" s="20">
        <v>39777</v>
      </c>
      <c r="M1646" s="19">
        <v>2113.56</v>
      </c>
      <c r="N1646" s="19">
        <v>0</v>
      </c>
      <c r="O1646" s="19">
        <v>0</v>
      </c>
      <c r="P1646" s="19">
        <v>0</v>
      </c>
      <c r="Q1646" s="19">
        <v>0.01</v>
      </c>
      <c r="R1646" s="19">
        <v>0.03</v>
      </c>
      <c r="S1646" s="19">
        <v>2113.5300000000002</v>
      </c>
      <c r="T1646" s="19">
        <v>0.03</v>
      </c>
      <c r="U1646" s="19">
        <v>0.03</v>
      </c>
      <c r="V1646" s="19">
        <v>0</v>
      </c>
      <c r="W1646" s="19">
        <v>0</v>
      </c>
      <c r="X1646" s="19">
        <v>0.01</v>
      </c>
      <c r="Y1646" s="19">
        <v>0.03</v>
      </c>
      <c r="Z1646" s="19">
        <v>2113.5300000000002</v>
      </c>
      <c r="AA1646" s="19">
        <v>0.06</v>
      </c>
      <c r="AB1646" s="19">
        <v>0</v>
      </c>
      <c r="AC1646" s="19">
        <v>0</v>
      </c>
      <c r="AD1646" s="19">
        <v>0</v>
      </c>
    </row>
    <row r="1647" spans="1:30" hidden="1" x14ac:dyDescent="0.25">
      <c r="A1647" s="19" t="s">
        <v>2602</v>
      </c>
      <c r="B1647" s="19" t="s">
        <v>2603</v>
      </c>
      <c r="C1647" s="19" t="b">
        <v>1</v>
      </c>
      <c r="D1647" s="19" t="s">
        <v>1257</v>
      </c>
      <c r="E1647" s="19" t="s">
        <v>11082</v>
      </c>
      <c r="F1647" s="19"/>
      <c r="G1647" s="19" t="s">
        <v>11083</v>
      </c>
      <c r="H1647" s="19">
        <v>9</v>
      </c>
      <c r="I1647" s="20">
        <v>42947</v>
      </c>
      <c r="J1647" s="20">
        <v>42388</v>
      </c>
      <c r="K1647" s="19"/>
      <c r="L1647" s="20">
        <v>35672</v>
      </c>
      <c r="M1647" s="19">
        <v>450</v>
      </c>
      <c r="N1647" s="19">
        <v>0</v>
      </c>
      <c r="O1647" s="19">
        <v>0.23</v>
      </c>
      <c r="P1647" s="19">
        <v>2.76</v>
      </c>
      <c r="Q1647" s="19">
        <v>0.23</v>
      </c>
      <c r="R1647" s="19">
        <v>0.92</v>
      </c>
      <c r="S1647" s="19">
        <v>450</v>
      </c>
      <c r="T1647" s="19">
        <v>0</v>
      </c>
      <c r="U1647" s="19">
        <v>0</v>
      </c>
      <c r="V1647" s="19">
        <v>0.23</v>
      </c>
      <c r="W1647" s="19">
        <v>2.76</v>
      </c>
      <c r="X1647" s="19">
        <v>0.23</v>
      </c>
      <c r="Y1647" s="19">
        <v>0.92</v>
      </c>
      <c r="Z1647" s="19">
        <v>450</v>
      </c>
      <c r="AA1647" s="19">
        <v>2.76</v>
      </c>
      <c r="AB1647" s="19">
        <v>0</v>
      </c>
      <c r="AC1647" s="19">
        <v>0</v>
      </c>
      <c r="AD1647" s="19">
        <v>0</v>
      </c>
    </row>
    <row r="1648" spans="1:30" hidden="1" x14ac:dyDescent="0.25">
      <c r="A1648" s="19" t="s">
        <v>2604</v>
      </c>
      <c r="B1648" s="19" t="s">
        <v>2605</v>
      </c>
      <c r="C1648" s="19" t="b">
        <v>1</v>
      </c>
      <c r="D1648" s="19" t="s">
        <v>1257</v>
      </c>
      <c r="E1648" s="19" t="s">
        <v>11082</v>
      </c>
      <c r="F1648" s="19"/>
      <c r="G1648" s="19" t="s">
        <v>11083</v>
      </c>
      <c r="H1648" s="19">
        <v>9</v>
      </c>
      <c r="I1648" s="20">
        <v>43039</v>
      </c>
      <c r="J1648" s="20">
        <v>42388</v>
      </c>
      <c r="K1648" s="19"/>
      <c r="L1648" s="20">
        <v>35764</v>
      </c>
      <c r="M1648" s="19">
        <v>550</v>
      </c>
      <c r="N1648" s="19">
        <v>0</v>
      </c>
      <c r="O1648" s="19">
        <v>0.44</v>
      </c>
      <c r="P1648" s="19">
        <v>5.21</v>
      </c>
      <c r="Q1648" s="19">
        <v>0.43</v>
      </c>
      <c r="R1648" s="19">
        <v>3.04</v>
      </c>
      <c r="S1648" s="19">
        <v>550</v>
      </c>
      <c r="T1648" s="19">
        <v>0</v>
      </c>
      <c r="U1648" s="19">
        <v>0</v>
      </c>
      <c r="V1648" s="19">
        <v>0.44</v>
      </c>
      <c r="W1648" s="19">
        <v>5.21</v>
      </c>
      <c r="X1648" s="19">
        <v>0.43</v>
      </c>
      <c r="Y1648" s="19">
        <v>3.04</v>
      </c>
      <c r="Z1648" s="19">
        <v>550</v>
      </c>
      <c r="AA1648" s="19">
        <v>10.43</v>
      </c>
      <c r="AB1648" s="19">
        <v>0</v>
      </c>
      <c r="AC1648" s="19">
        <v>0</v>
      </c>
      <c r="AD1648" s="19">
        <v>0</v>
      </c>
    </row>
    <row r="1649" spans="1:30" hidden="1" x14ac:dyDescent="0.25">
      <c r="A1649" s="19" t="s">
        <v>11326</v>
      </c>
      <c r="B1649" s="19" t="s">
        <v>11327</v>
      </c>
      <c r="C1649" s="19" t="b">
        <v>1</v>
      </c>
      <c r="D1649" s="19" t="s">
        <v>1257</v>
      </c>
      <c r="E1649" s="19" t="s">
        <v>11082</v>
      </c>
      <c r="F1649" s="19"/>
      <c r="G1649" s="19" t="s">
        <v>11083</v>
      </c>
      <c r="H1649" s="19">
        <v>10</v>
      </c>
      <c r="I1649" s="20">
        <v>42094</v>
      </c>
      <c r="J1649" s="20">
        <v>42388</v>
      </c>
      <c r="K1649" s="20">
        <v>42443</v>
      </c>
      <c r="L1649" s="20">
        <v>35764</v>
      </c>
      <c r="M1649" s="19">
        <v>450</v>
      </c>
      <c r="N1649" s="19">
        <v>0</v>
      </c>
      <c r="O1649" s="19">
        <v>0</v>
      </c>
      <c r="P1649" s="19">
        <v>6.64</v>
      </c>
      <c r="Q1649" s="19">
        <v>0</v>
      </c>
      <c r="R1649" s="19">
        <v>0</v>
      </c>
      <c r="S1649" s="19">
        <v>439</v>
      </c>
      <c r="T1649" s="19">
        <v>11</v>
      </c>
      <c r="U1649" s="19">
        <v>11</v>
      </c>
      <c r="V1649" s="19">
        <v>0</v>
      </c>
      <c r="W1649" s="19">
        <v>6.64</v>
      </c>
      <c r="X1649" s="19">
        <v>0</v>
      </c>
      <c r="Y1649" s="19">
        <v>0</v>
      </c>
      <c r="Z1649" s="19">
        <v>439</v>
      </c>
      <c r="AA1649" s="19">
        <v>11</v>
      </c>
      <c r="AB1649" s="19">
        <v>11</v>
      </c>
      <c r="AC1649" s="19">
        <v>0</v>
      </c>
      <c r="AD1649" s="19">
        <v>-11</v>
      </c>
    </row>
    <row r="1650" spans="1:30" hidden="1" x14ac:dyDescent="0.25">
      <c r="A1650" s="19" t="s">
        <v>2606</v>
      </c>
      <c r="B1650" s="19" t="s">
        <v>2607</v>
      </c>
      <c r="C1650" s="19" t="b">
        <v>1</v>
      </c>
      <c r="D1650" s="19" t="s">
        <v>1257</v>
      </c>
      <c r="E1650" s="19" t="s">
        <v>11082</v>
      </c>
      <c r="F1650" s="19"/>
      <c r="G1650" s="19" t="s">
        <v>11083</v>
      </c>
      <c r="H1650" s="19">
        <v>9</v>
      </c>
      <c r="I1650" s="20">
        <v>43039</v>
      </c>
      <c r="J1650" s="20">
        <v>42388</v>
      </c>
      <c r="K1650" s="19"/>
      <c r="L1650" s="20">
        <v>35764</v>
      </c>
      <c r="M1650" s="19">
        <v>399</v>
      </c>
      <c r="N1650" s="19">
        <v>0</v>
      </c>
      <c r="O1650" s="19">
        <v>0.32</v>
      </c>
      <c r="P1650" s="19">
        <v>3.77</v>
      </c>
      <c r="Q1650" s="19">
        <v>0.31</v>
      </c>
      <c r="R1650" s="19">
        <v>2.2000000000000002</v>
      </c>
      <c r="S1650" s="19">
        <v>399</v>
      </c>
      <c r="T1650" s="19">
        <v>0</v>
      </c>
      <c r="U1650" s="19">
        <v>0</v>
      </c>
      <c r="V1650" s="19">
        <v>0.32</v>
      </c>
      <c r="W1650" s="19">
        <v>3.77</v>
      </c>
      <c r="X1650" s="19">
        <v>0.31</v>
      </c>
      <c r="Y1650" s="19">
        <v>2.2000000000000002</v>
      </c>
      <c r="Z1650" s="19">
        <v>399</v>
      </c>
      <c r="AA1650" s="19">
        <v>7.55</v>
      </c>
      <c r="AB1650" s="19">
        <v>0</v>
      </c>
      <c r="AC1650" s="19">
        <v>0</v>
      </c>
      <c r="AD1650" s="19">
        <v>0</v>
      </c>
    </row>
    <row r="1651" spans="1:30" hidden="1" x14ac:dyDescent="0.25">
      <c r="A1651" s="19" t="s">
        <v>2608</v>
      </c>
      <c r="B1651" s="19" t="s">
        <v>2609</v>
      </c>
      <c r="C1651" s="19" t="b">
        <v>1</v>
      </c>
      <c r="D1651" s="19" t="s">
        <v>1257</v>
      </c>
      <c r="E1651" s="19" t="s">
        <v>11082</v>
      </c>
      <c r="F1651" s="19"/>
      <c r="G1651" s="19" t="s">
        <v>11083</v>
      </c>
      <c r="H1651" s="19">
        <v>9</v>
      </c>
      <c r="I1651" s="20">
        <v>42825</v>
      </c>
      <c r="J1651" s="20">
        <v>42388</v>
      </c>
      <c r="K1651" s="19"/>
      <c r="L1651" s="20">
        <v>39899</v>
      </c>
      <c r="M1651" s="19">
        <v>3249</v>
      </c>
      <c r="N1651" s="19">
        <v>0</v>
      </c>
      <c r="O1651" s="19">
        <v>0</v>
      </c>
      <c r="P1651" s="19">
        <v>0</v>
      </c>
      <c r="Q1651" s="19">
        <v>0</v>
      </c>
      <c r="R1651" s="19">
        <v>0</v>
      </c>
      <c r="S1651" s="19">
        <v>3249</v>
      </c>
      <c r="T1651" s="19">
        <v>0</v>
      </c>
      <c r="U1651" s="19">
        <v>0</v>
      </c>
      <c r="V1651" s="19">
        <v>0</v>
      </c>
      <c r="W1651" s="19">
        <v>0</v>
      </c>
      <c r="X1651" s="19">
        <v>0</v>
      </c>
      <c r="Y1651" s="19">
        <v>0</v>
      </c>
      <c r="Z1651" s="19">
        <v>3249</v>
      </c>
      <c r="AA1651" s="19">
        <v>0</v>
      </c>
      <c r="AB1651" s="19">
        <v>0</v>
      </c>
      <c r="AC1651" s="19">
        <v>0</v>
      </c>
      <c r="AD1651" s="19">
        <v>0</v>
      </c>
    </row>
    <row r="1652" spans="1:30" hidden="1" x14ac:dyDescent="0.25">
      <c r="A1652" s="19" t="s">
        <v>2610</v>
      </c>
      <c r="B1652" s="19" t="s">
        <v>2611</v>
      </c>
      <c r="C1652" s="19" t="b">
        <v>1</v>
      </c>
      <c r="D1652" s="19" t="s">
        <v>1257</v>
      </c>
      <c r="E1652" s="19" t="s">
        <v>11082</v>
      </c>
      <c r="F1652" s="19"/>
      <c r="G1652" s="19" t="s">
        <v>11083</v>
      </c>
      <c r="H1652" s="19">
        <v>9</v>
      </c>
      <c r="I1652" s="20">
        <v>42947</v>
      </c>
      <c r="J1652" s="20">
        <v>42388</v>
      </c>
      <c r="K1652" s="19"/>
      <c r="L1652" s="20">
        <v>35672</v>
      </c>
      <c r="M1652" s="19">
        <v>699</v>
      </c>
      <c r="N1652" s="19">
        <v>0</v>
      </c>
      <c r="O1652" s="19">
        <v>0.36</v>
      </c>
      <c r="P1652" s="19">
        <v>4.26</v>
      </c>
      <c r="Q1652" s="19">
        <v>0.35</v>
      </c>
      <c r="R1652" s="19">
        <v>1.42</v>
      </c>
      <c r="S1652" s="19">
        <v>699</v>
      </c>
      <c r="T1652" s="19">
        <v>0</v>
      </c>
      <c r="U1652" s="19">
        <v>0</v>
      </c>
      <c r="V1652" s="19">
        <v>0.36</v>
      </c>
      <c r="W1652" s="19">
        <v>4.26</v>
      </c>
      <c r="X1652" s="19">
        <v>0.35</v>
      </c>
      <c r="Y1652" s="19">
        <v>1.42</v>
      </c>
      <c r="Z1652" s="19">
        <v>699</v>
      </c>
      <c r="AA1652" s="19">
        <v>4.25</v>
      </c>
      <c r="AB1652" s="19">
        <v>0</v>
      </c>
      <c r="AC1652" s="19">
        <v>0</v>
      </c>
      <c r="AD1652" s="19">
        <v>0</v>
      </c>
    </row>
    <row r="1653" spans="1:30" hidden="1" x14ac:dyDescent="0.25">
      <c r="A1653" s="19" t="s">
        <v>2612</v>
      </c>
      <c r="B1653" s="19" t="s">
        <v>2613</v>
      </c>
      <c r="C1653" s="19" t="b">
        <v>1</v>
      </c>
      <c r="D1653" s="19" t="s">
        <v>1257</v>
      </c>
      <c r="E1653" s="19" t="s">
        <v>11082</v>
      </c>
      <c r="F1653" s="19"/>
      <c r="G1653" s="19" t="s">
        <v>11083</v>
      </c>
      <c r="H1653" s="19">
        <v>9</v>
      </c>
      <c r="I1653" s="20">
        <v>43039</v>
      </c>
      <c r="J1653" s="20">
        <v>42388</v>
      </c>
      <c r="K1653" s="19"/>
      <c r="L1653" s="20">
        <v>35764</v>
      </c>
      <c r="M1653" s="19">
        <v>550</v>
      </c>
      <c r="N1653" s="19">
        <v>0</v>
      </c>
      <c r="O1653" s="19">
        <v>0.44</v>
      </c>
      <c r="P1653" s="19">
        <v>5.21</v>
      </c>
      <c r="Q1653" s="19">
        <v>0.43</v>
      </c>
      <c r="R1653" s="19">
        <v>3.04</v>
      </c>
      <c r="S1653" s="19">
        <v>550</v>
      </c>
      <c r="T1653" s="19">
        <v>0</v>
      </c>
      <c r="U1653" s="19">
        <v>0</v>
      </c>
      <c r="V1653" s="19">
        <v>0.44</v>
      </c>
      <c r="W1653" s="19">
        <v>5.21</v>
      </c>
      <c r="X1653" s="19">
        <v>0.43</v>
      </c>
      <c r="Y1653" s="19">
        <v>3.04</v>
      </c>
      <c r="Z1653" s="19">
        <v>550</v>
      </c>
      <c r="AA1653" s="19">
        <v>10.43</v>
      </c>
      <c r="AB1653" s="19">
        <v>0</v>
      </c>
      <c r="AC1653" s="19">
        <v>0</v>
      </c>
      <c r="AD1653" s="19">
        <v>0</v>
      </c>
    </row>
    <row r="1654" spans="1:30" hidden="1" x14ac:dyDescent="0.25">
      <c r="A1654" s="19" t="s">
        <v>2614</v>
      </c>
      <c r="B1654" s="19" t="s">
        <v>2615</v>
      </c>
      <c r="C1654" s="19" t="b">
        <v>1</v>
      </c>
      <c r="D1654" s="19" t="s">
        <v>1257</v>
      </c>
      <c r="E1654" s="19" t="s">
        <v>11082</v>
      </c>
      <c r="F1654" s="19"/>
      <c r="G1654" s="19" t="s">
        <v>11083</v>
      </c>
      <c r="H1654" s="19">
        <v>9</v>
      </c>
      <c r="I1654" s="20">
        <v>42855</v>
      </c>
      <c r="J1654" s="20">
        <v>42388</v>
      </c>
      <c r="K1654" s="19"/>
      <c r="L1654" s="20">
        <v>35611</v>
      </c>
      <c r="M1654" s="19">
        <v>1166.67</v>
      </c>
      <c r="N1654" s="19">
        <v>0</v>
      </c>
      <c r="O1654" s="19">
        <v>0</v>
      </c>
      <c r="P1654" s="19">
        <v>0.05</v>
      </c>
      <c r="Q1654" s="19">
        <v>0.01</v>
      </c>
      <c r="R1654" s="19">
        <v>0.01</v>
      </c>
      <c r="S1654" s="19">
        <v>1166.67</v>
      </c>
      <c r="T1654" s="19">
        <v>0</v>
      </c>
      <c r="U1654" s="19">
        <v>0</v>
      </c>
      <c r="V1654" s="19">
        <v>0</v>
      </c>
      <c r="W1654" s="19">
        <v>0.05</v>
      </c>
      <c r="X1654" s="19">
        <v>0.01</v>
      </c>
      <c r="Y1654" s="19">
        <v>0.01</v>
      </c>
      <c r="Z1654" s="19">
        <v>1166.67</v>
      </c>
      <c r="AA1654" s="19">
        <v>0.05</v>
      </c>
      <c r="AB1654" s="19">
        <v>0</v>
      </c>
      <c r="AC1654" s="19">
        <v>0</v>
      </c>
      <c r="AD1654" s="19">
        <v>0</v>
      </c>
    </row>
    <row r="1655" spans="1:30" hidden="1" x14ac:dyDescent="0.25">
      <c r="A1655" s="19" t="s">
        <v>2616</v>
      </c>
      <c r="B1655" s="19" t="s">
        <v>2617</v>
      </c>
      <c r="C1655" s="19" t="b">
        <v>1</v>
      </c>
      <c r="D1655" s="19" t="s">
        <v>1257</v>
      </c>
      <c r="E1655" s="19" t="s">
        <v>11082</v>
      </c>
      <c r="F1655" s="19"/>
      <c r="G1655" s="19" t="s">
        <v>11083</v>
      </c>
      <c r="H1655" s="19">
        <v>0</v>
      </c>
      <c r="I1655" s="20">
        <v>43190</v>
      </c>
      <c r="J1655" s="20">
        <v>42388</v>
      </c>
      <c r="K1655" s="19"/>
      <c r="L1655" s="20">
        <v>36615</v>
      </c>
      <c r="M1655" s="19">
        <v>400</v>
      </c>
      <c r="N1655" s="19">
        <v>0</v>
      </c>
      <c r="O1655" s="19">
        <v>0.54</v>
      </c>
      <c r="P1655" s="19">
        <v>6.6</v>
      </c>
      <c r="Q1655" s="19">
        <v>0.55000000000000004</v>
      </c>
      <c r="R1655" s="19">
        <v>6.55</v>
      </c>
      <c r="S1655" s="19">
        <v>380.93</v>
      </c>
      <c r="T1655" s="19">
        <v>19.07</v>
      </c>
      <c r="U1655" s="19">
        <v>19.07</v>
      </c>
      <c r="V1655" s="19">
        <v>0.54</v>
      </c>
      <c r="W1655" s="19">
        <v>6.6</v>
      </c>
      <c r="X1655" s="19">
        <v>0.55000000000000004</v>
      </c>
      <c r="Y1655" s="19">
        <v>6.55</v>
      </c>
      <c r="Z1655" s="19">
        <v>380.93</v>
      </c>
      <c r="AA1655" s="19">
        <v>32.770000000000003</v>
      </c>
      <c r="AB1655" s="19">
        <v>0</v>
      </c>
      <c r="AC1655" s="19">
        <v>0</v>
      </c>
      <c r="AD1655" s="19">
        <v>0</v>
      </c>
    </row>
    <row r="1656" spans="1:30" hidden="1" x14ac:dyDescent="0.25">
      <c r="A1656" s="19" t="s">
        <v>2618</v>
      </c>
      <c r="B1656" s="19" t="s">
        <v>2619</v>
      </c>
      <c r="C1656" s="19" t="b">
        <v>1</v>
      </c>
      <c r="D1656" s="19" t="s">
        <v>1257</v>
      </c>
      <c r="E1656" s="19" t="s">
        <v>11082</v>
      </c>
      <c r="F1656" s="19"/>
      <c r="G1656" s="19" t="s">
        <v>11083</v>
      </c>
      <c r="H1656" s="19">
        <v>9</v>
      </c>
      <c r="I1656" s="20">
        <v>42825</v>
      </c>
      <c r="J1656" s="20">
        <v>42388</v>
      </c>
      <c r="K1656" s="19"/>
      <c r="L1656" s="20">
        <v>39897</v>
      </c>
      <c r="M1656" s="19">
        <v>5000</v>
      </c>
      <c r="N1656" s="19">
        <v>0</v>
      </c>
      <c r="O1656" s="19">
        <v>0</v>
      </c>
      <c r="P1656" s="19">
        <v>0</v>
      </c>
      <c r="Q1656" s="19">
        <v>0</v>
      </c>
      <c r="R1656" s="19">
        <v>0</v>
      </c>
      <c r="S1656" s="19">
        <v>5000</v>
      </c>
      <c r="T1656" s="19">
        <v>0</v>
      </c>
      <c r="U1656" s="19">
        <v>0</v>
      </c>
      <c r="V1656" s="19">
        <v>0</v>
      </c>
      <c r="W1656" s="19">
        <v>0</v>
      </c>
      <c r="X1656" s="19">
        <v>0</v>
      </c>
      <c r="Y1656" s="19">
        <v>0</v>
      </c>
      <c r="Z1656" s="19">
        <v>5000</v>
      </c>
      <c r="AA1656" s="19">
        <v>0</v>
      </c>
      <c r="AB1656" s="19">
        <v>0</v>
      </c>
      <c r="AC1656" s="19">
        <v>0</v>
      </c>
      <c r="AD1656" s="19">
        <v>0</v>
      </c>
    </row>
    <row r="1657" spans="1:30" hidden="1" x14ac:dyDescent="0.25">
      <c r="A1657" s="19" t="s">
        <v>2620</v>
      </c>
      <c r="B1657" s="19" t="s">
        <v>2621</v>
      </c>
      <c r="C1657" s="19" t="b">
        <v>1</v>
      </c>
      <c r="D1657" s="19" t="s">
        <v>1257</v>
      </c>
      <c r="E1657" s="19" t="s">
        <v>11082</v>
      </c>
      <c r="F1657" s="19"/>
      <c r="G1657" s="19" t="s">
        <v>11083</v>
      </c>
      <c r="H1657" s="19">
        <v>9</v>
      </c>
      <c r="I1657" s="20">
        <v>42978</v>
      </c>
      <c r="J1657" s="20">
        <v>42388</v>
      </c>
      <c r="K1657" s="19"/>
      <c r="L1657" s="20">
        <v>35703</v>
      </c>
      <c r="M1657" s="19">
        <v>300</v>
      </c>
      <c r="N1657" s="19">
        <v>0</v>
      </c>
      <c r="O1657" s="19">
        <v>0.19</v>
      </c>
      <c r="P1657" s="19">
        <v>2.21</v>
      </c>
      <c r="Q1657" s="19">
        <v>0.18</v>
      </c>
      <c r="R1657" s="19">
        <v>0.92</v>
      </c>
      <c r="S1657" s="19">
        <v>300</v>
      </c>
      <c r="T1657" s="19">
        <v>0</v>
      </c>
      <c r="U1657" s="19">
        <v>0</v>
      </c>
      <c r="V1657" s="19">
        <v>0.19</v>
      </c>
      <c r="W1657" s="19">
        <v>2.21</v>
      </c>
      <c r="X1657" s="19">
        <v>0.18</v>
      </c>
      <c r="Y1657" s="19">
        <v>0.92</v>
      </c>
      <c r="Z1657" s="19">
        <v>300</v>
      </c>
      <c r="AA1657" s="19">
        <v>2.21</v>
      </c>
      <c r="AB1657" s="19">
        <v>0</v>
      </c>
      <c r="AC1657" s="19">
        <v>0</v>
      </c>
      <c r="AD1657" s="19">
        <v>0</v>
      </c>
    </row>
    <row r="1658" spans="1:30" hidden="1" x14ac:dyDescent="0.25">
      <c r="A1658" s="19" t="s">
        <v>2622</v>
      </c>
      <c r="B1658" s="19" t="s">
        <v>2623</v>
      </c>
      <c r="C1658" s="19" t="b">
        <v>1</v>
      </c>
      <c r="D1658" s="19" t="s">
        <v>1257</v>
      </c>
      <c r="E1658" s="19" t="s">
        <v>11082</v>
      </c>
      <c r="F1658" s="19"/>
      <c r="G1658" s="19" t="s">
        <v>11083</v>
      </c>
      <c r="H1658" s="19">
        <v>9</v>
      </c>
      <c r="I1658" s="20">
        <v>42947</v>
      </c>
      <c r="J1658" s="20">
        <v>42388</v>
      </c>
      <c r="K1658" s="19"/>
      <c r="L1658" s="20">
        <v>36037</v>
      </c>
      <c r="M1658" s="19">
        <v>214.5</v>
      </c>
      <c r="N1658" s="19">
        <v>0</v>
      </c>
      <c r="O1658" s="19">
        <v>0.25</v>
      </c>
      <c r="P1658" s="19">
        <v>3</v>
      </c>
      <c r="Q1658" s="19">
        <v>0.24</v>
      </c>
      <c r="R1658" s="19">
        <v>0.98</v>
      </c>
      <c r="S1658" s="19">
        <v>214.5</v>
      </c>
      <c r="T1658" s="19">
        <v>0</v>
      </c>
      <c r="U1658" s="19">
        <v>0</v>
      </c>
      <c r="V1658" s="19">
        <v>0.25</v>
      </c>
      <c r="W1658" s="19">
        <v>3</v>
      </c>
      <c r="X1658" s="19">
        <v>0.24</v>
      </c>
      <c r="Y1658" s="19">
        <v>0.98</v>
      </c>
      <c r="Z1658" s="19">
        <v>214.5</v>
      </c>
      <c r="AA1658" s="19">
        <v>2.98</v>
      </c>
      <c r="AB1658" s="19">
        <v>0</v>
      </c>
      <c r="AC1658" s="19">
        <v>0</v>
      </c>
      <c r="AD1658" s="19">
        <v>0</v>
      </c>
    </row>
    <row r="1659" spans="1:30" hidden="1" x14ac:dyDescent="0.25">
      <c r="A1659" s="19" t="s">
        <v>3942</v>
      </c>
      <c r="B1659" s="19" t="s">
        <v>11328</v>
      </c>
      <c r="C1659" s="19" t="b">
        <v>1</v>
      </c>
      <c r="D1659" s="19" t="s">
        <v>1257</v>
      </c>
      <c r="E1659" s="19" t="s">
        <v>11082</v>
      </c>
      <c r="F1659" s="19"/>
      <c r="G1659" s="19" t="s">
        <v>11083</v>
      </c>
      <c r="H1659" s="19">
        <v>10</v>
      </c>
      <c r="I1659" s="20">
        <v>42094</v>
      </c>
      <c r="J1659" s="20">
        <v>42388</v>
      </c>
      <c r="K1659" s="20">
        <v>42443</v>
      </c>
      <c r="L1659" s="20">
        <v>40106</v>
      </c>
      <c r="M1659" s="19">
        <v>4864.6000000000004</v>
      </c>
      <c r="N1659" s="19">
        <v>0</v>
      </c>
      <c r="O1659" s="19">
        <v>0</v>
      </c>
      <c r="P1659" s="19">
        <v>296.70999999999998</v>
      </c>
      <c r="Q1659" s="19">
        <v>0</v>
      </c>
      <c r="R1659" s="19">
        <v>0</v>
      </c>
      <c r="S1659" s="19">
        <v>4404.3999999999996</v>
      </c>
      <c r="T1659" s="19">
        <v>460.2</v>
      </c>
      <c r="U1659" s="19">
        <v>460.2</v>
      </c>
      <c r="V1659" s="19">
        <v>0</v>
      </c>
      <c r="W1659" s="19">
        <v>296.70999999999998</v>
      </c>
      <c r="X1659" s="19">
        <v>0</v>
      </c>
      <c r="Y1659" s="19">
        <v>0</v>
      </c>
      <c r="Z1659" s="19">
        <v>4404.3999999999996</v>
      </c>
      <c r="AA1659" s="19">
        <v>460.2</v>
      </c>
      <c r="AB1659" s="19">
        <v>460.2</v>
      </c>
      <c r="AC1659" s="19">
        <v>0</v>
      </c>
      <c r="AD1659" s="19">
        <v>-460.2</v>
      </c>
    </row>
    <row r="1660" spans="1:30" hidden="1" x14ac:dyDescent="0.25">
      <c r="A1660" s="19" t="s">
        <v>2624</v>
      </c>
      <c r="B1660" s="19" t="s">
        <v>2625</v>
      </c>
      <c r="C1660" s="19" t="b">
        <v>1</v>
      </c>
      <c r="D1660" s="19" t="s">
        <v>1257</v>
      </c>
      <c r="E1660" s="19" t="s">
        <v>11082</v>
      </c>
      <c r="F1660" s="19"/>
      <c r="G1660" s="19" t="s">
        <v>11083</v>
      </c>
      <c r="H1660" s="19">
        <v>9</v>
      </c>
      <c r="I1660" s="20">
        <v>42947</v>
      </c>
      <c r="J1660" s="20">
        <v>42388</v>
      </c>
      <c r="K1660" s="19"/>
      <c r="L1660" s="20">
        <v>36037</v>
      </c>
      <c r="M1660" s="19">
        <v>500</v>
      </c>
      <c r="N1660" s="19">
        <v>0</v>
      </c>
      <c r="O1660" s="19">
        <v>0.57999999999999996</v>
      </c>
      <c r="P1660" s="19">
        <v>6.95</v>
      </c>
      <c r="Q1660" s="19">
        <v>0.56999999999999995</v>
      </c>
      <c r="R1660" s="19">
        <v>2.2999999999999998</v>
      </c>
      <c r="S1660" s="19">
        <v>500</v>
      </c>
      <c r="T1660" s="19">
        <v>0</v>
      </c>
      <c r="U1660" s="19">
        <v>0</v>
      </c>
      <c r="V1660" s="19">
        <v>0.57999999999999996</v>
      </c>
      <c r="W1660" s="19">
        <v>6.95</v>
      </c>
      <c r="X1660" s="19">
        <v>0.56999999999999995</v>
      </c>
      <c r="Y1660" s="19">
        <v>2.2999999999999998</v>
      </c>
      <c r="Z1660" s="19">
        <v>500</v>
      </c>
      <c r="AA1660" s="19">
        <v>6.93</v>
      </c>
      <c r="AB1660" s="19">
        <v>0</v>
      </c>
      <c r="AC1660" s="19">
        <v>0</v>
      </c>
      <c r="AD1660" s="19">
        <v>0</v>
      </c>
    </row>
    <row r="1661" spans="1:30" hidden="1" x14ac:dyDescent="0.25">
      <c r="A1661" s="19" t="s">
        <v>2626</v>
      </c>
      <c r="B1661" s="19" t="s">
        <v>2627</v>
      </c>
      <c r="C1661" s="19" t="b">
        <v>1</v>
      </c>
      <c r="D1661" s="19" t="s">
        <v>1257</v>
      </c>
      <c r="E1661" s="19" t="s">
        <v>11082</v>
      </c>
      <c r="F1661" s="19"/>
      <c r="G1661" s="19" t="s">
        <v>11083</v>
      </c>
      <c r="H1661" s="19">
        <v>9</v>
      </c>
      <c r="I1661" s="20">
        <v>42978</v>
      </c>
      <c r="J1661" s="20">
        <v>42388</v>
      </c>
      <c r="K1661" s="19"/>
      <c r="L1661" s="20">
        <v>35703</v>
      </c>
      <c r="M1661" s="19">
        <v>1100</v>
      </c>
      <c r="N1661" s="19">
        <v>0</v>
      </c>
      <c r="O1661" s="19">
        <v>0.67</v>
      </c>
      <c r="P1661" s="19">
        <v>8.0399999999999991</v>
      </c>
      <c r="Q1661" s="19">
        <v>0.66</v>
      </c>
      <c r="R1661" s="19">
        <v>3.32</v>
      </c>
      <c r="S1661" s="19">
        <v>1100</v>
      </c>
      <c r="T1661" s="19">
        <v>0</v>
      </c>
      <c r="U1661" s="19">
        <v>0</v>
      </c>
      <c r="V1661" s="19">
        <v>0.67</v>
      </c>
      <c r="W1661" s="19">
        <v>8.0399999999999991</v>
      </c>
      <c r="X1661" s="19">
        <v>0.66</v>
      </c>
      <c r="Y1661" s="19">
        <v>3.32</v>
      </c>
      <c r="Z1661" s="19">
        <v>1100</v>
      </c>
      <c r="AA1661" s="19">
        <v>8.01</v>
      </c>
      <c r="AB1661" s="19">
        <v>0</v>
      </c>
      <c r="AC1661" s="19">
        <v>0</v>
      </c>
      <c r="AD1661" s="19">
        <v>0</v>
      </c>
    </row>
    <row r="1662" spans="1:30" hidden="1" x14ac:dyDescent="0.25">
      <c r="A1662" s="19" t="s">
        <v>11329</v>
      </c>
      <c r="B1662" s="19" t="s">
        <v>11330</v>
      </c>
      <c r="C1662" s="19" t="b">
        <v>1</v>
      </c>
      <c r="D1662" s="19" t="s">
        <v>1257</v>
      </c>
      <c r="E1662" s="19" t="s">
        <v>11082</v>
      </c>
      <c r="F1662" s="19"/>
      <c r="G1662" s="19" t="s">
        <v>11083</v>
      </c>
      <c r="H1662" s="19">
        <v>10</v>
      </c>
      <c r="I1662" s="20">
        <v>42094</v>
      </c>
      <c r="J1662" s="20">
        <v>42388</v>
      </c>
      <c r="K1662" s="20">
        <v>42443</v>
      </c>
      <c r="L1662" s="20">
        <v>36129</v>
      </c>
      <c r="M1662" s="19">
        <v>425</v>
      </c>
      <c r="N1662" s="19">
        <v>0</v>
      </c>
      <c r="O1662" s="19">
        <v>0</v>
      </c>
      <c r="P1662" s="19">
        <v>10.82</v>
      </c>
      <c r="Q1662" s="19">
        <v>0</v>
      </c>
      <c r="R1662" s="19">
        <v>0</v>
      </c>
      <c r="S1662" s="19">
        <v>407.09</v>
      </c>
      <c r="T1662" s="19">
        <v>17.91</v>
      </c>
      <c r="U1662" s="19">
        <v>17.91</v>
      </c>
      <c r="V1662" s="19">
        <v>0</v>
      </c>
      <c r="W1662" s="19">
        <v>10.82</v>
      </c>
      <c r="X1662" s="19">
        <v>0</v>
      </c>
      <c r="Y1662" s="19">
        <v>0</v>
      </c>
      <c r="Z1662" s="19">
        <v>407.09</v>
      </c>
      <c r="AA1662" s="19">
        <v>17.91</v>
      </c>
      <c r="AB1662" s="19">
        <v>17.91</v>
      </c>
      <c r="AC1662" s="19">
        <v>0</v>
      </c>
      <c r="AD1662" s="19">
        <v>-17.91</v>
      </c>
    </row>
    <row r="1663" spans="1:30" hidden="1" x14ac:dyDescent="0.25">
      <c r="A1663" s="19" t="s">
        <v>2628</v>
      </c>
      <c r="B1663" s="19" t="s">
        <v>2629</v>
      </c>
      <c r="C1663" s="19" t="b">
        <v>1</v>
      </c>
      <c r="D1663" s="19" t="s">
        <v>1257</v>
      </c>
      <c r="E1663" s="19" t="s">
        <v>11082</v>
      </c>
      <c r="F1663" s="19"/>
      <c r="G1663" s="19" t="s">
        <v>11083</v>
      </c>
      <c r="H1663" s="19">
        <v>9</v>
      </c>
      <c r="I1663" s="20">
        <v>43008</v>
      </c>
      <c r="J1663" s="20">
        <v>42388</v>
      </c>
      <c r="K1663" s="19"/>
      <c r="L1663" s="20">
        <v>35703</v>
      </c>
      <c r="M1663" s="19">
        <v>300</v>
      </c>
      <c r="N1663" s="19">
        <v>0</v>
      </c>
      <c r="O1663" s="19">
        <v>0.18</v>
      </c>
      <c r="P1663" s="19">
        <v>2.09</v>
      </c>
      <c r="Q1663" s="19">
        <v>0.17</v>
      </c>
      <c r="R1663" s="19">
        <v>1.05</v>
      </c>
      <c r="S1663" s="19">
        <v>300</v>
      </c>
      <c r="T1663" s="19">
        <v>0</v>
      </c>
      <c r="U1663" s="19">
        <v>0</v>
      </c>
      <c r="V1663" s="19">
        <v>0.18</v>
      </c>
      <c r="W1663" s="19">
        <v>2.09</v>
      </c>
      <c r="X1663" s="19">
        <v>0.17</v>
      </c>
      <c r="Y1663" s="19">
        <v>1.05</v>
      </c>
      <c r="Z1663" s="19">
        <v>300</v>
      </c>
      <c r="AA1663" s="19">
        <v>2.27</v>
      </c>
      <c r="AB1663" s="19">
        <v>0</v>
      </c>
      <c r="AC1663" s="19">
        <v>0</v>
      </c>
      <c r="AD1663" s="19">
        <v>0</v>
      </c>
    </row>
    <row r="1664" spans="1:30" hidden="1" x14ac:dyDescent="0.25">
      <c r="A1664" s="19" t="s">
        <v>2630</v>
      </c>
      <c r="B1664" s="19" t="s">
        <v>2631</v>
      </c>
      <c r="C1664" s="19" t="b">
        <v>1</v>
      </c>
      <c r="D1664" s="19" t="s">
        <v>1257</v>
      </c>
      <c r="E1664" s="19" t="s">
        <v>11082</v>
      </c>
      <c r="F1664" s="19"/>
      <c r="G1664" s="19" t="s">
        <v>11083</v>
      </c>
      <c r="H1664" s="19">
        <v>0</v>
      </c>
      <c r="I1664" s="20">
        <v>43190</v>
      </c>
      <c r="J1664" s="20">
        <v>42388</v>
      </c>
      <c r="K1664" s="19"/>
      <c r="L1664" s="20">
        <v>39539</v>
      </c>
      <c r="M1664" s="19">
        <v>1000.16</v>
      </c>
      <c r="N1664" s="19">
        <v>0</v>
      </c>
      <c r="O1664" s="19">
        <v>5.56</v>
      </c>
      <c r="P1664" s="19">
        <v>66.72</v>
      </c>
      <c r="Q1664" s="19">
        <v>5.56</v>
      </c>
      <c r="R1664" s="19">
        <v>66.72</v>
      </c>
      <c r="S1664" s="19">
        <v>880.59</v>
      </c>
      <c r="T1664" s="19">
        <v>119.57</v>
      </c>
      <c r="U1664" s="19">
        <v>119.57</v>
      </c>
      <c r="V1664" s="19">
        <v>5.56</v>
      </c>
      <c r="W1664" s="19">
        <v>66.72</v>
      </c>
      <c r="X1664" s="19">
        <v>5.56</v>
      </c>
      <c r="Y1664" s="19">
        <v>66.72</v>
      </c>
      <c r="Z1664" s="19">
        <v>880.59</v>
      </c>
      <c r="AA1664" s="19">
        <v>253.01</v>
      </c>
      <c r="AB1664" s="19">
        <v>0</v>
      </c>
      <c r="AC1664" s="19">
        <v>0</v>
      </c>
      <c r="AD1664" s="19">
        <v>0</v>
      </c>
    </row>
    <row r="1665" spans="1:30" hidden="1" x14ac:dyDescent="0.25">
      <c r="A1665" s="19" t="s">
        <v>2632</v>
      </c>
      <c r="B1665" s="19" t="s">
        <v>2633</v>
      </c>
      <c r="C1665" s="19" t="b">
        <v>1</v>
      </c>
      <c r="D1665" s="19" t="s">
        <v>1257</v>
      </c>
      <c r="E1665" s="19" t="s">
        <v>11082</v>
      </c>
      <c r="F1665" s="19"/>
      <c r="G1665" s="19" t="s">
        <v>11083</v>
      </c>
      <c r="H1665" s="19">
        <v>0</v>
      </c>
      <c r="I1665" s="20">
        <v>43190</v>
      </c>
      <c r="J1665" s="20">
        <v>42388</v>
      </c>
      <c r="K1665" s="19"/>
      <c r="L1665" s="20">
        <v>39539</v>
      </c>
      <c r="M1665" s="19">
        <v>1566.34</v>
      </c>
      <c r="N1665" s="19">
        <v>0</v>
      </c>
      <c r="O1665" s="19">
        <v>8.6999999999999993</v>
      </c>
      <c r="P1665" s="19">
        <v>104.4</v>
      </c>
      <c r="Q1665" s="19">
        <v>8.6999999999999993</v>
      </c>
      <c r="R1665" s="19">
        <v>104.4</v>
      </c>
      <c r="S1665" s="19">
        <v>1364</v>
      </c>
      <c r="T1665" s="19">
        <v>202.34</v>
      </c>
      <c r="U1665" s="19">
        <v>202.34</v>
      </c>
      <c r="V1665" s="19">
        <v>8.6999999999999993</v>
      </c>
      <c r="W1665" s="19">
        <v>104.4</v>
      </c>
      <c r="X1665" s="19">
        <v>8.6999999999999993</v>
      </c>
      <c r="Y1665" s="19">
        <v>104.4</v>
      </c>
      <c r="Z1665" s="19">
        <v>1364</v>
      </c>
      <c r="AA1665" s="19">
        <v>411.14</v>
      </c>
      <c r="AB1665" s="19">
        <v>0</v>
      </c>
      <c r="AC1665" s="19">
        <v>0</v>
      </c>
      <c r="AD1665" s="19">
        <v>0</v>
      </c>
    </row>
    <row r="1666" spans="1:30" hidden="1" x14ac:dyDescent="0.25">
      <c r="A1666" s="19" t="s">
        <v>2634</v>
      </c>
      <c r="B1666" s="19" t="s">
        <v>2635</v>
      </c>
      <c r="C1666" s="19" t="b">
        <v>1</v>
      </c>
      <c r="D1666" s="19" t="s">
        <v>1257</v>
      </c>
      <c r="E1666" s="19" t="s">
        <v>11082</v>
      </c>
      <c r="F1666" s="19"/>
      <c r="G1666" s="19" t="s">
        <v>11083</v>
      </c>
      <c r="H1666" s="19">
        <v>0</v>
      </c>
      <c r="I1666" s="20">
        <v>43190</v>
      </c>
      <c r="J1666" s="20">
        <v>42388</v>
      </c>
      <c r="K1666" s="19"/>
      <c r="L1666" s="20">
        <v>39539</v>
      </c>
      <c r="M1666" s="19">
        <v>703.63</v>
      </c>
      <c r="N1666" s="19">
        <v>0</v>
      </c>
      <c r="O1666" s="19">
        <v>3.91</v>
      </c>
      <c r="P1666" s="19">
        <v>46.92</v>
      </c>
      <c r="Q1666" s="19">
        <v>3.91</v>
      </c>
      <c r="R1666" s="19">
        <v>46.92</v>
      </c>
      <c r="S1666" s="19">
        <v>539.63</v>
      </c>
      <c r="T1666" s="19">
        <v>164</v>
      </c>
      <c r="U1666" s="19">
        <v>164</v>
      </c>
      <c r="V1666" s="19">
        <v>3.91</v>
      </c>
      <c r="W1666" s="19">
        <v>46.92</v>
      </c>
      <c r="X1666" s="19">
        <v>3.91</v>
      </c>
      <c r="Y1666" s="19">
        <v>46.92</v>
      </c>
      <c r="Z1666" s="19">
        <v>539.63</v>
      </c>
      <c r="AA1666" s="19">
        <v>257.83999999999997</v>
      </c>
      <c r="AB1666" s="19">
        <v>0</v>
      </c>
      <c r="AC1666" s="19">
        <v>0</v>
      </c>
      <c r="AD1666" s="19">
        <v>0</v>
      </c>
    </row>
    <row r="1667" spans="1:30" hidden="1" x14ac:dyDescent="0.25">
      <c r="A1667" s="19" t="s">
        <v>2636</v>
      </c>
      <c r="B1667" s="19" t="s">
        <v>2637</v>
      </c>
      <c r="C1667" s="19" t="b">
        <v>1</v>
      </c>
      <c r="D1667" s="19" t="s">
        <v>1257</v>
      </c>
      <c r="E1667" s="19" t="s">
        <v>11082</v>
      </c>
      <c r="F1667" s="19"/>
      <c r="G1667" s="19" t="s">
        <v>11083</v>
      </c>
      <c r="H1667" s="19">
        <v>0</v>
      </c>
      <c r="I1667" s="20">
        <v>43190</v>
      </c>
      <c r="J1667" s="20">
        <v>42388</v>
      </c>
      <c r="K1667" s="19"/>
      <c r="L1667" s="20">
        <v>39539</v>
      </c>
      <c r="M1667" s="19">
        <v>922.04</v>
      </c>
      <c r="N1667" s="19">
        <v>0</v>
      </c>
      <c r="O1667" s="19">
        <v>5.12</v>
      </c>
      <c r="P1667" s="19">
        <v>61.44</v>
      </c>
      <c r="Q1667" s="19">
        <v>5.12</v>
      </c>
      <c r="R1667" s="19">
        <v>61.44</v>
      </c>
      <c r="S1667" s="19">
        <v>691.81</v>
      </c>
      <c r="T1667" s="19">
        <v>230.23</v>
      </c>
      <c r="U1667" s="19">
        <v>230.23</v>
      </c>
      <c r="V1667" s="19">
        <v>5.12</v>
      </c>
      <c r="W1667" s="19">
        <v>61.44</v>
      </c>
      <c r="X1667" s="19">
        <v>5.12</v>
      </c>
      <c r="Y1667" s="19">
        <v>61.44</v>
      </c>
      <c r="Z1667" s="19">
        <v>691.81</v>
      </c>
      <c r="AA1667" s="19">
        <v>353.11</v>
      </c>
      <c r="AB1667" s="19">
        <v>0</v>
      </c>
      <c r="AC1667" s="19">
        <v>0</v>
      </c>
      <c r="AD1667" s="19">
        <v>0</v>
      </c>
    </row>
    <row r="1668" spans="1:30" hidden="1" x14ac:dyDescent="0.25">
      <c r="A1668" s="19" t="s">
        <v>2638</v>
      </c>
      <c r="B1668" s="19" t="s">
        <v>2639</v>
      </c>
      <c r="C1668" s="19" t="b">
        <v>1</v>
      </c>
      <c r="D1668" s="19" t="s">
        <v>1257</v>
      </c>
      <c r="E1668" s="19" t="s">
        <v>11082</v>
      </c>
      <c r="F1668" s="19"/>
      <c r="G1668" s="19" t="s">
        <v>11083</v>
      </c>
      <c r="H1668" s="19">
        <v>0</v>
      </c>
      <c r="I1668" s="20">
        <v>43190</v>
      </c>
      <c r="J1668" s="20">
        <v>42388</v>
      </c>
      <c r="K1668" s="19"/>
      <c r="L1668" s="20">
        <v>39539</v>
      </c>
      <c r="M1668" s="19">
        <v>922.04</v>
      </c>
      <c r="N1668" s="19">
        <v>0</v>
      </c>
      <c r="O1668" s="19">
        <v>5.12</v>
      </c>
      <c r="P1668" s="19">
        <v>61.44</v>
      </c>
      <c r="Q1668" s="19">
        <v>5.12</v>
      </c>
      <c r="R1668" s="19">
        <v>61.44</v>
      </c>
      <c r="S1668" s="19">
        <v>691.81</v>
      </c>
      <c r="T1668" s="19">
        <v>230.23</v>
      </c>
      <c r="U1668" s="19">
        <v>230.23</v>
      </c>
      <c r="V1668" s="19">
        <v>5.12</v>
      </c>
      <c r="W1668" s="19">
        <v>61.44</v>
      </c>
      <c r="X1668" s="19">
        <v>5.12</v>
      </c>
      <c r="Y1668" s="19">
        <v>61.44</v>
      </c>
      <c r="Z1668" s="19">
        <v>691.81</v>
      </c>
      <c r="AA1668" s="19">
        <v>353.11</v>
      </c>
      <c r="AB1668" s="19">
        <v>0</v>
      </c>
      <c r="AC1668" s="19">
        <v>0</v>
      </c>
      <c r="AD1668" s="19">
        <v>0</v>
      </c>
    </row>
    <row r="1669" spans="1:30" hidden="1" x14ac:dyDescent="0.25">
      <c r="A1669" s="19" t="s">
        <v>2640</v>
      </c>
      <c r="B1669" s="19" t="s">
        <v>2641</v>
      </c>
      <c r="C1669" s="19" t="b">
        <v>1</v>
      </c>
      <c r="D1669" s="19" t="s">
        <v>1257</v>
      </c>
      <c r="E1669" s="19" t="s">
        <v>11082</v>
      </c>
      <c r="F1669" s="19"/>
      <c r="G1669" s="19" t="s">
        <v>11083</v>
      </c>
      <c r="H1669" s="19">
        <v>0</v>
      </c>
      <c r="I1669" s="20">
        <v>43190</v>
      </c>
      <c r="J1669" s="20">
        <v>42388</v>
      </c>
      <c r="K1669" s="19"/>
      <c r="L1669" s="20">
        <v>39539</v>
      </c>
      <c r="M1669" s="19">
        <v>922.04</v>
      </c>
      <c r="N1669" s="19">
        <v>0</v>
      </c>
      <c r="O1669" s="19">
        <v>5.12</v>
      </c>
      <c r="P1669" s="19">
        <v>61.44</v>
      </c>
      <c r="Q1669" s="19">
        <v>5.12</v>
      </c>
      <c r="R1669" s="19">
        <v>61.44</v>
      </c>
      <c r="S1669" s="19">
        <v>691.81</v>
      </c>
      <c r="T1669" s="19">
        <v>230.23</v>
      </c>
      <c r="U1669" s="19">
        <v>230.23</v>
      </c>
      <c r="V1669" s="19">
        <v>5.12</v>
      </c>
      <c r="W1669" s="19">
        <v>61.44</v>
      </c>
      <c r="X1669" s="19">
        <v>5.12</v>
      </c>
      <c r="Y1669" s="19">
        <v>61.44</v>
      </c>
      <c r="Z1669" s="19">
        <v>691.81</v>
      </c>
      <c r="AA1669" s="19">
        <v>353.11</v>
      </c>
      <c r="AB1669" s="19">
        <v>0</v>
      </c>
      <c r="AC1669" s="19">
        <v>0</v>
      </c>
      <c r="AD1669" s="19">
        <v>0</v>
      </c>
    </row>
    <row r="1670" spans="1:30" hidden="1" x14ac:dyDescent="0.25">
      <c r="A1670" s="19" t="s">
        <v>2642</v>
      </c>
      <c r="B1670" s="19" t="s">
        <v>2643</v>
      </c>
      <c r="C1670" s="19" t="b">
        <v>1</v>
      </c>
      <c r="D1670" s="19" t="s">
        <v>1257</v>
      </c>
      <c r="E1670" s="19" t="s">
        <v>11082</v>
      </c>
      <c r="F1670" s="19"/>
      <c r="G1670" s="19" t="s">
        <v>11083</v>
      </c>
      <c r="H1670" s="19">
        <v>0</v>
      </c>
      <c r="I1670" s="20">
        <v>43190</v>
      </c>
      <c r="J1670" s="20">
        <v>42388</v>
      </c>
      <c r="K1670" s="19"/>
      <c r="L1670" s="20">
        <v>39539</v>
      </c>
      <c r="M1670" s="19">
        <v>922.04</v>
      </c>
      <c r="N1670" s="19">
        <v>0</v>
      </c>
      <c r="O1670" s="19">
        <v>5.12</v>
      </c>
      <c r="P1670" s="19">
        <v>61.44</v>
      </c>
      <c r="Q1670" s="19">
        <v>5.12</v>
      </c>
      <c r="R1670" s="19">
        <v>61.44</v>
      </c>
      <c r="S1670" s="19">
        <v>691.81</v>
      </c>
      <c r="T1670" s="19">
        <v>230.23</v>
      </c>
      <c r="U1670" s="19">
        <v>230.23</v>
      </c>
      <c r="V1670" s="19">
        <v>5.12</v>
      </c>
      <c r="W1670" s="19">
        <v>61.44</v>
      </c>
      <c r="X1670" s="19">
        <v>5.12</v>
      </c>
      <c r="Y1670" s="19">
        <v>61.44</v>
      </c>
      <c r="Z1670" s="19">
        <v>691.81</v>
      </c>
      <c r="AA1670" s="19">
        <v>353.11</v>
      </c>
      <c r="AB1670" s="19">
        <v>0</v>
      </c>
      <c r="AC1670" s="19">
        <v>0</v>
      </c>
      <c r="AD1670" s="19">
        <v>0</v>
      </c>
    </row>
    <row r="1671" spans="1:30" hidden="1" x14ac:dyDescent="0.25">
      <c r="A1671" s="19" t="s">
        <v>2644</v>
      </c>
      <c r="B1671" s="19" t="s">
        <v>2645</v>
      </c>
      <c r="C1671" s="19" t="b">
        <v>1</v>
      </c>
      <c r="D1671" s="19" t="s">
        <v>1257</v>
      </c>
      <c r="E1671" s="19" t="s">
        <v>11082</v>
      </c>
      <c r="F1671" s="19"/>
      <c r="G1671" s="19" t="s">
        <v>11083</v>
      </c>
      <c r="H1671" s="19">
        <v>0</v>
      </c>
      <c r="I1671" s="20">
        <v>43190</v>
      </c>
      <c r="J1671" s="20">
        <v>42388</v>
      </c>
      <c r="K1671" s="19"/>
      <c r="L1671" s="20">
        <v>39539</v>
      </c>
      <c r="M1671" s="19">
        <v>433.77</v>
      </c>
      <c r="N1671" s="19">
        <v>0</v>
      </c>
      <c r="O1671" s="19">
        <v>2.41</v>
      </c>
      <c r="P1671" s="19">
        <v>28.92</v>
      </c>
      <c r="Q1671" s="19">
        <v>2.41</v>
      </c>
      <c r="R1671" s="19">
        <v>28.92</v>
      </c>
      <c r="S1671" s="19">
        <v>323.75</v>
      </c>
      <c r="T1671" s="19">
        <v>110.02</v>
      </c>
      <c r="U1671" s="19">
        <v>110.02</v>
      </c>
      <c r="V1671" s="19">
        <v>2.41</v>
      </c>
      <c r="W1671" s="19">
        <v>28.92</v>
      </c>
      <c r="X1671" s="19">
        <v>2.41</v>
      </c>
      <c r="Y1671" s="19">
        <v>28.92</v>
      </c>
      <c r="Z1671" s="19">
        <v>323.75</v>
      </c>
      <c r="AA1671" s="19">
        <v>167.86</v>
      </c>
      <c r="AB1671" s="19">
        <v>0</v>
      </c>
      <c r="AC1671" s="19">
        <v>0</v>
      </c>
      <c r="AD1671" s="19">
        <v>0</v>
      </c>
    </row>
    <row r="1672" spans="1:30" hidden="1" x14ac:dyDescent="0.25">
      <c r="A1672" s="19" t="s">
        <v>2646</v>
      </c>
      <c r="B1672" s="19" t="s">
        <v>2647</v>
      </c>
      <c r="C1672" s="19" t="b">
        <v>1</v>
      </c>
      <c r="D1672" s="19" t="s">
        <v>1257</v>
      </c>
      <c r="E1672" s="19" t="s">
        <v>11082</v>
      </c>
      <c r="F1672" s="19"/>
      <c r="G1672" s="19" t="s">
        <v>11083</v>
      </c>
      <c r="H1672" s="19">
        <v>9</v>
      </c>
      <c r="I1672" s="20">
        <v>43008</v>
      </c>
      <c r="J1672" s="20">
        <v>42388</v>
      </c>
      <c r="K1672" s="19"/>
      <c r="L1672" s="20">
        <v>39539</v>
      </c>
      <c r="M1672" s="19">
        <v>541.4</v>
      </c>
      <c r="N1672" s="19">
        <v>0</v>
      </c>
      <c r="O1672" s="19">
        <v>3.01</v>
      </c>
      <c r="P1672" s="19">
        <v>36.119999999999997</v>
      </c>
      <c r="Q1672" s="19">
        <v>0.68</v>
      </c>
      <c r="R1672" s="19">
        <v>15.73</v>
      </c>
      <c r="S1672" s="19">
        <v>541.4</v>
      </c>
      <c r="T1672" s="19">
        <v>0</v>
      </c>
      <c r="U1672" s="19">
        <v>0</v>
      </c>
      <c r="V1672" s="19">
        <v>3.01</v>
      </c>
      <c r="W1672" s="19">
        <v>36.119999999999997</v>
      </c>
      <c r="X1672" s="19">
        <v>0.68</v>
      </c>
      <c r="Y1672" s="19">
        <v>15.73</v>
      </c>
      <c r="Z1672" s="19">
        <v>541.4</v>
      </c>
      <c r="AA1672" s="19">
        <v>51.85</v>
      </c>
      <c r="AB1672" s="19">
        <v>0</v>
      </c>
      <c r="AC1672" s="19">
        <v>0</v>
      </c>
      <c r="AD1672" s="19">
        <v>0</v>
      </c>
    </row>
    <row r="1673" spans="1:30" hidden="1" x14ac:dyDescent="0.25">
      <c r="A1673" s="19" t="s">
        <v>2648</v>
      </c>
      <c r="B1673" s="19" t="s">
        <v>2649</v>
      </c>
      <c r="C1673" s="19" t="b">
        <v>1</v>
      </c>
      <c r="D1673" s="19" t="s">
        <v>1257</v>
      </c>
      <c r="E1673" s="19" t="s">
        <v>11082</v>
      </c>
      <c r="F1673" s="19"/>
      <c r="G1673" s="19" t="s">
        <v>11083</v>
      </c>
      <c r="H1673" s="19">
        <v>0</v>
      </c>
      <c r="I1673" s="20">
        <v>43190</v>
      </c>
      <c r="J1673" s="20">
        <v>42388</v>
      </c>
      <c r="K1673" s="19"/>
      <c r="L1673" s="20">
        <v>41363</v>
      </c>
      <c r="M1673" s="19">
        <v>1320.12</v>
      </c>
      <c r="N1673" s="19">
        <v>0</v>
      </c>
      <c r="O1673" s="19">
        <v>7.33</v>
      </c>
      <c r="P1673" s="19">
        <v>87.96</v>
      </c>
      <c r="Q1673" s="19">
        <v>7.33</v>
      </c>
      <c r="R1673" s="19">
        <v>87.96</v>
      </c>
      <c r="S1673" s="19">
        <v>446.7</v>
      </c>
      <c r="T1673" s="19">
        <v>873.42</v>
      </c>
      <c r="U1673" s="19">
        <v>873.42</v>
      </c>
      <c r="V1673" s="19">
        <v>7.33</v>
      </c>
      <c r="W1673" s="19">
        <v>87.96</v>
      </c>
      <c r="X1673" s="19">
        <v>7.33</v>
      </c>
      <c r="Y1673" s="19">
        <v>87.96</v>
      </c>
      <c r="Z1673" s="19">
        <v>446.7</v>
      </c>
      <c r="AA1673" s="19">
        <v>1056.67</v>
      </c>
      <c r="AB1673" s="19">
        <v>0</v>
      </c>
      <c r="AC1673" s="19">
        <v>0</v>
      </c>
      <c r="AD1673" s="19">
        <v>0</v>
      </c>
    </row>
    <row r="1674" spans="1:30" hidden="1" x14ac:dyDescent="0.25">
      <c r="A1674" s="19" t="s">
        <v>2650</v>
      </c>
      <c r="B1674" s="19" t="s">
        <v>2651</v>
      </c>
      <c r="C1674" s="19" t="b">
        <v>1</v>
      </c>
      <c r="D1674" s="19" t="s">
        <v>1257</v>
      </c>
      <c r="E1674" s="19" t="s">
        <v>11082</v>
      </c>
      <c r="F1674" s="19"/>
      <c r="G1674" s="19" t="s">
        <v>11083</v>
      </c>
      <c r="H1674" s="19">
        <v>9</v>
      </c>
      <c r="I1674" s="20">
        <v>42947</v>
      </c>
      <c r="J1674" s="20">
        <v>42388</v>
      </c>
      <c r="K1674" s="19"/>
      <c r="L1674" s="20">
        <v>39539</v>
      </c>
      <c r="M1674" s="19">
        <v>813.98</v>
      </c>
      <c r="N1674" s="19">
        <v>0</v>
      </c>
      <c r="O1674" s="19">
        <v>4.5199999999999996</v>
      </c>
      <c r="P1674" s="19">
        <v>54.24</v>
      </c>
      <c r="Q1674" s="19">
        <v>3.51</v>
      </c>
      <c r="R1674" s="19">
        <v>17.07</v>
      </c>
      <c r="S1674" s="19">
        <v>813.98</v>
      </c>
      <c r="T1674" s="19">
        <v>0</v>
      </c>
      <c r="U1674" s="19">
        <v>0</v>
      </c>
      <c r="V1674" s="19">
        <v>4.5199999999999996</v>
      </c>
      <c r="W1674" s="19">
        <v>54.24</v>
      </c>
      <c r="X1674" s="19">
        <v>3.51</v>
      </c>
      <c r="Y1674" s="19">
        <v>17.07</v>
      </c>
      <c r="Z1674" s="19">
        <v>813.98</v>
      </c>
      <c r="AA1674" s="19">
        <v>71.31</v>
      </c>
      <c r="AB1674" s="19">
        <v>0</v>
      </c>
      <c r="AC1674" s="19">
        <v>0</v>
      </c>
      <c r="AD1674" s="19">
        <v>0</v>
      </c>
    </row>
    <row r="1675" spans="1:30" hidden="1" x14ac:dyDescent="0.25">
      <c r="A1675" s="19" t="s">
        <v>2652</v>
      </c>
      <c r="B1675" s="19" t="s">
        <v>2653</v>
      </c>
      <c r="C1675" s="19" t="b">
        <v>1</v>
      </c>
      <c r="D1675" s="19" t="s">
        <v>1257</v>
      </c>
      <c r="E1675" s="19" t="s">
        <v>11082</v>
      </c>
      <c r="F1675" s="19"/>
      <c r="G1675" s="19" t="s">
        <v>11083</v>
      </c>
      <c r="H1675" s="19">
        <v>0</v>
      </c>
      <c r="I1675" s="20">
        <v>43190</v>
      </c>
      <c r="J1675" s="20">
        <v>42388</v>
      </c>
      <c r="K1675" s="19"/>
      <c r="L1675" s="20">
        <v>39539</v>
      </c>
      <c r="M1675" s="19">
        <v>922.04</v>
      </c>
      <c r="N1675" s="19">
        <v>0</v>
      </c>
      <c r="O1675" s="19">
        <v>5.12</v>
      </c>
      <c r="P1675" s="19">
        <v>61.44</v>
      </c>
      <c r="Q1675" s="19">
        <v>5.12</v>
      </c>
      <c r="R1675" s="19">
        <v>61.44</v>
      </c>
      <c r="S1675" s="19">
        <v>731.57</v>
      </c>
      <c r="T1675" s="19">
        <v>190.47</v>
      </c>
      <c r="U1675" s="19">
        <v>190.47</v>
      </c>
      <c r="V1675" s="19">
        <v>5.12</v>
      </c>
      <c r="W1675" s="19">
        <v>61.44</v>
      </c>
      <c r="X1675" s="19">
        <v>5.12</v>
      </c>
      <c r="Y1675" s="19">
        <v>61.44</v>
      </c>
      <c r="Z1675" s="19">
        <v>731.57</v>
      </c>
      <c r="AA1675" s="19">
        <v>313.35000000000002</v>
      </c>
      <c r="AB1675" s="19">
        <v>0</v>
      </c>
      <c r="AC1675" s="19">
        <v>0</v>
      </c>
      <c r="AD1675" s="19">
        <v>0</v>
      </c>
    </row>
    <row r="1676" spans="1:30" hidden="1" x14ac:dyDescent="0.25">
      <c r="A1676" s="19" t="s">
        <v>2654</v>
      </c>
      <c r="B1676" s="19" t="s">
        <v>2655</v>
      </c>
      <c r="C1676" s="19" t="b">
        <v>1</v>
      </c>
      <c r="D1676" s="19" t="s">
        <v>1257</v>
      </c>
      <c r="E1676" s="19" t="s">
        <v>11082</v>
      </c>
      <c r="F1676" s="19"/>
      <c r="G1676" s="19" t="s">
        <v>11083</v>
      </c>
      <c r="H1676" s="19">
        <v>0</v>
      </c>
      <c r="I1676" s="20">
        <v>43190</v>
      </c>
      <c r="J1676" s="20">
        <v>42388</v>
      </c>
      <c r="K1676" s="19"/>
      <c r="L1676" s="20">
        <v>39539</v>
      </c>
      <c r="M1676" s="19">
        <v>1203.0999999999999</v>
      </c>
      <c r="N1676" s="19">
        <v>0</v>
      </c>
      <c r="O1676" s="19">
        <v>6.68</v>
      </c>
      <c r="P1676" s="19">
        <v>80.16</v>
      </c>
      <c r="Q1676" s="19">
        <v>6.68</v>
      </c>
      <c r="R1676" s="19">
        <v>80.16</v>
      </c>
      <c r="S1676" s="19">
        <v>801.91</v>
      </c>
      <c r="T1676" s="19">
        <v>401.19</v>
      </c>
      <c r="U1676" s="19">
        <v>401.19</v>
      </c>
      <c r="V1676" s="19">
        <v>6.68</v>
      </c>
      <c r="W1676" s="19">
        <v>80.16</v>
      </c>
      <c r="X1676" s="19">
        <v>6.68</v>
      </c>
      <c r="Y1676" s="19">
        <v>80.16</v>
      </c>
      <c r="Z1676" s="19">
        <v>801.91</v>
      </c>
      <c r="AA1676" s="19">
        <v>561.51</v>
      </c>
      <c r="AB1676" s="19">
        <v>0</v>
      </c>
      <c r="AC1676" s="19">
        <v>0</v>
      </c>
      <c r="AD1676" s="19">
        <v>0</v>
      </c>
    </row>
    <row r="1677" spans="1:30" hidden="1" x14ac:dyDescent="0.25">
      <c r="A1677" s="19" t="s">
        <v>2656</v>
      </c>
      <c r="B1677" s="19" t="s">
        <v>2657</v>
      </c>
      <c r="C1677" s="19" t="b">
        <v>1</v>
      </c>
      <c r="D1677" s="19" t="s">
        <v>1257</v>
      </c>
      <c r="E1677" s="19" t="s">
        <v>11082</v>
      </c>
      <c r="F1677" s="19"/>
      <c r="G1677" s="19" t="s">
        <v>11083</v>
      </c>
      <c r="H1677" s="19">
        <v>0</v>
      </c>
      <c r="I1677" s="20">
        <v>43190</v>
      </c>
      <c r="J1677" s="20">
        <v>42388</v>
      </c>
      <c r="K1677" s="19"/>
      <c r="L1677" s="20">
        <v>39539</v>
      </c>
      <c r="M1677" s="19">
        <v>922.04</v>
      </c>
      <c r="N1677" s="19">
        <v>0</v>
      </c>
      <c r="O1677" s="19">
        <v>5.12</v>
      </c>
      <c r="P1677" s="19">
        <v>61.44</v>
      </c>
      <c r="Q1677" s="19">
        <v>5.12</v>
      </c>
      <c r="R1677" s="19">
        <v>61.44</v>
      </c>
      <c r="S1677" s="19">
        <v>691.81</v>
      </c>
      <c r="T1677" s="19">
        <v>230.23</v>
      </c>
      <c r="U1677" s="19">
        <v>230.23</v>
      </c>
      <c r="V1677" s="19">
        <v>5.12</v>
      </c>
      <c r="W1677" s="19">
        <v>61.44</v>
      </c>
      <c r="X1677" s="19">
        <v>5.12</v>
      </c>
      <c r="Y1677" s="19">
        <v>61.44</v>
      </c>
      <c r="Z1677" s="19">
        <v>691.81</v>
      </c>
      <c r="AA1677" s="19">
        <v>353.11</v>
      </c>
      <c r="AB1677" s="19">
        <v>0</v>
      </c>
      <c r="AC1677" s="19">
        <v>0</v>
      </c>
      <c r="AD1677" s="19">
        <v>0</v>
      </c>
    </row>
    <row r="1678" spans="1:30" hidden="1" x14ac:dyDescent="0.25">
      <c r="A1678" s="19" t="s">
        <v>2658</v>
      </c>
      <c r="B1678" s="19" t="s">
        <v>2659</v>
      </c>
      <c r="C1678" s="19" t="b">
        <v>1</v>
      </c>
      <c r="D1678" s="19" t="s">
        <v>1257</v>
      </c>
      <c r="E1678" s="19" t="s">
        <v>11082</v>
      </c>
      <c r="F1678" s="19"/>
      <c r="G1678" s="19" t="s">
        <v>11083</v>
      </c>
      <c r="H1678" s="19">
        <v>0</v>
      </c>
      <c r="I1678" s="20">
        <v>43190</v>
      </c>
      <c r="J1678" s="20">
        <v>42388</v>
      </c>
      <c r="K1678" s="19"/>
      <c r="L1678" s="20">
        <v>39539</v>
      </c>
      <c r="M1678" s="19">
        <v>813.98</v>
      </c>
      <c r="N1678" s="19">
        <v>0</v>
      </c>
      <c r="O1678" s="19">
        <v>4.5199999999999996</v>
      </c>
      <c r="P1678" s="19">
        <v>54.24</v>
      </c>
      <c r="Q1678" s="19">
        <v>4.5199999999999996</v>
      </c>
      <c r="R1678" s="19">
        <v>54.24</v>
      </c>
      <c r="S1678" s="19">
        <v>569.04999999999995</v>
      </c>
      <c r="T1678" s="19">
        <v>244.93</v>
      </c>
      <c r="U1678" s="19">
        <v>244.93</v>
      </c>
      <c r="V1678" s="19">
        <v>4.5199999999999996</v>
      </c>
      <c r="W1678" s="19">
        <v>54.24</v>
      </c>
      <c r="X1678" s="19">
        <v>4.5199999999999996</v>
      </c>
      <c r="Y1678" s="19">
        <v>54.24</v>
      </c>
      <c r="Z1678" s="19">
        <v>569.04999999999995</v>
      </c>
      <c r="AA1678" s="19">
        <v>353.41</v>
      </c>
      <c r="AB1678" s="19">
        <v>0</v>
      </c>
      <c r="AC1678" s="19">
        <v>0</v>
      </c>
      <c r="AD1678" s="19">
        <v>0</v>
      </c>
    </row>
    <row r="1679" spans="1:30" hidden="1" x14ac:dyDescent="0.25">
      <c r="A1679" s="19" t="s">
        <v>2660</v>
      </c>
      <c r="B1679" s="19" t="s">
        <v>2661</v>
      </c>
      <c r="C1679" s="19" t="b">
        <v>1</v>
      </c>
      <c r="D1679" s="19" t="s">
        <v>1257</v>
      </c>
      <c r="E1679" s="19" t="s">
        <v>11082</v>
      </c>
      <c r="F1679" s="19"/>
      <c r="G1679" s="19" t="s">
        <v>11083</v>
      </c>
      <c r="H1679" s="19">
        <v>0</v>
      </c>
      <c r="I1679" s="20">
        <v>43190</v>
      </c>
      <c r="J1679" s="20">
        <v>42388</v>
      </c>
      <c r="K1679" s="19"/>
      <c r="L1679" s="20">
        <v>41000</v>
      </c>
      <c r="M1679" s="19">
        <v>541</v>
      </c>
      <c r="N1679" s="19">
        <v>0</v>
      </c>
      <c r="O1679" s="19">
        <v>3.01</v>
      </c>
      <c r="P1679" s="19">
        <v>36.119999999999997</v>
      </c>
      <c r="Q1679" s="19">
        <v>3.01</v>
      </c>
      <c r="R1679" s="19">
        <v>36.119999999999997</v>
      </c>
      <c r="S1679" s="19">
        <v>216.54</v>
      </c>
      <c r="T1679" s="19">
        <v>324.45999999999998</v>
      </c>
      <c r="U1679" s="19">
        <v>324.45999999999998</v>
      </c>
      <c r="V1679" s="19">
        <v>3.01</v>
      </c>
      <c r="W1679" s="19">
        <v>36.119999999999997</v>
      </c>
      <c r="X1679" s="19">
        <v>3.01</v>
      </c>
      <c r="Y1679" s="19">
        <v>36.119999999999997</v>
      </c>
      <c r="Z1679" s="19">
        <v>216.54</v>
      </c>
      <c r="AA1679" s="19">
        <v>396.7</v>
      </c>
      <c r="AB1679" s="19">
        <v>0</v>
      </c>
      <c r="AC1679" s="19">
        <v>0</v>
      </c>
      <c r="AD1679" s="19">
        <v>0</v>
      </c>
    </row>
    <row r="1680" spans="1:30" hidden="1" x14ac:dyDescent="0.25">
      <c r="A1680" s="19" t="s">
        <v>2662</v>
      </c>
      <c r="B1680" s="19" t="s">
        <v>2663</v>
      </c>
      <c r="C1680" s="19" t="b">
        <v>1</v>
      </c>
      <c r="D1680" s="19" t="s">
        <v>1257</v>
      </c>
      <c r="E1680" s="19" t="s">
        <v>11082</v>
      </c>
      <c r="F1680" s="19"/>
      <c r="G1680" s="19" t="s">
        <v>11083</v>
      </c>
      <c r="H1680" s="19">
        <v>0</v>
      </c>
      <c r="I1680" s="20">
        <v>43190</v>
      </c>
      <c r="J1680" s="20">
        <v>42388</v>
      </c>
      <c r="K1680" s="19"/>
      <c r="L1680" s="20">
        <v>37955</v>
      </c>
      <c r="M1680" s="19">
        <v>699</v>
      </c>
      <c r="N1680" s="19">
        <v>0</v>
      </c>
      <c r="O1680" s="19">
        <v>3.88</v>
      </c>
      <c r="P1680" s="19">
        <v>46.56</v>
      </c>
      <c r="Q1680" s="19">
        <v>3.88</v>
      </c>
      <c r="R1680" s="19">
        <v>46.56</v>
      </c>
      <c r="S1680" s="19">
        <v>641.55999999999995</v>
      </c>
      <c r="T1680" s="19">
        <v>57.44</v>
      </c>
      <c r="U1680" s="19">
        <v>57.44</v>
      </c>
      <c r="V1680" s="19">
        <v>3.88</v>
      </c>
      <c r="W1680" s="19">
        <v>46.56</v>
      </c>
      <c r="X1680" s="19">
        <v>3.88</v>
      </c>
      <c r="Y1680" s="19">
        <v>46.56</v>
      </c>
      <c r="Z1680" s="19">
        <v>641.55999999999995</v>
      </c>
      <c r="AA1680" s="19">
        <v>702.88</v>
      </c>
      <c r="AB1680" s="19">
        <v>0</v>
      </c>
      <c r="AC1680" s="19">
        <v>0</v>
      </c>
      <c r="AD1680" s="19">
        <v>0</v>
      </c>
    </row>
    <row r="1681" spans="1:30" hidden="1" x14ac:dyDescent="0.25">
      <c r="A1681" s="19" t="s">
        <v>2664</v>
      </c>
      <c r="B1681" s="19" t="s">
        <v>2665</v>
      </c>
      <c r="C1681" s="19" t="b">
        <v>1</v>
      </c>
      <c r="D1681" s="19" t="s">
        <v>1257</v>
      </c>
      <c r="E1681" s="19" t="s">
        <v>11082</v>
      </c>
      <c r="F1681" s="19"/>
      <c r="G1681" s="19" t="s">
        <v>11083</v>
      </c>
      <c r="H1681" s="19">
        <v>0</v>
      </c>
      <c r="I1681" s="20">
        <v>43190</v>
      </c>
      <c r="J1681" s="20">
        <v>42388</v>
      </c>
      <c r="K1681" s="19"/>
      <c r="L1681" s="20">
        <v>39539</v>
      </c>
      <c r="M1681" s="19">
        <v>721.92</v>
      </c>
      <c r="N1681" s="19">
        <v>0</v>
      </c>
      <c r="O1681" s="19">
        <v>4.01</v>
      </c>
      <c r="P1681" s="19">
        <v>48.12</v>
      </c>
      <c r="Q1681" s="19">
        <v>4.01</v>
      </c>
      <c r="R1681" s="19">
        <v>48.12</v>
      </c>
      <c r="S1681" s="19">
        <v>639.03</v>
      </c>
      <c r="T1681" s="19">
        <v>82.89</v>
      </c>
      <c r="U1681" s="19">
        <v>82.89</v>
      </c>
      <c r="V1681" s="19">
        <v>4.01</v>
      </c>
      <c r="W1681" s="19">
        <v>48.12</v>
      </c>
      <c r="X1681" s="19">
        <v>4.01</v>
      </c>
      <c r="Y1681" s="19">
        <v>48.12</v>
      </c>
      <c r="Z1681" s="19">
        <v>639.03</v>
      </c>
      <c r="AA1681" s="19">
        <v>179.13</v>
      </c>
      <c r="AB1681" s="19">
        <v>0</v>
      </c>
      <c r="AC1681" s="19">
        <v>0</v>
      </c>
      <c r="AD1681" s="19">
        <v>0</v>
      </c>
    </row>
    <row r="1682" spans="1:30" hidden="1" x14ac:dyDescent="0.25">
      <c r="A1682" s="19" t="s">
        <v>2666</v>
      </c>
      <c r="B1682" s="19" t="s">
        <v>2667</v>
      </c>
      <c r="C1682" s="19" t="b">
        <v>1</v>
      </c>
      <c r="D1682" s="19" t="s">
        <v>1257</v>
      </c>
      <c r="E1682" s="19" t="s">
        <v>11082</v>
      </c>
      <c r="F1682" s="19"/>
      <c r="G1682" s="19" t="s">
        <v>11083</v>
      </c>
      <c r="H1682" s="19">
        <v>0</v>
      </c>
      <c r="I1682" s="20">
        <v>43190</v>
      </c>
      <c r="J1682" s="20">
        <v>42388</v>
      </c>
      <c r="K1682" s="19"/>
      <c r="L1682" s="20">
        <v>39539</v>
      </c>
      <c r="M1682" s="19">
        <v>328.12</v>
      </c>
      <c r="N1682" s="19">
        <v>0</v>
      </c>
      <c r="O1682" s="19">
        <v>1.82</v>
      </c>
      <c r="P1682" s="19">
        <v>21.84</v>
      </c>
      <c r="Q1682" s="19">
        <v>1.82</v>
      </c>
      <c r="R1682" s="19">
        <v>21.84</v>
      </c>
      <c r="S1682" s="19">
        <v>229.28</v>
      </c>
      <c r="T1682" s="19">
        <v>98.84</v>
      </c>
      <c r="U1682" s="19">
        <v>98.84</v>
      </c>
      <c r="V1682" s="19">
        <v>1.82</v>
      </c>
      <c r="W1682" s="19">
        <v>21.84</v>
      </c>
      <c r="X1682" s="19">
        <v>1.82</v>
      </c>
      <c r="Y1682" s="19">
        <v>21.84</v>
      </c>
      <c r="Z1682" s="19">
        <v>229.28</v>
      </c>
      <c r="AA1682" s="19">
        <v>142.52000000000001</v>
      </c>
      <c r="AB1682" s="19">
        <v>0</v>
      </c>
      <c r="AC1682" s="19">
        <v>0</v>
      </c>
      <c r="AD1682" s="19">
        <v>0</v>
      </c>
    </row>
    <row r="1683" spans="1:30" hidden="1" x14ac:dyDescent="0.25">
      <c r="A1683" s="19" t="s">
        <v>2668</v>
      </c>
      <c r="B1683" s="19" t="s">
        <v>2248</v>
      </c>
      <c r="C1683" s="19" t="b">
        <v>1</v>
      </c>
      <c r="D1683" s="19" t="s">
        <v>1257</v>
      </c>
      <c r="E1683" s="19" t="s">
        <v>11082</v>
      </c>
      <c r="F1683" s="19"/>
      <c r="G1683" s="19" t="s">
        <v>11083</v>
      </c>
      <c r="H1683" s="19">
        <v>9</v>
      </c>
      <c r="I1683" s="20">
        <v>43190</v>
      </c>
      <c r="J1683" s="20">
        <v>42388</v>
      </c>
      <c r="K1683" s="19"/>
      <c r="L1683" s="20">
        <v>41360</v>
      </c>
      <c r="M1683" s="19">
        <v>1312.25</v>
      </c>
      <c r="N1683" s="19">
        <v>0</v>
      </c>
      <c r="O1683" s="19">
        <v>21.87</v>
      </c>
      <c r="P1683" s="19">
        <v>262.44</v>
      </c>
      <c r="Q1683" s="19">
        <v>15.98</v>
      </c>
      <c r="R1683" s="19">
        <v>256.55</v>
      </c>
      <c r="S1683" s="19">
        <v>1312.25</v>
      </c>
      <c r="T1683" s="19">
        <v>0</v>
      </c>
      <c r="U1683" s="19">
        <v>0</v>
      </c>
      <c r="V1683" s="19">
        <v>21.87</v>
      </c>
      <c r="W1683" s="19">
        <v>262.44</v>
      </c>
      <c r="X1683" s="19">
        <v>15.98</v>
      </c>
      <c r="Y1683" s="19">
        <v>256.55</v>
      </c>
      <c r="Z1683" s="19">
        <v>1312.25</v>
      </c>
      <c r="AA1683" s="19">
        <v>540.86</v>
      </c>
      <c r="AB1683" s="19">
        <v>0</v>
      </c>
      <c r="AC1683" s="19">
        <v>0</v>
      </c>
      <c r="AD1683" s="19">
        <v>0</v>
      </c>
    </row>
    <row r="1684" spans="1:30" hidden="1" x14ac:dyDescent="0.25">
      <c r="A1684" s="19" t="s">
        <v>2669</v>
      </c>
      <c r="B1684" s="19" t="s">
        <v>2670</v>
      </c>
      <c r="C1684" s="19" t="b">
        <v>1</v>
      </c>
      <c r="D1684" s="19" t="s">
        <v>1257</v>
      </c>
      <c r="E1684" s="19" t="s">
        <v>11082</v>
      </c>
      <c r="F1684" s="19"/>
      <c r="G1684" s="19" t="s">
        <v>11083</v>
      </c>
      <c r="H1684" s="19">
        <v>0</v>
      </c>
      <c r="I1684" s="20">
        <v>43190</v>
      </c>
      <c r="J1684" s="20">
        <v>42388</v>
      </c>
      <c r="K1684" s="19"/>
      <c r="L1684" s="20">
        <v>41363</v>
      </c>
      <c r="M1684" s="19">
        <v>2873.94</v>
      </c>
      <c r="N1684" s="19">
        <v>0</v>
      </c>
      <c r="O1684" s="19">
        <v>15.97</v>
      </c>
      <c r="P1684" s="19">
        <v>191.64</v>
      </c>
      <c r="Q1684" s="19">
        <v>15.97</v>
      </c>
      <c r="R1684" s="19">
        <v>191.64</v>
      </c>
      <c r="S1684" s="19">
        <v>973.06</v>
      </c>
      <c r="T1684" s="19">
        <v>1900.88</v>
      </c>
      <c r="U1684" s="19">
        <v>1900.88</v>
      </c>
      <c r="V1684" s="19">
        <v>15.97</v>
      </c>
      <c r="W1684" s="19">
        <v>191.64</v>
      </c>
      <c r="X1684" s="19">
        <v>15.97</v>
      </c>
      <c r="Y1684" s="19">
        <v>191.64</v>
      </c>
      <c r="Z1684" s="19">
        <v>973.06</v>
      </c>
      <c r="AA1684" s="19">
        <v>2300.13</v>
      </c>
      <c r="AB1684" s="19">
        <v>0</v>
      </c>
      <c r="AC1684" s="19">
        <v>0</v>
      </c>
      <c r="AD1684" s="19">
        <v>0</v>
      </c>
    </row>
    <row r="1685" spans="1:30" hidden="1" x14ac:dyDescent="0.25">
      <c r="A1685" s="19" t="s">
        <v>2671</v>
      </c>
      <c r="B1685" s="19" t="s">
        <v>2672</v>
      </c>
      <c r="C1685" s="19" t="b">
        <v>1</v>
      </c>
      <c r="D1685" s="19" t="s">
        <v>1257</v>
      </c>
      <c r="E1685" s="19" t="s">
        <v>11082</v>
      </c>
      <c r="F1685" s="19"/>
      <c r="G1685" s="19" t="s">
        <v>11083</v>
      </c>
      <c r="H1685" s="19">
        <v>0</v>
      </c>
      <c r="I1685" s="20">
        <v>43190</v>
      </c>
      <c r="J1685" s="20">
        <v>42388</v>
      </c>
      <c r="K1685" s="19"/>
      <c r="L1685" s="20">
        <v>41363</v>
      </c>
      <c r="M1685" s="19">
        <v>2873.94</v>
      </c>
      <c r="N1685" s="19">
        <v>0</v>
      </c>
      <c r="O1685" s="19">
        <v>15.97</v>
      </c>
      <c r="P1685" s="19">
        <v>191.64</v>
      </c>
      <c r="Q1685" s="19">
        <v>15.97</v>
      </c>
      <c r="R1685" s="19">
        <v>191.64</v>
      </c>
      <c r="S1685" s="19">
        <v>973.06</v>
      </c>
      <c r="T1685" s="19">
        <v>1900.88</v>
      </c>
      <c r="U1685" s="19">
        <v>1900.88</v>
      </c>
      <c r="V1685" s="19">
        <v>15.97</v>
      </c>
      <c r="W1685" s="19">
        <v>191.64</v>
      </c>
      <c r="X1685" s="19">
        <v>15.97</v>
      </c>
      <c r="Y1685" s="19">
        <v>191.64</v>
      </c>
      <c r="Z1685" s="19">
        <v>973.06</v>
      </c>
      <c r="AA1685" s="19">
        <v>2300.13</v>
      </c>
      <c r="AB1685" s="19">
        <v>0</v>
      </c>
      <c r="AC1685" s="19">
        <v>0</v>
      </c>
      <c r="AD1685" s="19">
        <v>0</v>
      </c>
    </row>
    <row r="1686" spans="1:30" hidden="1" x14ac:dyDescent="0.25">
      <c r="A1686" s="19" t="s">
        <v>2673</v>
      </c>
      <c r="B1686" s="19" t="s">
        <v>2674</v>
      </c>
      <c r="C1686" s="19" t="b">
        <v>1</v>
      </c>
      <c r="D1686" s="19" t="s">
        <v>1257</v>
      </c>
      <c r="E1686" s="19" t="s">
        <v>11082</v>
      </c>
      <c r="F1686" s="19"/>
      <c r="G1686" s="19" t="s">
        <v>11083</v>
      </c>
      <c r="H1686" s="19">
        <v>0</v>
      </c>
      <c r="I1686" s="20">
        <v>43190</v>
      </c>
      <c r="J1686" s="20">
        <v>42388</v>
      </c>
      <c r="K1686" s="19"/>
      <c r="L1686" s="20">
        <v>41363</v>
      </c>
      <c r="M1686" s="19">
        <v>2873.94</v>
      </c>
      <c r="N1686" s="19">
        <v>0</v>
      </c>
      <c r="O1686" s="19">
        <v>15.97</v>
      </c>
      <c r="P1686" s="19">
        <v>191.64</v>
      </c>
      <c r="Q1686" s="19">
        <v>15.97</v>
      </c>
      <c r="R1686" s="19">
        <v>191.64</v>
      </c>
      <c r="S1686" s="19">
        <v>973.06</v>
      </c>
      <c r="T1686" s="19">
        <v>1900.88</v>
      </c>
      <c r="U1686" s="19">
        <v>1900.88</v>
      </c>
      <c r="V1686" s="19">
        <v>15.97</v>
      </c>
      <c r="W1686" s="19">
        <v>191.64</v>
      </c>
      <c r="X1686" s="19">
        <v>15.97</v>
      </c>
      <c r="Y1686" s="19">
        <v>191.64</v>
      </c>
      <c r="Z1686" s="19">
        <v>973.06</v>
      </c>
      <c r="AA1686" s="19">
        <v>2300.13</v>
      </c>
      <c r="AB1686" s="19">
        <v>0</v>
      </c>
      <c r="AC1686" s="19">
        <v>0</v>
      </c>
      <c r="AD1686" s="19">
        <v>0</v>
      </c>
    </row>
    <row r="1687" spans="1:30" hidden="1" x14ac:dyDescent="0.25">
      <c r="A1687" s="19" t="s">
        <v>2675</v>
      </c>
      <c r="B1687" s="19" t="s">
        <v>2676</v>
      </c>
      <c r="C1687" s="19" t="b">
        <v>1</v>
      </c>
      <c r="D1687" s="19" t="s">
        <v>1257</v>
      </c>
      <c r="E1687" s="19" t="s">
        <v>11082</v>
      </c>
      <c r="F1687" s="19"/>
      <c r="G1687" s="19" t="s">
        <v>11083</v>
      </c>
      <c r="H1687" s="19">
        <v>0</v>
      </c>
      <c r="I1687" s="20">
        <v>43190</v>
      </c>
      <c r="J1687" s="20">
        <v>42388</v>
      </c>
      <c r="K1687" s="19"/>
      <c r="L1687" s="20">
        <v>41363</v>
      </c>
      <c r="M1687" s="19">
        <v>2873.94</v>
      </c>
      <c r="N1687" s="19">
        <v>0</v>
      </c>
      <c r="O1687" s="19">
        <v>15.97</v>
      </c>
      <c r="P1687" s="19">
        <v>191.64</v>
      </c>
      <c r="Q1687" s="19">
        <v>15.97</v>
      </c>
      <c r="R1687" s="19">
        <v>191.64</v>
      </c>
      <c r="S1687" s="19">
        <v>973.06</v>
      </c>
      <c r="T1687" s="19">
        <v>1900.88</v>
      </c>
      <c r="U1687" s="19">
        <v>1900.88</v>
      </c>
      <c r="V1687" s="19">
        <v>15.97</v>
      </c>
      <c r="W1687" s="19">
        <v>191.64</v>
      </c>
      <c r="X1687" s="19">
        <v>15.97</v>
      </c>
      <c r="Y1687" s="19">
        <v>191.64</v>
      </c>
      <c r="Z1687" s="19">
        <v>973.06</v>
      </c>
      <c r="AA1687" s="19">
        <v>2300.13</v>
      </c>
      <c r="AB1687" s="19">
        <v>0</v>
      </c>
      <c r="AC1687" s="19">
        <v>0</v>
      </c>
      <c r="AD1687" s="19">
        <v>0</v>
      </c>
    </row>
    <row r="1688" spans="1:30" hidden="1" x14ac:dyDescent="0.25">
      <c r="A1688" s="19" t="s">
        <v>2677</v>
      </c>
      <c r="B1688" s="19" t="s">
        <v>2678</v>
      </c>
      <c r="C1688" s="19" t="b">
        <v>1</v>
      </c>
      <c r="D1688" s="19" t="s">
        <v>1257</v>
      </c>
      <c r="E1688" s="19" t="s">
        <v>11082</v>
      </c>
      <c r="F1688" s="19"/>
      <c r="G1688" s="19" t="s">
        <v>11083</v>
      </c>
      <c r="H1688" s="19">
        <v>9</v>
      </c>
      <c r="I1688" s="20">
        <v>42825</v>
      </c>
      <c r="J1688" s="20">
        <v>42388</v>
      </c>
      <c r="K1688" s="19"/>
      <c r="L1688" s="20">
        <v>39329</v>
      </c>
      <c r="M1688" s="19">
        <v>1155.5</v>
      </c>
      <c r="N1688" s="19">
        <v>0</v>
      </c>
      <c r="O1688" s="19">
        <v>0</v>
      </c>
      <c r="P1688" s="19">
        <v>5.36</v>
      </c>
      <c r="Q1688" s="19">
        <v>0</v>
      </c>
      <c r="R1688" s="19">
        <v>0</v>
      </c>
      <c r="S1688" s="19">
        <v>1155.5</v>
      </c>
      <c r="T1688" s="19">
        <v>0</v>
      </c>
      <c r="U1688" s="19">
        <v>0</v>
      </c>
      <c r="V1688" s="19">
        <v>0</v>
      </c>
      <c r="W1688" s="19">
        <v>5.36</v>
      </c>
      <c r="X1688" s="19">
        <v>0</v>
      </c>
      <c r="Y1688" s="19">
        <v>0</v>
      </c>
      <c r="Z1688" s="19">
        <v>1155.5</v>
      </c>
      <c r="AA1688" s="19">
        <v>0</v>
      </c>
      <c r="AB1688" s="19">
        <v>0</v>
      </c>
      <c r="AC1688" s="19">
        <v>0</v>
      </c>
      <c r="AD1688" s="19">
        <v>0</v>
      </c>
    </row>
    <row r="1689" spans="1:30" hidden="1" x14ac:dyDescent="0.25">
      <c r="A1689" s="19" t="s">
        <v>2679</v>
      </c>
      <c r="B1689" s="19" t="s">
        <v>2680</v>
      </c>
      <c r="C1689" s="19" t="b">
        <v>1</v>
      </c>
      <c r="D1689" s="19" t="s">
        <v>1257</v>
      </c>
      <c r="E1689" s="19" t="s">
        <v>11082</v>
      </c>
      <c r="F1689" s="19"/>
      <c r="G1689" s="19" t="s">
        <v>11083</v>
      </c>
      <c r="H1689" s="19">
        <v>0</v>
      </c>
      <c r="I1689" s="20">
        <v>43190</v>
      </c>
      <c r="J1689" s="20">
        <v>42388</v>
      </c>
      <c r="K1689" s="19"/>
      <c r="L1689" s="20">
        <v>39539</v>
      </c>
      <c r="M1689" s="19">
        <v>1566.34</v>
      </c>
      <c r="N1689" s="19">
        <v>0</v>
      </c>
      <c r="O1689" s="19">
        <v>8.6999999999999993</v>
      </c>
      <c r="P1689" s="19">
        <v>104.4</v>
      </c>
      <c r="Q1689" s="19">
        <v>8.6999999999999993</v>
      </c>
      <c r="R1689" s="19">
        <v>104.4</v>
      </c>
      <c r="S1689" s="19">
        <v>1044.17</v>
      </c>
      <c r="T1689" s="19">
        <v>522.16999999999996</v>
      </c>
      <c r="U1689" s="19">
        <v>522.16999999999996</v>
      </c>
      <c r="V1689" s="19">
        <v>8.6999999999999993</v>
      </c>
      <c r="W1689" s="19">
        <v>104.4</v>
      </c>
      <c r="X1689" s="19">
        <v>8.6999999999999993</v>
      </c>
      <c r="Y1689" s="19">
        <v>104.4</v>
      </c>
      <c r="Z1689" s="19">
        <v>1044.17</v>
      </c>
      <c r="AA1689" s="19">
        <v>730.97</v>
      </c>
      <c r="AB1689" s="19">
        <v>0</v>
      </c>
      <c r="AC1689" s="19">
        <v>0</v>
      </c>
      <c r="AD1689" s="19">
        <v>0</v>
      </c>
    </row>
    <row r="1690" spans="1:30" hidden="1" x14ac:dyDescent="0.25">
      <c r="A1690" s="19" t="s">
        <v>11331</v>
      </c>
      <c r="B1690" s="19" t="s">
        <v>11332</v>
      </c>
      <c r="C1690" s="19" t="b">
        <v>1</v>
      </c>
      <c r="D1690" s="19" t="s">
        <v>1257</v>
      </c>
      <c r="E1690" s="19" t="s">
        <v>11082</v>
      </c>
      <c r="F1690" s="19"/>
      <c r="G1690" s="19" t="s">
        <v>11083</v>
      </c>
      <c r="H1690" s="19">
        <v>10</v>
      </c>
      <c r="I1690" s="20">
        <v>42094</v>
      </c>
      <c r="J1690" s="20">
        <v>42388</v>
      </c>
      <c r="K1690" s="20">
        <v>42443</v>
      </c>
      <c r="L1690" s="20">
        <v>39171</v>
      </c>
      <c r="M1690" s="19">
        <v>1838.25</v>
      </c>
      <c r="N1690" s="19">
        <v>0</v>
      </c>
      <c r="O1690" s="19">
        <v>0</v>
      </c>
      <c r="P1690" s="19">
        <v>121.44</v>
      </c>
      <c r="Q1690" s="19">
        <v>0</v>
      </c>
      <c r="R1690" s="19">
        <v>0</v>
      </c>
      <c r="S1690" s="19">
        <v>989.5</v>
      </c>
      <c r="T1690" s="19">
        <v>848.75</v>
      </c>
      <c r="U1690" s="19">
        <v>848.75</v>
      </c>
      <c r="V1690" s="19">
        <v>0</v>
      </c>
      <c r="W1690" s="19">
        <v>121.44</v>
      </c>
      <c r="X1690" s="19">
        <v>0</v>
      </c>
      <c r="Y1690" s="19">
        <v>0</v>
      </c>
      <c r="Z1690" s="19">
        <v>989.5</v>
      </c>
      <c r="AA1690" s="19">
        <v>848.75</v>
      </c>
      <c r="AB1690" s="19">
        <v>848.75</v>
      </c>
      <c r="AC1690" s="19">
        <v>0</v>
      </c>
      <c r="AD1690" s="19">
        <v>-848.75</v>
      </c>
    </row>
    <row r="1691" spans="1:30" hidden="1" x14ac:dyDescent="0.25">
      <c r="A1691" s="19" t="s">
        <v>2681</v>
      </c>
      <c r="B1691" s="19" t="s">
        <v>2682</v>
      </c>
      <c r="C1691" s="19" t="b">
        <v>1</v>
      </c>
      <c r="D1691" s="19" t="s">
        <v>1257</v>
      </c>
      <c r="E1691" s="19" t="s">
        <v>11082</v>
      </c>
      <c r="F1691" s="19"/>
      <c r="G1691" s="19" t="s">
        <v>11083</v>
      </c>
      <c r="H1691" s="19">
        <v>9</v>
      </c>
      <c r="I1691" s="20">
        <v>42978</v>
      </c>
      <c r="J1691" s="20">
        <v>42388</v>
      </c>
      <c r="K1691" s="19"/>
      <c r="L1691" s="20">
        <v>37164</v>
      </c>
      <c r="M1691" s="19">
        <v>999</v>
      </c>
      <c r="N1691" s="19">
        <v>0</v>
      </c>
      <c r="O1691" s="19">
        <v>4.83</v>
      </c>
      <c r="P1691" s="19">
        <v>57.96</v>
      </c>
      <c r="Q1691" s="19">
        <v>4.82</v>
      </c>
      <c r="R1691" s="19">
        <v>24.14</v>
      </c>
      <c r="S1691" s="19">
        <v>999</v>
      </c>
      <c r="T1691" s="19">
        <v>0</v>
      </c>
      <c r="U1691" s="19">
        <v>0</v>
      </c>
      <c r="V1691" s="19">
        <v>4.83</v>
      </c>
      <c r="W1691" s="19">
        <v>57.96</v>
      </c>
      <c r="X1691" s="19">
        <v>4.82</v>
      </c>
      <c r="Y1691" s="19">
        <v>24.14</v>
      </c>
      <c r="Z1691" s="19">
        <v>999</v>
      </c>
      <c r="AA1691" s="19">
        <v>57.95</v>
      </c>
      <c r="AB1691" s="19">
        <v>0</v>
      </c>
      <c r="AC1691" s="19">
        <v>0</v>
      </c>
      <c r="AD1691" s="19">
        <v>0</v>
      </c>
    </row>
    <row r="1692" spans="1:30" hidden="1" x14ac:dyDescent="0.25">
      <c r="A1692" s="19" t="s">
        <v>2683</v>
      </c>
      <c r="B1692" s="19" t="s">
        <v>11333</v>
      </c>
      <c r="C1692" s="19" t="b">
        <v>1</v>
      </c>
      <c r="D1692" s="19" t="s">
        <v>1257</v>
      </c>
      <c r="E1692" s="19" t="s">
        <v>11082</v>
      </c>
      <c r="F1692" s="19"/>
      <c r="G1692" s="19" t="s">
        <v>11083</v>
      </c>
      <c r="H1692" s="19">
        <v>0</v>
      </c>
      <c r="I1692" s="20">
        <v>43190</v>
      </c>
      <c r="J1692" s="20">
        <v>42388</v>
      </c>
      <c r="K1692" s="19"/>
      <c r="L1692" s="20">
        <v>39539</v>
      </c>
      <c r="M1692" s="19">
        <v>1000.16</v>
      </c>
      <c r="N1692" s="19">
        <v>0</v>
      </c>
      <c r="O1692" s="19">
        <v>5.56</v>
      </c>
      <c r="P1692" s="19">
        <v>66.72</v>
      </c>
      <c r="Q1692" s="19">
        <v>5.56</v>
      </c>
      <c r="R1692" s="19">
        <v>66.72</v>
      </c>
      <c r="S1692" s="19">
        <v>880.59</v>
      </c>
      <c r="T1692" s="19">
        <v>119.57</v>
      </c>
      <c r="U1692" s="19">
        <v>119.57</v>
      </c>
      <c r="V1692" s="19">
        <v>5.56</v>
      </c>
      <c r="W1692" s="19">
        <v>66.72</v>
      </c>
      <c r="X1692" s="19">
        <v>5.56</v>
      </c>
      <c r="Y1692" s="19">
        <v>66.72</v>
      </c>
      <c r="Z1692" s="19">
        <v>880.59</v>
      </c>
      <c r="AA1692" s="19">
        <v>253.01</v>
      </c>
      <c r="AB1692" s="19">
        <v>0</v>
      </c>
      <c r="AC1692" s="19">
        <v>0</v>
      </c>
      <c r="AD1692" s="19">
        <v>0</v>
      </c>
    </row>
    <row r="1693" spans="1:30" hidden="1" x14ac:dyDescent="0.25">
      <c r="A1693" s="19" t="s">
        <v>2684</v>
      </c>
      <c r="B1693" s="19" t="s">
        <v>2685</v>
      </c>
      <c r="C1693" s="19" t="b">
        <v>1</v>
      </c>
      <c r="D1693" s="19" t="s">
        <v>1257</v>
      </c>
      <c r="E1693" s="19" t="s">
        <v>11082</v>
      </c>
      <c r="F1693" s="19"/>
      <c r="G1693" s="19" t="s">
        <v>11083</v>
      </c>
      <c r="H1693" s="19">
        <v>0</v>
      </c>
      <c r="I1693" s="20">
        <v>43190</v>
      </c>
      <c r="J1693" s="20">
        <v>42388</v>
      </c>
      <c r="K1693" s="19"/>
      <c r="L1693" s="20">
        <v>38045</v>
      </c>
      <c r="M1693" s="19">
        <v>3159</v>
      </c>
      <c r="N1693" s="19">
        <v>0</v>
      </c>
      <c r="O1693" s="19">
        <v>17.55</v>
      </c>
      <c r="P1693" s="19">
        <v>210.6</v>
      </c>
      <c r="Q1693" s="19">
        <v>17.55</v>
      </c>
      <c r="R1693" s="19">
        <v>210.6</v>
      </c>
      <c r="S1693" s="19">
        <v>2935</v>
      </c>
      <c r="T1693" s="19">
        <v>224</v>
      </c>
      <c r="U1693" s="19">
        <v>224</v>
      </c>
      <c r="V1693" s="19">
        <v>17.55</v>
      </c>
      <c r="W1693" s="19">
        <v>210.6</v>
      </c>
      <c r="X1693" s="19">
        <v>17.55</v>
      </c>
      <c r="Y1693" s="19">
        <v>210.6</v>
      </c>
      <c r="Z1693" s="19">
        <v>2935</v>
      </c>
      <c r="AA1693" s="19">
        <v>680.3</v>
      </c>
      <c r="AB1693" s="19">
        <v>0</v>
      </c>
      <c r="AC1693" s="19">
        <v>0</v>
      </c>
      <c r="AD1693" s="19">
        <v>0</v>
      </c>
    </row>
    <row r="1694" spans="1:30" hidden="1" x14ac:dyDescent="0.25">
      <c r="A1694" s="19" t="s">
        <v>2686</v>
      </c>
      <c r="B1694" s="19" t="s">
        <v>11334</v>
      </c>
      <c r="C1694" s="19" t="b">
        <v>1</v>
      </c>
      <c r="D1694" s="19" t="s">
        <v>1257</v>
      </c>
      <c r="E1694" s="19" t="s">
        <v>11082</v>
      </c>
      <c r="F1694" s="19"/>
      <c r="G1694" s="19" t="s">
        <v>11083</v>
      </c>
      <c r="H1694" s="19">
        <v>0</v>
      </c>
      <c r="I1694" s="20">
        <v>43190</v>
      </c>
      <c r="J1694" s="20">
        <v>42388</v>
      </c>
      <c r="K1694" s="19"/>
      <c r="L1694" s="20">
        <v>41363</v>
      </c>
      <c r="M1694" s="19">
        <v>2873.94</v>
      </c>
      <c r="N1694" s="19">
        <v>0</v>
      </c>
      <c r="O1694" s="19">
        <v>15.97</v>
      </c>
      <c r="P1694" s="19">
        <v>191.64</v>
      </c>
      <c r="Q1694" s="19">
        <v>15.97</v>
      </c>
      <c r="R1694" s="19">
        <v>191.64</v>
      </c>
      <c r="S1694" s="19">
        <v>973.06</v>
      </c>
      <c r="T1694" s="19">
        <v>1900.88</v>
      </c>
      <c r="U1694" s="19">
        <v>1900.88</v>
      </c>
      <c r="V1694" s="19">
        <v>15.97</v>
      </c>
      <c r="W1694" s="19">
        <v>191.64</v>
      </c>
      <c r="X1694" s="19">
        <v>15.97</v>
      </c>
      <c r="Y1694" s="19">
        <v>191.64</v>
      </c>
      <c r="Z1694" s="19">
        <v>973.06</v>
      </c>
      <c r="AA1694" s="19">
        <v>2300.13</v>
      </c>
      <c r="AB1694" s="19">
        <v>0</v>
      </c>
      <c r="AC1694" s="19">
        <v>0</v>
      </c>
      <c r="AD1694" s="19">
        <v>0</v>
      </c>
    </row>
    <row r="1695" spans="1:30" hidden="1" x14ac:dyDescent="0.25">
      <c r="A1695" s="19" t="s">
        <v>11335</v>
      </c>
      <c r="B1695" s="19" t="s">
        <v>11336</v>
      </c>
      <c r="C1695" s="19" t="b">
        <v>1</v>
      </c>
      <c r="D1695" s="19" t="s">
        <v>1257</v>
      </c>
      <c r="E1695" s="19" t="s">
        <v>11082</v>
      </c>
      <c r="F1695" s="19"/>
      <c r="G1695" s="19" t="s">
        <v>11083</v>
      </c>
      <c r="H1695" s="19">
        <v>10</v>
      </c>
      <c r="I1695" s="20">
        <v>42094</v>
      </c>
      <c r="J1695" s="20">
        <v>42388</v>
      </c>
      <c r="K1695" s="20">
        <v>42443</v>
      </c>
      <c r="L1695" s="20">
        <v>39539</v>
      </c>
      <c r="M1695" s="19">
        <v>182.29</v>
      </c>
      <c r="N1695" s="19">
        <v>0</v>
      </c>
      <c r="O1695" s="19">
        <v>0</v>
      </c>
      <c r="P1695" s="19">
        <v>8.64</v>
      </c>
      <c r="Q1695" s="19">
        <v>0</v>
      </c>
      <c r="R1695" s="19">
        <v>0</v>
      </c>
      <c r="S1695" s="19">
        <v>113.22</v>
      </c>
      <c r="T1695" s="19">
        <v>69.069999999999993</v>
      </c>
      <c r="U1695" s="19">
        <v>69.069999999999993</v>
      </c>
      <c r="V1695" s="19">
        <v>0</v>
      </c>
      <c r="W1695" s="19">
        <v>8.64</v>
      </c>
      <c r="X1695" s="19">
        <v>0</v>
      </c>
      <c r="Y1695" s="19">
        <v>0</v>
      </c>
      <c r="Z1695" s="19">
        <v>113.22</v>
      </c>
      <c r="AA1695" s="19">
        <v>69.069999999999993</v>
      </c>
      <c r="AB1695" s="19">
        <v>69.069999999999993</v>
      </c>
      <c r="AC1695" s="19">
        <v>0</v>
      </c>
      <c r="AD1695" s="19">
        <v>-69.069999999999993</v>
      </c>
    </row>
    <row r="1696" spans="1:30" hidden="1" x14ac:dyDescent="0.25">
      <c r="A1696" s="19" t="s">
        <v>2687</v>
      </c>
      <c r="B1696" s="19" t="s">
        <v>2688</v>
      </c>
      <c r="C1696" s="19" t="b">
        <v>1</v>
      </c>
      <c r="D1696" s="19" t="s">
        <v>1257</v>
      </c>
      <c r="E1696" s="19" t="s">
        <v>11082</v>
      </c>
      <c r="F1696" s="19"/>
      <c r="G1696" s="19" t="s">
        <v>11083</v>
      </c>
      <c r="H1696" s="19">
        <v>0</v>
      </c>
      <c r="I1696" s="20">
        <v>43190</v>
      </c>
      <c r="J1696" s="20">
        <v>42388</v>
      </c>
      <c r="K1696" s="19"/>
      <c r="L1696" s="20">
        <v>41363</v>
      </c>
      <c r="M1696" s="19">
        <v>1320.12</v>
      </c>
      <c r="N1696" s="19">
        <v>0</v>
      </c>
      <c r="O1696" s="19">
        <v>7.33</v>
      </c>
      <c r="P1696" s="19">
        <v>87.96</v>
      </c>
      <c r="Q1696" s="19">
        <v>7.33</v>
      </c>
      <c r="R1696" s="19">
        <v>87.96</v>
      </c>
      <c r="S1696" s="19">
        <v>446.7</v>
      </c>
      <c r="T1696" s="19">
        <v>873.42</v>
      </c>
      <c r="U1696" s="19">
        <v>873.42</v>
      </c>
      <c r="V1696" s="19">
        <v>7.33</v>
      </c>
      <c r="W1696" s="19">
        <v>87.96</v>
      </c>
      <c r="X1696" s="19">
        <v>7.33</v>
      </c>
      <c r="Y1696" s="19">
        <v>87.96</v>
      </c>
      <c r="Z1696" s="19">
        <v>446.7</v>
      </c>
      <c r="AA1696" s="19">
        <v>1056.67</v>
      </c>
      <c r="AB1696" s="19">
        <v>0</v>
      </c>
      <c r="AC1696" s="19">
        <v>0</v>
      </c>
      <c r="AD1696" s="19">
        <v>0</v>
      </c>
    </row>
    <row r="1697" spans="1:30" hidden="1" x14ac:dyDescent="0.25">
      <c r="A1697" s="19" t="s">
        <v>2689</v>
      </c>
      <c r="B1697" s="19" t="s">
        <v>2690</v>
      </c>
      <c r="C1697" s="19" t="b">
        <v>1</v>
      </c>
      <c r="D1697" s="19" t="s">
        <v>1257</v>
      </c>
      <c r="E1697" s="19" t="s">
        <v>11082</v>
      </c>
      <c r="F1697" s="19" t="s">
        <v>10999</v>
      </c>
      <c r="G1697" s="19" t="s">
        <v>11083</v>
      </c>
      <c r="H1697" s="19">
        <v>0</v>
      </c>
      <c r="I1697" s="20">
        <v>43190</v>
      </c>
      <c r="J1697" s="20">
        <v>42403</v>
      </c>
      <c r="K1697" s="19"/>
      <c r="L1697" s="20">
        <v>42146</v>
      </c>
      <c r="M1697" s="19">
        <v>9063</v>
      </c>
      <c r="N1697" s="19">
        <v>0</v>
      </c>
      <c r="O1697" s="19">
        <v>151.05000000000001</v>
      </c>
      <c r="P1697" s="19">
        <v>1812.6</v>
      </c>
      <c r="Q1697" s="19">
        <v>151.05000000000001</v>
      </c>
      <c r="R1697" s="19">
        <v>1812.6</v>
      </c>
      <c r="S1697" s="19">
        <v>5185.2299999999996</v>
      </c>
      <c r="T1697" s="19">
        <v>3877.77</v>
      </c>
      <c r="U1697" s="19">
        <v>3877.77</v>
      </c>
      <c r="V1697" s="19">
        <v>151.05000000000001</v>
      </c>
      <c r="W1697" s="19">
        <v>1812.6</v>
      </c>
      <c r="X1697" s="19">
        <v>151.05000000000001</v>
      </c>
      <c r="Y1697" s="19">
        <v>1812.6</v>
      </c>
      <c r="Z1697" s="19">
        <v>5185.2299999999996</v>
      </c>
      <c r="AA1697" s="19">
        <v>7351.92</v>
      </c>
      <c r="AB1697" s="19">
        <v>0</v>
      </c>
      <c r="AC1697" s="19">
        <v>0</v>
      </c>
      <c r="AD1697" s="19">
        <v>0</v>
      </c>
    </row>
    <row r="1698" spans="1:30" hidden="1" x14ac:dyDescent="0.25">
      <c r="A1698" s="19" t="s">
        <v>2691</v>
      </c>
      <c r="B1698" s="19" t="s">
        <v>2692</v>
      </c>
      <c r="C1698" s="19" t="b">
        <v>1</v>
      </c>
      <c r="D1698" s="19" t="s">
        <v>1257</v>
      </c>
      <c r="E1698" s="19" t="s">
        <v>11082</v>
      </c>
      <c r="F1698" s="19" t="s">
        <v>10999</v>
      </c>
      <c r="G1698" s="19" t="s">
        <v>11083</v>
      </c>
      <c r="H1698" s="19">
        <v>0</v>
      </c>
      <c r="I1698" s="20">
        <v>43190</v>
      </c>
      <c r="J1698" s="20">
        <v>42403</v>
      </c>
      <c r="K1698" s="19"/>
      <c r="L1698" s="20">
        <v>42146</v>
      </c>
      <c r="M1698" s="19">
        <v>12027</v>
      </c>
      <c r="N1698" s="19">
        <v>0</v>
      </c>
      <c r="O1698" s="19">
        <v>200.45</v>
      </c>
      <c r="P1698" s="19">
        <v>2405.4</v>
      </c>
      <c r="Q1698" s="19">
        <v>200.45</v>
      </c>
      <c r="R1698" s="19">
        <v>2405.4</v>
      </c>
      <c r="S1698" s="19">
        <v>6881.02</v>
      </c>
      <c r="T1698" s="19">
        <v>5145.9799999999996</v>
      </c>
      <c r="U1698" s="19">
        <v>5145.9799999999996</v>
      </c>
      <c r="V1698" s="19">
        <v>200.45</v>
      </c>
      <c r="W1698" s="19">
        <v>2405.4</v>
      </c>
      <c r="X1698" s="19">
        <v>200.45</v>
      </c>
      <c r="Y1698" s="19">
        <v>2405.4</v>
      </c>
      <c r="Z1698" s="19">
        <v>6881.02</v>
      </c>
      <c r="AA1698" s="19">
        <v>9756.33</v>
      </c>
      <c r="AB1698" s="19">
        <v>0</v>
      </c>
      <c r="AC1698" s="19">
        <v>0</v>
      </c>
      <c r="AD1698" s="19">
        <v>0</v>
      </c>
    </row>
    <row r="1699" spans="1:30" hidden="1" x14ac:dyDescent="0.25">
      <c r="A1699" s="19" t="s">
        <v>2693</v>
      </c>
      <c r="B1699" s="19" t="s">
        <v>2694</v>
      </c>
      <c r="C1699" s="19" t="b">
        <v>1</v>
      </c>
      <c r="D1699" s="19" t="s">
        <v>1257</v>
      </c>
      <c r="E1699" s="19" t="s">
        <v>11082</v>
      </c>
      <c r="F1699" s="19" t="s">
        <v>3116</v>
      </c>
      <c r="G1699" s="19" t="s">
        <v>11083</v>
      </c>
      <c r="H1699" s="19">
        <v>0</v>
      </c>
      <c r="I1699" s="20">
        <v>43190</v>
      </c>
      <c r="J1699" s="20">
        <v>42403</v>
      </c>
      <c r="K1699" s="19"/>
      <c r="L1699" s="20">
        <v>42102</v>
      </c>
      <c r="M1699" s="19">
        <v>1949.45</v>
      </c>
      <c r="N1699" s="19">
        <v>0</v>
      </c>
      <c r="O1699" s="19">
        <v>32.49</v>
      </c>
      <c r="P1699" s="19">
        <v>389.88</v>
      </c>
      <c r="Q1699" s="19">
        <v>32.49</v>
      </c>
      <c r="R1699" s="19">
        <v>389.88</v>
      </c>
      <c r="S1699" s="19">
        <v>1161.6500000000001</v>
      </c>
      <c r="T1699" s="19">
        <v>787.8</v>
      </c>
      <c r="U1699" s="19">
        <v>787.8</v>
      </c>
      <c r="V1699" s="19">
        <v>32.49</v>
      </c>
      <c r="W1699" s="19">
        <v>389.88</v>
      </c>
      <c r="X1699" s="19">
        <v>32.49</v>
      </c>
      <c r="Y1699" s="19">
        <v>389.88</v>
      </c>
      <c r="Z1699" s="19">
        <v>1161.6500000000001</v>
      </c>
      <c r="AA1699" s="19">
        <v>1567.56</v>
      </c>
      <c r="AB1699" s="19">
        <v>0</v>
      </c>
      <c r="AC1699" s="19">
        <v>0</v>
      </c>
      <c r="AD1699" s="19">
        <v>0</v>
      </c>
    </row>
    <row r="1700" spans="1:30" hidden="1" x14ac:dyDescent="0.25">
      <c r="A1700" s="19" t="s">
        <v>2695</v>
      </c>
      <c r="B1700" s="19" t="s">
        <v>2696</v>
      </c>
      <c r="C1700" s="19" t="b">
        <v>1</v>
      </c>
      <c r="D1700" s="19" t="s">
        <v>1257</v>
      </c>
      <c r="E1700" s="19" t="s">
        <v>11082</v>
      </c>
      <c r="F1700" s="19" t="s">
        <v>3116</v>
      </c>
      <c r="G1700" s="19" t="s">
        <v>11083</v>
      </c>
      <c r="H1700" s="19">
        <v>0</v>
      </c>
      <c r="I1700" s="20">
        <v>43190</v>
      </c>
      <c r="J1700" s="20">
        <v>42403</v>
      </c>
      <c r="K1700" s="19"/>
      <c r="L1700" s="20">
        <v>42102</v>
      </c>
      <c r="M1700" s="19">
        <v>1332.37</v>
      </c>
      <c r="N1700" s="19">
        <v>0</v>
      </c>
      <c r="O1700" s="19">
        <v>22.21</v>
      </c>
      <c r="P1700" s="19">
        <v>266.52</v>
      </c>
      <c r="Q1700" s="19">
        <v>22.21</v>
      </c>
      <c r="R1700" s="19">
        <v>266.52</v>
      </c>
      <c r="S1700" s="19">
        <v>794.1</v>
      </c>
      <c r="T1700" s="19">
        <v>538.27</v>
      </c>
      <c r="U1700" s="19">
        <v>538.27</v>
      </c>
      <c r="V1700" s="19">
        <v>22.21</v>
      </c>
      <c r="W1700" s="19">
        <v>266.52</v>
      </c>
      <c r="X1700" s="19">
        <v>22.21</v>
      </c>
      <c r="Y1700" s="19">
        <v>266.52</v>
      </c>
      <c r="Z1700" s="19">
        <v>794.1</v>
      </c>
      <c r="AA1700" s="19">
        <v>1071.31</v>
      </c>
      <c r="AB1700" s="19">
        <v>0</v>
      </c>
      <c r="AC1700" s="19">
        <v>0</v>
      </c>
      <c r="AD1700" s="19">
        <v>0</v>
      </c>
    </row>
    <row r="1701" spans="1:30" hidden="1" x14ac:dyDescent="0.25">
      <c r="A1701" s="19" t="s">
        <v>2697</v>
      </c>
      <c r="B1701" s="19" t="s">
        <v>2696</v>
      </c>
      <c r="C1701" s="19" t="b">
        <v>1</v>
      </c>
      <c r="D1701" s="19" t="s">
        <v>1257</v>
      </c>
      <c r="E1701" s="19" t="s">
        <v>11082</v>
      </c>
      <c r="F1701" s="19" t="s">
        <v>3116</v>
      </c>
      <c r="G1701" s="19" t="s">
        <v>11083</v>
      </c>
      <c r="H1701" s="19">
        <v>0</v>
      </c>
      <c r="I1701" s="20">
        <v>43190</v>
      </c>
      <c r="J1701" s="20">
        <v>42403</v>
      </c>
      <c r="K1701" s="19"/>
      <c r="L1701" s="20">
        <v>42102</v>
      </c>
      <c r="M1701" s="19">
        <v>1332.37</v>
      </c>
      <c r="N1701" s="19">
        <v>0</v>
      </c>
      <c r="O1701" s="19">
        <v>22.21</v>
      </c>
      <c r="P1701" s="19">
        <v>266.52</v>
      </c>
      <c r="Q1701" s="19">
        <v>22.21</v>
      </c>
      <c r="R1701" s="19">
        <v>266.52</v>
      </c>
      <c r="S1701" s="19">
        <v>794.1</v>
      </c>
      <c r="T1701" s="19">
        <v>538.27</v>
      </c>
      <c r="U1701" s="19">
        <v>538.27</v>
      </c>
      <c r="V1701" s="19">
        <v>22.21</v>
      </c>
      <c r="W1701" s="19">
        <v>266.52</v>
      </c>
      <c r="X1701" s="19">
        <v>22.21</v>
      </c>
      <c r="Y1701" s="19">
        <v>266.52</v>
      </c>
      <c r="Z1701" s="19">
        <v>794.1</v>
      </c>
      <c r="AA1701" s="19">
        <v>1071.31</v>
      </c>
      <c r="AB1701" s="19">
        <v>0</v>
      </c>
      <c r="AC1701" s="19">
        <v>0</v>
      </c>
      <c r="AD1701" s="19">
        <v>0</v>
      </c>
    </row>
    <row r="1702" spans="1:30" hidden="1" x14ac:dyDescent="0.25">
      <c r="A1702" s="19" t="s">
        <v>2698</v>
      </c>
      <c r="B1702" s="19" t="s">
        <v>2699</v>
      </c>
      <c r="C1702" s="19" t="b">
        <v>1</v>
      </c>
      <c r="D1702" s="19" t="s">
        <v>1257</v>
      </c>
      <c r="E1702" s="19" t="s">
        <v>11082</v>
      </c>
      <c r="F1702" s="19" t="s">
        <v>3116</v>
      </c>
      <c r="G1702" s="19" t="s">
        <v>11083</v>
      </c>
      <c r="H1702" s="19">
        <v>0</v>
      </c>
      <c r="I1702" s="20">
        <v>43190</v>
      </c>
      <c r="J1702" s="20">
        <v>42403</v>
      </c>
      <c r="K1702" s="19"/>
      <c r="L1702" s="20">
        <v>42102</v>
      </c>
      <c r="M1702" s="19">
        <v>8974.93</v>
      </c>
      <c r="N1702" s="19">
        <v>0</v>
      </c>
      <c r="O1702" s="19">
        <v>149.58000000000001</v>
      </c>
      <c r="P1702" s="19">
        <v>1794.96</v>
      </c>
      <c r="Q1702" s="19">
        <v>149.58000000000001</v>
      </c>
      <c r="R1702" s="19">
        <v>1794.96</v>
      </c>
      <c r="S1702" s="19">
        <v>5348.1</v>
      </c>
      <c r="T1702" s="19">
        <v>3626.83</v>
      </c>
      <c r="U1702" s="19">
        <v>3626.83</v>
      </c>
      <c r="V1702" s="19">
        <v>149.58000000000001</v>
      </c>
      <c r="W1702" s="19">
        <v>1794.96</v>
      </c>
      <c r="X1702" s="19">
        <v>149.58000000000001</v>
      </c>
      <c r="Y1702" s="19">
        <v>1794.96</v>
      </c>
      <c r="Z1702" s="19">
        <v>5348.1</v>
      </c>
      <c r="AA1702" s="19">
        <v>7216.75</v>
      </c>
      <c r="AB1702" s="19">
        <v>0</v>
      </c>
      <c r="AC1702" s="19">
        <v>0</v>
      </c>
      <c r="AD1702" s="19">
        <v>0</v>
      </c>
    </row>
    <row r="1703" spans="1:30" hidden="1" x14ac:dyDescent="0.25">
      <c r="A1703" s="19" t="s">
        <v>2700</v>
      </c>
      <c r="B1703" s="19" t="s">
        <v>2701</v>
      </c>
      <c r="C1703" s="19" t="b">
        <v>1</v>
      </c>
      <c r="D1703" s="19" t="s">
        <v>1257</v>
      </c>
      <c r="E1703" s="19" t="s">
        <v>11082</v>
      </c>
      <c r="F1703" s="19" t="s">
        <v>3116</v>
      </c>
      <c r="G1703" s="19" t="s">
        <v>10906</v>
      </c>
      <c r="H1703" s="19">
        <v>0</v>
      </c>
      <c r="I1703" s="20">
        <v>43190</v>
      </c>
      <c r="J1703" s="20">
        <v>42403</v>
      </c>
      <c r="K1703" s="19"/>
      <c r="L1703" s="20">
        <v>42102</v>
      </c>
      <c r="M1703" s="19">
        <v>5621.2</v>
      </c>
      <c r="N1703" s="19">
        <v>0</v>
      </c>
      <c r="O1703" s="19">
        <v>93.69</v>
      </c>
      <c r="P1703" s="19">
        <v>1124.28</v>
      </c>
      <c r="Q1703" s="19">
        <v>93.69</v>
      </c>
      <c r="R1703" s="19">
        <v>1124.28</v>
      </c>
      <c r="S1703" s="19">
        <v>3349.8</v>
      </c>
      <c r="T1703" s="19">
        <v>2271.4</v>
      </c>
      <c r="U1703" s="19">
        <v>2271.4</v>
      </c>
      <c r="V1703" s="19">
        <v>93.69</v>
      </c>
      <c r="W1703" s="19">
        <v>1124.28</v>
      </c>
      <c r="X1703" s="19">
        <v>93.69</v>
      </c>
      <c r="Y1703" s="19">
        <v>1124.28</v>
      </c>
      <c r="Z1703" s="19">
        <v>3349.8</v>
      </c>
      <c r="AA1703" s="19">
        <v>4519.96</v>
      </c>
      <c r="AB1703" s="19">
        <v>0</v>
      </c>
      <c r="AC1703" s="19">
        <v>0</v>
      </c>
      <c r="AD1703" s="19">
        <v>0</v>
      </c>
    </row>
    <row r="1704" spans="1:30" hidden="1" x14ac:dyDescent="0.25">
      <c r="A1704" s="19" t="s">
        <v>2702</v>
      </c>
      <c r="B1704" s="19" t="s">
        <v>2703</v>
      </c>
      <c r="C1704" s="19" t="b">
        <v>1</v>
      </c>
      <c r="D1704" s="19" t="s">
        <v>1257</v>
      </c>
      <c r="E1704" s="19" t="s">
        <v>11082</v>
      </c>
      <c r="F1704" s="19" t="s">
        <v>3116</v>
      </c>
      <c r="G1704" s="19" t="s">
        <v>10906</v>
      </c>
      <c r="H1704" s="19">
        <v>0</v>
      </c>
      <c r="I1704" s="20">
        <v>43190</v>
      </c>
      <c r="J1704" s="20">
        <v>42403</v>
      </c>
      <c r="K1704" s="19"/>
      <c r="L1704" s="20">
        <v>42102</v>
      </c>
      <c r="M1704" s="19">
        <v>5621.2</v>
      </c>
      <c r="N1704" s="19">
        <v>0</v>
      </c>
      <c r="O1704" s="19">
        <v>93.69</v>
      </c>
      <c r="P1704" s="19">
        <v>1124.28</v>
      </c>
      <c r="Q1704" s="19">
        <v>93.69</v>
      </c>
      <c r="R1704" s="19">
        <v>1124.28</v>
      </c>
      <c r="S1704" s="19">
        <v>3349.8</v>
      </c>
      <c r="T1704" s="19">
        <v>2271.4</v>
      </c>
      <c r="U1704" s="19">
        <v>2271.4</v>
      </c>
      <c r="V1704" s="19">
        <v>93.69</v>
      </c>
      <c r="W1704" s="19">
        <v>1124.28</v>
      </c>
      <c r="X1704" s="19">
        <v>93.69</v>
      </c>
      <c r="Y1704" s="19">
        <v>1124.28</v>
      </c>
      <c r="Z1704" s="19">
        <v>3349.8</v>
      </c>
      <c r="AA1704" s="19">
        <v>4519.96</v>
      </c>
      <c r="AB1704" s="19">
        <v>0</v>
      </c>
      <c r="AC1704" s="19">
        <v>0</v>
      </c>
      <c r="AD1704" s="19">
        <v>0</v>
      </c>
    </row>
    <row r="1705" spans="1:30" hidden="1" x14ac:dyDescent="0.25">
      <c r="A1705" s="19" t="s">
        <v>2704</v>
      </c>
      <c r="B1705" s="19" t="s">
        <v>2705</v>
      </c>
      <c r="C1705" s="19" t="b">
        <v>1</v>
      </c>
      <c r="D1705" s="19" t="s">
        <v>1257</v>
      </c>
      <c r="E1705" s="19" t="s">
        <v>11082</v>
      </c>
      <c r="F1705" s="19" t="s">
        <v>11337</v>
      </c>
      <c r="G1705" s="19" t="s">
        <v>11083</v>
      </c>
      <c r="H1705" s="19">
        <v>0</v>
      </c>
      <c r="I1705" s="20">
        <v>43190</v>
      </c>
      <c r="J1705" s="20">
        <v>42404</v>
      </c>
      <c r="K1705" s="19"/>
      <c r="L1705" s="20">
        <v>42338</v>
      </c>
      <c r="M1705" s="19">
        <v>2576.3000000000002</v>
      </c>
      <c r="N1705" s="19">
        <v>0</v>
      </c>
      <c r="O1705" s="19">
        <v>42.94</v>
      </c>
      <c r="P1705" s="19">
        <v>515.28</v>
      </c>
      <c r="Q1705" s="19">
        <v>42.94</v>
      </c>
      <c r="R1705" s="19">
        <v>515.28</v>
      </c>
      <c r="S1705" s="19">
        <v>1203.73</v>
      </c>
      <c r="T1705" s="19">
        <v>1372.57</v>
      </c>
      <c r="U1705" s="19">
        <v>1372.57</v>
      </c>
      <c r="V1705" s="19">
        <v>42.94</v>
      </c>
      <c r="W1705" s="19">
        <v>515.28</v>
      </c>
      <c r="X1705" s="19">
        <v>42.94</v>
      </c>
      <c r="Y1705" s="19">
        <v>515.28</v>
      </c>
      <c r="Z1705" s="19">
        <v>1203.73</v>
      </c>
      <c r="AA1705" s="19">
        <v>2577.71</v>
      </c>
      <c r="AB1705" s="19">
        <v>0</v>
      </c>
      <c r="AC1705" s="19">
        <v>0</v>
      </c>
      <c r="AD1705" s="19">
        <v>0</v>
      </c>
    </row>
    <row r="1706" spans="1:30" hidden="1" x14ac:dyDescent="0.25">
      <c r="A1706" s="19" t="s">
        <v>2706</v>
      </c>
      <c r="B1706" s="19" t="s">
        <v>2707</v>
      </c>
      <c r="C1706" s="19" t="b">
        <v>1</v>
      </c>
      <c r="D1706" s="19" t="s">
        <v>1257</v>
      </c>
      <c r="E1706" s="19" t="s">
        <v>11082</v>
      </c>
      <c r="F1706" s="19" t="s">
        <v>11337</v>
      </c>
      <c r="G1706" s="19" t="s">
        <v>11083</v>
      </c>
      <c r="H1706" s="19">
        <v>0</v>
      </c>
      <c r="I1706" s="20">
        <v>43190</v>
      </c>
      <c r="J1706" s="20">
        <v>42404</v>
      </c>
      <c r="K1706" s="19"/>
      <c r="L1706" s="20">
        <v>42338</v>
      </c>
      <c r="M1706" s="19">
        <v>10561.85</v>
      </c>
      <c r="N1706" s="19">
        <v>0</v>
      </c>
      <c r="O1706" s="19">
        <v>176.03</v>
      </c>
      <c r="P1706" s="19">
        <v>2112.36</v>
      </c>
      <c r="Q1706" s="19">
        <v>176.03</v>
      </c>
      <c r="R1706" s="19">
        <v>2112.36</v>
      </c>
      <c r="S1706" s="19">
        <v>4934.6099999999997</v>
      </c>
      <c r="T1706" s="19">
        <v>5627.24</v>
      </c>
      <c r="U1706" s="19">
        <v>5627.24</v>
      </c>
      <c r="V1706" s="19">
        <v>176.03</v>
      </c>
      <c r="W1706" s="19">
        <v>2112.36</v>
      </c>
      <c r="X1706" s="19">
        <v>176.03</v>
      </c>
      <c r="Y1706" s="19">
        <v>2112.36</v>
      </c>
      <c r="Z1706" s="19">
        <v>4934.6099999999997</v>
      </c>
      <c r="AA1706" s="19">
        <v>10567.62</v>
      </c>
      <c r="AB1706" s="19">
        <v>0</v>
      </c>
      <c r="AC1706" s="19">
        <v>0</v>
      </c>
      <c r="AD1706" s="19">
        <v>0</v>
      </c>
    </row>
    <row r="1707" spans="1:30" hidden="1" x14ac:dyDescent="0.25">
      <c r="A1707" s="19" t="s">
        <v>2708</v>
      </c>
      <c r="B1707" s="19" t="s">
        <v>2709</v>
      </c>
      <c r="C1707" s="19" t="b">
        <v>1</v>
      </c>
      <c r="D1707" s="19" t="s">
        <v>1257</v>
      </c>
      <c r="E1707" s="19" t="s">
        <v>11082</v>
      </c>
      <c r="F1707" s="19" t="s">
        <v>11337</v>
      </c>
      <c r="G1707" s="19" t="s">
        <v>11083</v>
      </c>
      <c r="H1707" s="19">
        <v>0</v>
      </c>
      <c r="I1707" s="20">
        <v>43190</v>
      </c>
      <c r="J1707" s="20">
        <v>42404</v>
      </c>
      <c r="K1707" s="19"/>
      <c r="L1707" s="20">
        <v>42338</v>
      </c>
      <c r="M1707" s="19">
        <v>10561.85</v>
      </c>
      <c r="N1707" s="19">
        <v>0</v>
      </c>
      <c r="O1707" s="19">
        <v>176.03</v>
      </c>
      <c r="P1707" s="19">
        <v>2112.36</v>
      </c>
      <c r="Q1707" s="19">
        <v>176.03</v>
      </c>
      <c r="R1707" s="19">
        <v>2112.36</v>
      </c>
      <c r="S1707" s="19">
        <v>4934.6099999999997</v>
      </c>
      <c r="T1707" s="19">
        <v>5627.24</v>
      </c>
      <c r="U1707" s="19">
        <v>5627.24</v>
      </c>
      <c r="V1707" s="19">
        <v>176.03</v>
      </c>
      <c r="W1707" s="19">
        <v>2112.36</v>
      </c>
      <c r="X1707" s="19">
        <v>176.03</v>
      </c>
      <c r="Y1707" s="19">
        <v>2112.36</v>
      </c>
      <c r="Z1707" s="19">
        <v>4934.6099999999997</v>
      </c>
      <c r="AA1707" s="19">
        <v>10567.62</v>
      </c>
      <c r="AB1707" s="19">
        <v>0</v>
      </c>
      <c r="AC1707" s="19">
        <v>0</v>
      </c>
      <c r="AD1707" s="19">
        <v>0</v>
      </c>
    </row>
    <row r="1708" spans="1:30" hidden="1" x14ac:dyDescent="0.25">
      <c r="A1708" s="19" t="s">
        <v>2710</v>
      </c>
      <c r="B1708" s="19" t="s">
        <v>2711</v>
      </c>
      <c r="C1708" s="19" t="b">
        <v>1</v>
      </c>
      <c r="D1708" s="19" t="s">
        <v>1257</v>
      </c>
      <c r="E1708" s="19" t="s">
        <v>11082</v>
      </c>
      <c r="F1708" s="19" t="s">
        <v>11078</v>
      </c>
      <c r="G1708" s="19" t="s">
        <v>11083</v>
      </c>
      <c r="H1708" s="19">
        <v>0</v>
      </c>
      <c r="I1708" s="20">
        <v>43190</v>
      </c>
      <c r="J1708" s="20">
        <v>42404</v>
      </c>
      <c r="K1708" s="19"/>
      <c r="L1708" s="20">
        <v>42310</v>
      </c>
      <c r="M1708" s="19">
        <v>1903.72</v>
      </c>
      <c r="N1708" s="19">
        <v>0</v>
      </c>
      <c r="O1708" s="19">
        <v>31.73</v>
      </c>
      <c r="P1708" s="19">
        <v>380.76</v>
      </c>
      <c r="Q1708" s="19">
        <v>31.73</v>
      </c>
      <c r="R1708" s="19">
        <v>380.76</v>
      </c>
      <c r="S1708" s="19">
        <v>918.61</v>
      </c>
      <c r="T1708" s="19">
        <v>985.11</v>
      </c>
      <c r="U1708" s="19">
        <v>985.11</v>
      </c>
      <c r="V1708" s="19">
        <v>31.73</v>
      </c>
      <c r="W1708" s="19">
        <v>380.76</v>
      </c>
      <c r="X1708" s="19">
        <v>31.73</v>
      </c>
      <c r="Y1708" s="19">
        <v>380.76</v>
      </c>
      <c r="Z1708" s="19">
        <v>918.61</v>
      </c>
      <c r="AA1708" s="19">
        <v>1933.89</v>
      </c>
      <c r="AB1708" s="19">
        <v>0</v>
      </c>
      <c r="AC1708" s="19">
        <v>0</v>
      </c>
      <c r="AD1708" s="19">
        <v>0</v>
      </c>
    </row>
    <row r="1709" spans="1:30" hidden="1" x14ac:dyDescent="0.25">
      <c r="A1709" s="19" t="s">
        <v>2712</v>
      </c>
      <c r="B1709" s="19" t="s">
        <v>2711</v>
      </c>
      <c r="C1709" s="19" t="b">
        <v>1</v>
      </c>
      <c r="D1709" s="19" t="s">
        <v>1257</v>
      </c>
      <c r="E1709" s="19" t="s">
        <v>11082</v>
      </c>
      <c r="F1709" s="19" t="s">
        <v>11078</v>
      </c>
      <c r="G1709" s="19" t="s">
        <v>11083</v>
      </c>
      <c r="H1709" s="19">
        <v>0</v>
      </c>
      <c r="I1709" s="20">
        <v>43190</v>
      </c>
      <c r="J1709" s="20">
        <v>42404</v>
      </c>
      <c r="K1709" s="19"/>
      <c r="L1709" s="20">
        <v>42310</v>
      </c>
      <c r="M1709" s="19">
        <v>1903.72</v>
      </c>
      <c r="N1709" s="19">
        <v>0</v>
      </c>
      <c r="O1709" s="19">
        <v>31.73</v>
      </c>
      <c r="P1709" s="19">
        <v>380.76</v>
      </c>
      <c r="Q1709" s="19">
        <v>31.73</v>
      </c>
      <c r="R1709" s="19">
        <v>380.76</v>
      </c>
      <c r="S1709" s="19">
        <v>918.61</v>
      </c>
      <c r="T1709" s="19">
        <v>985.11</v>
      </c>
      <c r="U1709" s="19">
        <v>985.11</v>
      </c>
      <c r="V1709" s="19">
        <v>31.73</v>
      </c>
      <c r="W1709" s="19">
        <v>380.76</v>
      </c>
      <c r="X1709" s="19">
        <v>31.73</v>
      </c>
      <c r="Y1709" s="19">
        <v>380.76</v>
      </c>
      <c r="Z1709" s="19">
        <v>918.61</v>
      </c>
      <c r="AA1709" s="19">
        <v>1933.89</v>
      </c>
      <c r="AB1709" s="19">
        <v>0</v>
      </c>
      <c r="AC1709" s="19">
        <v>0</v>
      </c>
      <c r="AD1709" s="19">
        <v>0</v>
      </c>
    </row>
    <row r="1710" spans="1:30" hidden="1" x14ac:dyDescent="0.25">
      <c r="A1710" s="19" t="s">
        <v>2713</v>
      </c>
      <c r="B1710" s="19" t="s">
        <v>2711</v>
      </c>
      <c r="C1710" s="19" t="b">
        <v>1</v>
      </c>
      <c r="D1710" s="19" t="s">
        <v>1257</v>
      </c>
      <c r="E1710" s="19" t="s">
        <v>11082</v>
      </c>
      <c r="F1710" s="19" t="s">
        <v>11078</v>
      </c>
      <c r="G1710" s="19" t="s">
        <v>11083</v>
      </c>
      <c r="H1710" s="19">
        <v>0</v>
      </c>
      <c r="I1710" s="20">
        <v>43190</v>
      </c>
      <c r="J1710" s="20">
        <v>42404</v>
      </c>
      <c r="K1710" s="19"/>
      <c r="L1710" s="20">
        <v>42310</v>
      </c>
      <c r="M1710" s="19">
        <v>1903.72</v>
      </c>
      <c r="N1710" s="19">
        <v>0</v>
      </c>
      <c r="O1710" s="19">
        <v>31.73</v>
      </c>
      <c r="P1710" s="19">
        <v>380.76</v>
      </c>
      <c r="Q1710" s="19">
        <v>31.73</v>
      </c>
      <c r="R1710" s="19">
        <v>380.76</v>
      </c>
      <c r="S1710" s="19">
        <v>918.61</v>
      </c>
      <c r="T1710" s="19">
        <v>985.11</v>
      </c>
      <c r="U1710" s="19">
        <v>985.11</v>
      </c>
      <c r="V1710" s="19">
        <v>31.73</v>
      </c>
      <c r="W1710" s="19">
        <v>380.76</v>
      </c>
      <c r="X1710" s="19">
        <v>31.73</v>
      </c>
      <c r="Y1710" s="19">
        <v>380.76</v>
      </c>
      <c r="Z1710" s="19">
        <v>918.61</v>
      </c>
      <c r="AA1710" s="19">
        <v>1933.89</v>
      </c>
      <c r="AB1710" s="19">
        <v>0</v>
      </c>
      <c r="AC1710" s="19">
        <v>0</v>
      </c>
      <c r="AD1710" s="19">
        <v>0</v>
      </c>
    </row>
    <row r="1711" spans="1:30" hidden="1" x14ac:dyDescent="0.25">
      <c r="A1711" s="19" t="s">
        <v>2714</v>
      </c>
      <c r="B1711" s="19" t="s">
        <v>2711</v>
      </c>
      <c r="C1711" s="19" t="b">
        <v>1</v>
      </c>
      <c r="D1711" s="19" t="s">
        <v>1257</v>
      </c>
      <c r="E1711" s="19" t="s">
        <v>11082</v>
      </c>
      <c r="F1711" s="19" t="s">
        <v>11078</v>
      </c>
      <c r="G1711" s="19" t="s">
        <v>11083</v>
      </c>
      <c r="H1711" s="19">
        <v>0</v>
      </c>
      <c r="I1711" s="20">
        <v>43190</v>
      </c>
      <c r="J1711" s="20">
        <v>42404</v>
      </c>
      <c r="K1711" s="19"/>
      <c r="L1711" s="20">
        <v>42310</v>
      </c>
      <c r="M1711" s="19">
        <v>1903.72</v>
      </c>
      <c r="N1711" s="19">
        <v>0</v>
      </c>
      <c r="O1711" s="19">
        <v>31.73</v>
      </c>
      <c r="P1711" s="19">
        <v>380.76</v>
      </c>
      <c r="Q1711" s="19">
        <v>31.73</v>
      </c>
      <c r="R1711" s="19">
        <v>380.76</v>
      </c>
      <c r="S1711" s="19">
        <v>918.61</v>
      </c>
      <c r="T1711" s="19">
        <v>985.11</v>
      </c>
      <c r="U1711" s="19">
        <v>985.11</v>
      </c>
      <c r="V1711" s="19">
        <v>31.73</v>
      </c>
      <c r="W1711" s="19">
        <v>380.76</v>
      </c>
      <c r="X1711" s="19">
        <v>31.73</v>
      </c>
      <c r="Y1711" s="19">
        <v>380.76</v>
      </c>
      <c r="Z1711" s="19">
        <v>918.61</v>
      </c>
      <c r="AA1711" s="19">
        <v>1933.89</v>
      </c>
      <c r="AB1711" s="19">
        <v>0</v>
      </c>
      <c r="AC1711" s="19">
        <v>0</v>
      </c>
      <c r="AD1711" s="19">
        <v>0</v>
      </c>
    </row>
    <row r="1712" spans="1:30" hidden="1" x14ac:dyDescent="0.25">
      <c r="A1712" s="19" t="s">
        <v>2715</v>
      </c>
      <c r="B1712" s="19" t="s">
        <v>2711</v>
      </c>
      <c r="C1712" s="19" t="b">
        <v>1</v>
      </c>
      <c r="D1712" s="19" t="s">
        <v>1257</v>
      </c>
      <c r="E1712" s="19" t="s">
        <v>11082</v>
      </c>
      <c r="F1712" s="19" t="s">
        <v>11078</v>
      </c>
      <c r="G1712" s="19" t="s">
        <v>11083</v>
      </c>
      <c r="H1712" s="19">
        <v>0</v>
      </c>
      <c r="I1712" s="20">
        <v>43190</v>
      </c>
      <c r="J1712" s="20">
        <v>42404</v>
      </c>
      <c r="K1712" s="19"/>
      <c r="L1712" s="20">
        <v>42310</v>
      </c>
      <c r="M1712" s="19">
        <v>1903.72</v>
      </c>
      <c r="N1712" s="19">
        <v>0</v>
      </c>
      <c r="O1712" s="19">
        <v>31.73</v>
      </c>
      <c r="P1712" s="19">
        <v>380.76</v>
      </c>
      <c r="Q1712" s="19">
        <v>31.73</v>
      </c>
      <c r="R1712" s="19">
        <v>380.76</v>
      </c>
      <c r="S1712" s="19">
        <v>918.61</v>
      </c>
      <c r="T1712" s="19">
        <v>985.11</v>
      </c>
      <c r="U1712" s="19">
        <v>985.11</v>
      </c>
      <c r="V1712" s="19">
        <v>31.73</v>
      </c>
      <c r="W1712" s="19">
        <v>380.76</v>
      </c>
      <c r="X1712" s="19">
        <v>31.73</v>
      </c>
      <c r="Y1712" s="19">
        <v>380.76</v>
      </c>
      <c r="Z1712" s="19">
        <v>918.61</v>
      </c>
      <c r="AA1712" s="19">
        <v>1933.89</v>
      </c>
      <c r="AB1712" s="19">
        <v>0</v>
      </c>
      <c r="AC1712" s="19">
        <v>0</v>
      </c>
      <c r="AD1712" s="19">
        <v>0</v>
      </c>
    </row>
    <row r="1713" spans="1:30" hidden="1" x14ac:dyDescent="0.25">
      <c r="A1713" s="19" t="s">
        <v>2716</v>
      </c>
      <c r="B1713" s="19" t="s">
        <v>2711</v>
      </c>
      <c r="C1713" s="19" t="b">
        <v>1</v>
      </c>
      <c r="D1713" s="19" t="s">
        <v>1257</v>
      </c>
      <c r="E1713" s="19" t="s">
        <v>11082</v>
      </c>
      <c r="F1713" s="19" t="s">
        <v>11078</v>
      </c>
      <c r="G1713" s="19" t="s">
        <v>11083</v>
      </c>
      <c r="H1713" s="19">
        <v>0</v>
      </c>
      <c r="I1713" s="20">
        <v>43190</v>
      </c>
      <c r="J1713" s="20">
        <v>42404</v>
      </c>
      <c r="K1713" s="19"/>
      <c r="L1713" s="20">
        <v>42310</v>
      </c>
      <c r="M1713" s="19">
        <v>1903.72</v>
      </c>
      <c r="N1713" s="19">
        <v>0</v>
      </c>
      <c r="O1713" s="19">
        <v>31.73</v>
      </c>
      <c r="P1713" s="19">
        <v>380.76</v>
      </c>
      <c r="Q1713" s="19">
        <v>31.73</v>
      </c>
      <c r="R1713" s="19">
        <v>380.76</v>
      </c>
      <c r="S1713" s="19">
        <v>918.61</v>
      </c>
      <c r="T1713" s="19">
        <v>985.11</v>
      </c>
      <c r="U1713" s="19">
        <v>985.11</v>
      </c>
      <c r="V1713" s="19">
        <v>31.73</v>
      </c>
      <c r="W1713" s="19">
        <v>380.76</v>
      </c>
      <c r="X1713" s="19">
        <v>31.73</v>
      </c>
      <c r="Y1713" s="19">
        <v>380.76</v>
      </c>
      <c r="Z1713" s="19">
        <v>918.61</v>
      </c>
      <c r="AA1713" s="19">
        <v>1933.89</v>
      </c>
      <c r="AB1713" s="19">
        <v>0</v>
      </c>
      <c r="AC1713" s="19">
        <v>0</v>
      </c>
      <c r="AD1713" s="19">
        <v>0</v>
      </c>
    </row>
    <row r="1714" spans="1:30" hidden="1" x14ac:dyDescent="0.25">
      <c r="A1714" s="19" t="s">
        <v>2717</v>
      </c>
      <c r="B1714" s="19" t="s">
        <v>2711</v>
      </c>
      <c r="C1714" s="19" t="b">
        <v>1</v>
      </c>
      <c r="D1714" s="19" t="s">
        <v>1257</v>
      </c>
      <c r="E1714" s="19" t="s">
        <v>11082</v>
      </c>
      <c r="F1714" s="19" t="s">
        <v>11078</v>
      </c>
      <c r="G1714" s="19" t="s">
        <v>11083</v>
      </c>
      <c r="H1714" s="19">
        <v>0</v>
      </c>
      <c r="I1714" s="20">
        <v>43190</v>
      </c>
      <c r="J1714" s="20">
        <v>42404</v>
      </c>
      <c r="K1714" s="19"/>
      <c r="L1714" s="20">
        <v>42310</v>
      </c>
      <c r="M1714" s="19">
        <v>1903.72</v>
      </c>
      <c r="N1714" s="19">
        <v>0</v>
      </c>
      <c r="O1714" s="19">
        <v>31.73</v>
      </c>
      <c r="P1714" s="19">
        <v>380.76</v>
      </c>
      <c r="Q1714" s="19">
        <v>31.73</v>
      </c>
      <c r="R1714" s="19">
        <v>380.76</v>
      </c>
      <c r="S1714" s="19">
        <v>918.61</v>
      </c>
      <c r="T1714" s="19">
        <v>985.11</v>
      </c>
      <c r="U1714" s="19">
        <v>985.11</v>
      </c>
      <c r="V1714" s="19">
        <v>31.73</v>
      </c>
      <c r="W1714" s="19">
        <v>380.76</v>
      </c>
      <c r="X1714" s="19">
        <v>31.73</v>
      </c>
      <c r="Y1714" s="19">
        <v>380.76</v>
      </c>
      <c r="Z1714" s="19">
        <v>918.61</v>
      </c>
      <c r="AA1714" s="19">
        <v>1933.89</v>
      </c>
      <c r="AB1714" s="19">
        <v>0</v>
      </c>
      <c r="AC1714" s="19">
        <v>0</v>
      </c>
      <c r="AD1714" s="19">
        <v>0</v>
      </c>
    </row>
    <row r="1715" spans="1:30" hidden="1" x14ac:dyDescent="0.25">
      <c r="A1715" s="19" t="s">
        <v>2718</v>
      </c>
      <c r="B1715" s="19" t="s">
        <v>2711</v>
      </c>
      <c r="C1715" s="19" t="b">
        <v>1</v>
      </c>
      <c r="D1715" s="19" t="s">
        <v>1257</v>
      </c>
      <c r="E1715" s="19" t="s">
        <v>11082</v>
      </c>
      <c r="F1715" s="19" t="s">
        <v>11078</v>
      </c>
      <c r="G1715" s="19" t="s">
        <v>11083</v>
      </c>
      <c r="H1715" s="19">
        <v>0</v>
      </c>
      <c r="I1715" s="20">
        <v>43190</v>
      </c>
      <c r="J1715" s="20">
        <v>42404</v>
      </c>
      <c r="K1715" s="19"/>
      <c r="L1715" s="20">
        <v>42310</v>
      </c>
      <c r="M1715" s="19">
        <v>1903.72</v>
      </c>
      <c r="N1715" s="19">
        <v>0</v>
      </c>
      <c r="O1715" s="19">
        <v>31.73</v>
      </c>
      <c r="P1715" s="19">
        <v>380.76</v>
      </c>
      <c r="Q1715" s="19">
        <v>31.73</v>
      </c>
      <c r="R1715" s="19">
        <v>380.76</v>
      </c>
      <c r="S1715" s="19">
        <v>918.61</v>
      </c>
      <c r="T1715" s="19">
        <v>985.11</v>
      </c>
      <c r="U1715" s="19">
        <v>985.11</v>
      </c>
      <c r="V1715" s="19">
        <v>31.73</v>
      </c>
      <c r="W1715" s="19">
        <v>380.76</v>
      </c>
      <c r="X1715" s="19">
        <v>31.73</v>
      </c>
      <c r="Y1715" s="19">
        <v>380.76</v>
      </c>
      <c r="Z1715" s="19">
        <v>918.61</v>
      </c>
      <c r="AA1715" s="19">
        <v>1933.89</v>
      </c>
      <c r="AB1715" s="19">
        <v>0</v>
      </c>
      <c r="AC1715" s="19">
        <v>0</v>
      </c>
      <c r="AD1715" s="19">
        <v>0</v>
      </c>
    </row>
    <row r="1716" spans="1:30" hidden="1" x14ac:dyDescent="0.25">
      <c r="A1716" s="19" t="s">
        <v>2719</v>
      </c>
      <c r="B1716" s="19" t="s">
        <v>2711</v>
      </c>
      <c r="C1716" s="19" t="b">
        <v>1</v>
      </c>
      <c r="D1716" s="19" t="s">
        <v>1257</v>
      </c>
      <c r="E1716" s="19" t="s">
        <v>11082</v>
      </c>
      <c r="F1716" s="19" t="s">
        <v>11078</v>
      </c>
      <c r="G1716" s="19" t="s">
        <v>11083</v>
      </c>
      <c r="H1716" s="19">
        <v>0</v>
      </c>
      <c r="I1716" s="20">
        <v>43190</v>
      </c>
      <c r="J1716" s="20">
        <v>42404</v>
      </c>
      <c r="K1716" s="19"/>
      <c r="L1716" s="20">
        <v>42310</v>
      </c>
      <c r="M1716" s="19">
        <v>1903.72</v>
      </c>
      <c r="N1716" s="19">
        <v>0</v>
      </c>
      <c r="O1716" s="19">
        <v>31.73</v>
      </c>
      <c r="P1716" s="19">
        <v>380.76</v>
      </c>
      <c r="Q1716" s="19">
        <v>31.73</v>
      </c>
      <c r="R1716" s="19">
        <v>380.76</v>
      </c>
      <c r="S1716" s="19">
        <v>918.61</v>
      </c>
      <c r="T1716" s="19">
        <v>985.11</v>
      </c>
      <c r="U1716" s="19">
        <v>985.11</v>
      </c>
      <c r="V1716" s="19">
        <v>31.73</v>
      </c>
      <c r="W1716" s="19">
        <v>380.76</v>
      </c>
      <c r="X1716" s="19">
        <v>31.73</v>
      </c>
      <c r="Y1716" s="19">
        <v>380.76</v>
      </c>
      <c r="Z1716" s="19">
        <v>918.61</v>
      </c>
      <c r="AA1716" s="19">
        <v>1933.89</v>
      </c>
      <c r="AB1716" s="19">
        <v>0</v>
      </c>
      <c r="AC1716" s="19">
        <v>0</v>
      </c>
      <c r="AD1716" s="19">
        <v>0</v>
      </c>
    </row>
    <row r="1717" spans="1:30" hidden="1" x14ac:dyDescent="0.25">
      <c r="A1717" s="19" t="s">
        <v>2720</v>
      </c>
      <c r="B1717" s="19" t="s">
        <v>2711</v>
      </c>
      <c r="C1717" s="19" t="b">
        <v>1</v>
      </c>
      <c r="D1717" s="19" t="s">
        <v>1257</v>
      </c>
      <c r="E1717" s="19" t="s">
        <v>11082</v>
      </c>
      <c r="F1717" s="19" t="s">
        <v>11078</v>
      </c>
      <c r="G1717" s="19" t="s">
        <v>11083</v>
      </c>
      <c r="H1717" s="19">
        <v>0</v>
      </c>
      <c r="I1717" s="20">
        <v>43190</v>
      </c>
      <c r="J1717" s="20">
        <v>42404</v>
      </c>
      <c r="K1717" s="19"/>
      <c r="L1717" s="20">
        <v>42310</v>
      </c>
      <c r="M1717" s="19">
        <v>1903.72</v>
      </c>
      <c r="N1717" s="19">
        <v>0</v>
      </c>
      <c r="O1717" s="19">
        <v>31.73</v>
      </c>
      <c r="P1717" s="19">
        <v>380.76</v>
      </c>
      <c r="Q1717" s="19">
        <v>31.73</v>
      </c>
      <c r="R1717" s="19">
        <v>380.76</v>
      </c>
      <c r="S1717" s="19">
        <v>918.61</v>
      </c>
      <c r="T1717" s="19">
        <v>985.11</v>
      </c>
      <c r="U1717" s="19">
        <v>985.11</v>
      </c>
      <c r="V1717" s="19">
        <v>31.73</v>
      </c>
      <c r="W1717" s="19">
        <v>380.76</v>
      </c>
      <c r="X1717" s="19">
        <v>31.73</v>
      </c>
      <c r="Y1717" s="19">
        <v>380.76</v>
      </c>
      <c r="Z1717" s="19">
        <v>918.61</v>
      </c>
      <c r="AA1717" s="19">
        <v>1933.89</v>
      </c>
      <c r="AB1717" s="19">
        <v>0</v>
      </c>
      <c r="AC1717" s="19">
        <v>0</v>
      </c>
      <c r="AD1717" s="19">
        <v>0</v>
      </c>
    </row>
    <row r="1718" spans="1:30" hidden="1" x14ac:dyDescent="0.25">
      <c r="A1718" s="19" t="s">
        <v>2721</v>
      </c>
      <c r="B1718" s="19" t="s">
        <v>2711</v>
      </c>
      <c r="C1718" s="19" t="b">
        <v>1</v>
      </c>
      <c r="D1718" s="19" t="s">
        <v>1257</v>
      </c>
      <c r="E1718" s="19" t="s">
        <v>11082</v>
      </c>
      <c r="F1718" s="19" t="s">
        <v>11078</v>
      </c>
      <c r="G1718" s="19" t="s">
        <v>11083</v>
      </c>
      <c r="H1718" s="19">
        <v>0</v>
      </c>
      <c r="I1718" s="20">
        <v>43190</v>
      </c>
      <c r="J1718" s="20">
        <v>42404</v>
      </c>
      <c r="K1718" s="19"/>
      <c r="L1718" s="20">
        <v>42310</v>
      </c>
      <c r="M1718" s="19">
        <v>1903.72</v>
      </c>
      <c r="N1718" s="19">
        <v>0</v>
      </c>
      <c r="O1718" s="19">
        <v>31.73</v>
      </c>
      <c r="P1718" s="19">
        <v>380.76</v>
      </c>
      <c r="Q1718" s="19">
        <v>31.73</v>
      </c>
      <c r="R1718" s="19">
        <v>380.76</v>
      </c>
      <c r="S1718" s="19">
        <v>918.61</v>
      </c>
      <c r="T1718" s="19">
        <v>985.11</v>
      </c>
      <c r="U1718" s="19">
        <v>985.11</v>
      </c>
      <c r="V1718" s="19">
        <v>31.73</v>
      </c>
      <c r="W1718" s="19">
        <v>380.76</v>
      </c>
      <c r="X1718" s="19">
        <v>31.73</v>
      </c>
      <c r="Y1718" s="19">
        <v>380.76</v>
      </c>
      <c r="Z1718" s="19">
        <v>918.61</v>
      </c>
      <c r="AA1718" s="19">
        <v>1933.89</v>
      </c>
      <c r="AB1718" s="19">
        <v>0</v>
      </c>
      <c r="AC1718" s="19">
        <v>0</v>
      </c>
      <c r="AD1718" s="19">
        <v>0</v>
      </c>
    </row>
    <row r="1719" spans="1:30" hidden="1" x14ac:dyDescent="0.25">
      <c r="A1719" s="19" t="s">
        <v>2722</v>
      </c>
      <c r="B1719" s="19" t="s">
        <v>2711</v>
      </c>
      <c r="C1719" s="19" t="b">
        <v>1</v>
      </c>
      <c r="D1719" s="19" t="s">
        <v>1257</v>
      </c>
      <c r="E1719" s="19" t="s">
        <v>11082</v>
      </c>
      <c r="F1719" s="19" t="s">
        <v>11078</v>
      </c>
      <c r="G1719" s="19" t="s">
        <v>11083</v>
      </c>
      <c r="H1719" s="19">
        <v>0</v>
      </c>
      <c r="I1719" s="20">
        <v>43190</v>
      </c>
      <c r="J1719" s="20">
        <v>42404</v>
      </c>
      <c r="K1719" s="19"/>
      <c r="L1719" s="20">
        <v>42310</v>
      </c>
      <c r="M1719" s="19">
        <v>1903.72</v>
      </c>
      <c r="N1719" s="19">
        <v>0</v>
      </c>
      <c r="O1719" s="19">
        <v>31.73</v>
      </c>
      <c r="P1719" s="19">
        <v>380.76</v>
      </c>
      <c r="Q1719" s="19">
        <v>31.73</v>
      </c>
      <c r="R1719" s="19">
        <v>380.76</v>
      </c>
      <c r="S1719" s="19">
        <v>918.61</v>
      </c>
      <c r="T1719" s="19">
        <v>985.11</v>
      </c>
      <c r="U1719" s="19">
        <v>985.11</v>
      </c>
      <c r="V1719" s="19">
        <v>31.73</v>
      </c>
      <c r="W1719" s="19">
        <v>380.76</v>
      </c>
      <c r="X1719" s="19">
        <v>31.73</v>
      </c>
      <c r="Y1719" s="19">
        <v>380.76</v>
      </c>
      <c r="Z1719" s="19">
        <v>918.61</v>
      </c>
      <c r="AA1719" s="19">
        <v>1933.89</v>
      </c>
      <c r="AB1719" s="19">
        <v>0</v>
      </c>
      <c r="AC1719" s="19">
        <v>0</v>
      </c>
      <c r="AD1719" s="19">
        <v>0</v>
      </c>
    </row>
    <row r="1720" spans="1:30" hidden="1" x14ac:dyDescent="0.25">
      <c r="A1720" s="19" t="s">
        <v>2723</v>
      </c>
      <c r="B1720" s="19" t="s">
        <v>2711</v>
      </c>
      <c r="C1720" s="19" t="b">
        <v>1</v>
      </c>
      <c r="D1720" s="19" t="s">
        <v>1257</v>
      </c>
      <c r="E1720" s="19" t="s">
        <v>11082</v>
      </c>
      <c r="F1720" s="19" t="s">
        <v>11078</v>
      </c>
      <c r="G1720" s="19" t="s">
        <v>11083</v>
      </c>
      <c r="H1720" s="19">
        <v>0</v>
      </c>
      <c r="I1720" s="20">
        <v>43190</v>
      </c>
      <c r="J1720" s="20">
        <v>42404</v>
      </c>
      <c r="K1720" s="19"/>
      <c r="L1720" s="20">
        <v>42310</v>
      </c>
      <c r="M1720" s="19">
        <v>1903.72</v>
      </c>
      <c r="N1720" s="19">
        <v>0</v>
      </c>
      <c r="O1720" s="19">
        <v>31.73</v>
      </c>
      <c r="P1720" s="19">
        <v>380.76</v>
      </c>
      <c r="Q1720" s="19">
        <v>31.73</v>
      </c>
      <c r="R1720" s="19">
        <v>380.76</v>
      </c>
      <c r="S1720" s="19">
        <v>918.61</v>
      </c>
      <c r="T1720" s="19">
        <v>985.11</v>
      </c>
      <c r="U1720" s="19">
        <v>985.11</v>
      </c>
      <c r="V1720" s="19">
        <v>31.73</v>
      </c>
      <c r="W1720" s="19">
        <v>380.76</v>
      </c>
      <c r="X1720" s="19">
        <v>31.73</v>
      </c>
      <c r="Y1720" s="19">
        <v>380.76</v>
      </c>
      <c r="Z1720" s="19">
        <v>918.61</v>
      </c>
      <c r="AA1720" s="19">
        <v>1933.89</v>
      </c>
      <c r="AB1720" s="19">
        <v>0</v>
      </c>
      <c r="AC1720" s="19">
        <v>0</v>
      </c>
      <c r="AD1720" s="19">
        <v>0</v>
      </c>
    </row>
    <row r="1721" spans="1:30" hidden="1" x14ac:dyDescent="0.25">
      <c r="A1721" s="19" t="s">
        <v>2724</v>
      </c>
      <c r="B1721" s="19" t="s">
        <v>2711</v>
      </c>
      <c r="C1721" s="19" t="b">
        <v>1</v>
      </c>
      <c r="D1721" s="19" t="s">
        <v>1257</v>
      </c>
      <c r="E1721" s="19" t="s">
        <v>11082</v>
      </c>
      <c r="F1721" s="19" t="s">
        <v>11078</v>
      </c>
      <c r="G1721" s="19" t="s">
        <v>11083</v>
      </c>
      <c r="H1721" s="19">
        <v>0</v>
      </c>
      <c r="I1721" s="20">
        <v>43190</v>
      </c>
      <c r="J1721" s="20">
        <v>42404</v>
      </c>
      <c r="K1721" s="19"/>
      <c r="L1721" s="20">
        <v>42310</v>
      </c>
      <c r="M1721" s="19">
        <v>1903.72</v>
      </c>
      <c r="N1721" s="19">
        <v>0</v>
      </c>
      <c r="O1721" s="19">
        <v>31.73</v>
      </c>
      <c r="P1721" s="19">
        <v>380.76</v>
      </c>
      <c r="Q1721" s="19">
        <v>31.73</v>
      </c>
      <c r="R1721" s="19">
        <v>380.76</v>
      </c>
      <c r="S1721" s="19">
        <v>918.61</v>
      </c>
      <c r="T1721" s="19">
        <v>985.11</v>
      </c>
      <c r="U1721" s="19">
        <v>985.11</v>
      </c>
      <c r="V1721" s="19">
        <v>31.73</v>
      </c>
      <c r="W1721" s="19">
        <v>380.76</v>
      </c>
      <c r="X1721" s="19">
        <v>31.73</v>
      </c>
      <c r="Y1721" s="19">
        <v>380.76</v>
      </c>
      <c r="Z1721" s="19">
        <v>918.61</v>
      </c>
      <c r="AA1721" s="19">
        <v>1933.89</v>
      </c>
      <c r="AB1721" s="19">
        <v>0</v>
      </c>
      <c r="AC1721" s="19">
        <v>0</v>
      </c>
      <c r="AD1721" s="19">
        <v>0</v>
      </c>
    </row>
    <row r="1722" spans="1:30" hidden="1" x14ac:dyDescent="0.25">
      <c r="A1722" s="19" t="s">
        <v>2725</v>
      </c>
      <c r="B1722" s="19" t="s">
        <v>2711</v>
      </c>
      <c r="C1722" s="19" t="b">
        <v>1</v>
      </c>
      <c r="D1722" s="19" t="s">
        <v>1257</v>
      </c>
      <c r="E1722" s="19" t="s">
        <v>11082</v>
      </c>
      <c r="F1722" s="19" t="s">
        <v>11078</v>
      </c>
      <c r="G1722" s="19" t="s">
        <v>11083</v>
      </c>
      <c r="H1722" s="19">
        <v>0</v>
      </c>
      <c r="I1722" s="20">
        <v>43190</v>
      </c>
      <c r="J1722" s="20">
        <v>42404</v>
      </c>
      <c r="K1722" s="19"/>
      <c r="L1722" s="20">
        <v>42310</v>
      </c>
      <c r="M1722" s="19">
        <v>1903.72</v>
      </c>
      <c r="N1722" s="19">
        <v>0</v>
      </c>
      <c r="O1722" s="19">
        <v>31.73</v>
      </c>
      <c r="P1722" s="19">
        <v>380.76</v>
      </c>
      <c r="Q1722" s="19">
        <v>31.73</v>
      </c>
      <c r="R1722" s="19">
        <v>380.76</v>
      </c>
      <c r="S1722" s="19">
        <v>918.61</v>
      </c>
      <c r="T1722" s="19">
        <v>985.11</v>
      </c>
      <c r="U1722" s="19">
        <v>985.11</v>
      </c>
      <c r="V1722" s="19">
        <v>31.73</v>
      </c>
      <c r="W1722" s="19">
        <v>380.76</v>
      </c>
      <c r="X1722" s="19">
        <v>31.73</v>
      </c>
      <c r="Y1722" s="19">
        <v>380.76</v>
      </c>
      <c r="Z1722" s="19">
        <v>918.61</v>
      </c>
      <c r="AA1722" s="19">
        <v>1933.89</v>
      </c>
      <c r="AB1722" s="19">
        <v>0</v>
      </c>
      <c r="AC1722" s="19">
        <v>0</v>
      </c>
      <c r="AD1722" s="19">
        <v>0</v>
      </c>
    </row>
    <row r="1723" spans="1:30" hidden="1" x14ac:dyDescent="0.25">
      <c r="A1723" s="19" t="s">
        <v>2726</v>
      </c>
      <c r="B1723" s="19" t="s">
        <v>2711</v>
      </c>
      <c r="C1723" s="19" t="b">
        <v>1</v>
      </c>
      <c r="D1723" s="19" t="s">
        <v>1257</v>
      </c>
      <c r="E1723" s="19" t="s">
        <v>11082</v>
      </c>
      <c r="F1723" s="19" t="s">
        <v>11078</v>
      </c>
      <c r="G1723" s="19" t="s">
        <v>11083</v>
      </c>
      <c r="H1723" s="19">
        <v>0</v>
      </c>
      <c r="I1723" s="20">
        <v>43190</v>
      </c>
      <c r="J1723" s="20">
        <v>42404</v>
      </c>
      <c r="K1723" s="19"/>
      <c r="L1723" s="20">
        <v>42310</v>
      </c>
      <c r="M1723" s="19">
        <v>1903.72</v>
      </c>
      <c r="N1723" s="19">
        <v>0</v>
      </c>
      <c r="O1723" s="19">
        <v>31.73</v>
      </c>
      <c r="P1723" s="19">
        <v>380.76</v>
      </c>
      <c r="Q1723" s="19">
        <v>31.73</v>
      </c>
      <c r="R1723" s="19">
        <v>380.76</v>
      </c>
      <c r="S1723" s="19">
        <v>918.61</v>
      </c>
      <c r="T1723" s="19">
        <v>985.11</v>
      </c>
      <c r="U1723" s="19">
        <v>985.11</v>
      </c>
      <c r="V1723" s="19">
        <v>31.73</v>
      </c>
      <c r="W1723" s="19">
        <v>380.76</v>
      </c>
      <c r="X1723" s="19">
        <v>31.73</v>
      </c>
      <c r="Y1723" s="19">
        <v>380.76</v>
      </c>
      <c r="Z1723" s="19">
        <v>918.61</v>
      </c>
      <c r="AA1723" s="19">
        <v>1933.89</v>
      </c>
      <c r="AB1723" s="19">
        <v>0</v>
      </c>
      <c r="AC1723" s="19">
        <v>0</v>
      </c>
      <c r="AD1723" s="19">
        <v>0</v>
      </c>
    </row>
    <row r="1724" spans="1:30" hidden="1" x14ac:dyDescent="0.25">
      <c r="A1724" s="19" t="s">
        <v>2727</v>
      </c>
      <c r="B1724" s="19" t="s">
        <v>2711</v>
      </c>
      <c r="C1724" s="19" t="b">
        <v>1</v>
      </c>
      <c r="D1724" s="19" t="s">
        <v>1257</v>
      </c>
      <c r="E1724" s="19" t="s">
        <v>11082</v>
      </c>
      <c r="F1724" s="19" t="s">
        <v>11078</v>
      </c>
      <c r="G1724" s="19" t="s">
        <v>11083</v>
      </c>
      <c r="H1724" s="19">
        <v>0</v>
      </c>
      <c r="I1724" s="20">
        <v>43190</v>
      </c>
      <c r="J1724" s="20">
        <v>42404</v>
      </c>
      <c r="K1724" s="19"/>
      <c r="L1724" s="20">
        <v>42310</v>
      </c>
      <c r="M1724" s="19">
        <v>1903.72</v>
      </c>
      <c r="N1724" s="19">
        <v>0</v>
      </c>
      <c r="O1724" s="19">
        <v>31.73</v>
      </c>
      <c r="P1724" s="19">
        <v>380.76</v>
      </c>
      <c r="Q1724" s="19">
        <v>31.73</v>
      </c>
      <c r="R1724" s="19">
        <v>380.76</v>
      </c>
      <c r="S1724" s="19">
        <v>918.61</v>
      </c>
      <c r="T1724" s="19">
        <v>985.11</v>
      </c>
      <c r="U1724" s="19">
        <v>985.11</v>
      </c>
      <c r="V1724" s="19">
        <v>31.73</v>
      </c>
      <c r="W1724" s="19">
        <v>380.76</v>
      </c>
      <c r="X1724" s="19">
        <v>31.73</v>
      </c>
      <c r="Y1724" s="19">
        <v>380.76</v>
      </c>
      <c r="Z1724" s="19">
        <v>918.61</v>
      </c>
      <c r="AA1724" s="19">
        <v>1933.89</v>
      </c>
      <c r="AB1724" s="19">
        <v>0</v>
      </c>
      <c r="AC1724" s="19">
        <v>0</v>
      </c>
      <c r="AD1724" s="19">
        <v>0</v>
      </c>
    </row>
    <row r="1725" spans="1:30" hidden="1" x14ac:dyDescent="0.25">
      <c r="A1725" s="19" t="s">
        <v>2728</v>
      </c>
      <c r="B1725" s="19" t="s">
        <v>2711</v>
      </c>
      <c r="C1725" s="19" t="b">
        <v>1</v>
      </c>
      <c r="D1725" s="19" t="s">
        <v>1257</v>
      </c>
      <c r="E1725" s="19" t="s">
        <v>11082</v>
      </c>
      <c r="F1725" s="19" t="s">
        <v>11078</v>
      </c>
      <c r="G1725" s="19" t="s">
        <v>11083</v>
      </c>
      <c r="H1725" s="19">
        <v>0</v>
      </c>
      <c r="I1725" s="20">
        <v>43190</v>
      </c>
      <c r="J1725" s="20">
        <v>42404</v>
      </c>
      <c r="K1725" s="19"/>
      <c r="L1725" s="20">
        <v>42310</v>
      </c>
      <c r="M1725" s="19">
        <v>1903.72</v>
      </c>
      <c r="N1725" s="19">
        <v>0</v>
      </c>
      <c r="O1725" s="19">
        <v>31.73</v>
      </c>
      <c r="P1725" s="19">
        <v>380.76</v>
      </c>
      <c r="Q1725" s="19">
        <v>31.73</v>
      </c>
      <c r="R1725" s="19">
        <v>380.76</v>
      </c>
      <c r="S1725" s="19">
        <v>918.61</v>
      </c>
      <c r="T1725" s="19">
        <v>985.11</v>
      </c>
      <c r="U1725" s="19">
        <v>985.11</v>
      </c>
      <c r="V1725" s="19">
        <v>31.73</v>
      </c>
      <c r="W1725" s="19">
        <v>380.76</v>
      </c>
      <c r="X1725" s="19">
        <v>31.73</v>
      </c>
      <c r="Y1725" s="19">
        <v>380.76</v>
      </c>
      <c r="Z1725" s="19">
        <v>918.61</v>
      </c>
      <c r="AA1725" s="19">
        <v>1933.89</v>
      </c>
      <c r="AB1725" s="19">
        <v>0</v>
      </c>
      <c r="AC1725" s="19">
        <v>0</v>
      </c>
      <c r="AD1725" s="19">
        <v>0</v>
      </c>
    </row>
    <row r="1726" spans="1:30" hidden="1" x14ac:dyDescent="0.25">
      <c r="A1726" s="19" t="s">
        <v>2729</v>
      </c>
      <c r="B1726" s="19" t="s">
        <v>2711</v>
      </c>
      <c r="C1726" s="19" t="b">
        <v>1</v>
      </c>
      <c r="D1726" s="19" t="s">
        <v>1257</v>
      </c>
      <c r="E1726" s="19" t="s">
        <v>11082</v>
      </c>
      <c r="F1726" s="19" t="s">
        <v>11078</v>
      </c>
      <c r="G1726" s="19" t="s">
        <v>11083</v>
      </c>
      <c r="H1726" s="19">
        <v>0</v>
      </c>
      <c r="I1726" s="20">
        <v>43190</v>
      </c>
      <c r="J1726" s="20">
        <v>42404</v>
      </c>
      <c r="K1726" s="19"/>
      <c r="L1726" s="20">
        <v>42310</v>
      </c>
      <c r="M1726" s="19">
        <v>1903.72</v>
      </c>
      <c r="N1726" s="19">
        <v>0</v>
      </c>
      <c r="O1726" s="19">
        <v>31.73</v>
      </c>
      <c r="P1726" s="19">
        <v>380.76</v>
      </c>
      <c r="Q1726" s="19">
        <v>31.73</v>
      </c>
      <c r="R1726" s="19">
        <v>380.76</v>
      </c>
      <c r="S1726" s="19">
        <v>918.61</v>
      </c>
      <c r="T1726" s="19">
        <v>985.11</v>
      </c>
      <c r="U1726" s="19">
        <v>985.11</v>
      </c>
      <c r="V1726" s="19">
        <v>31.73</v>
      </c>
      <c r="W1726" s="19">
        <v>380.76</v>
      </c>
      <c r="X1726" s="19">
        <v>31.73</v>
      </c>
      <c r="Y1726" s="19">
        <v>380.76</v>
      </c>
      <c r="Z1726" s="19">
        <v>918.61</v>
      </c>
      <c r="AA1726" s="19">
        <v>1933.89</v>
      </c>
      <c r="AB1726" s="19">
        <v>0</v>
      </c>
      <c r="AC1726" s="19">
        <v>0</v>
      </c>
      <c r="AD1726" s="19">
        <v>0</v>
      </c>
    </row>
    <row r="1727" spans="1:30" hidden="1" x14ac:dyDescent="0.25">
      <c r="A1727" s="19" t="s">
        <v>2730</v>
      </c>
      <c r="B1727" s="19" t="s">
        <v>2711</v>
      </c>
      <c r="C1727" s="19" t="b">
        <v>1</v>
      </c>
      <c r="D1727" s="19" t="s">
        <v>1257</v>
      </c>
      <c r="E1727" s="19" t="s">
        <v>11082</v>
      </c>
      <c r="F1727" s="19" t="s">
        <v>11078</v>
      </c>
      <c r="G1727" s="19" t="s">
        <v>11083</v>
      </c>
      <c r="H1727" s="19">
        <v>0</v>
      </c>
      <c r="I1727" s="20">
        <v>43190</v>
      </c>
      <c r="J1727" s="20">
        <v>42404</v>
      </c>
      <c r="K1727" s="19"/>
      <c r="L1727" s="20">
        <v>42310</v>
      </c>
      <c r="M1727" s="19">
        <v>1903.72</v>
      </c>
      <c r="N1727" s="19">
        <v>0</v>
      </c>
      <c r="O1727" s="19">
        <v>31.73</v>
      </c>
      <c r="P1727" s="19">
        <v>380.76</v>
      </c>
      <c r="Q1727" s="19">
        <v>31.73</v>
      </c>
      <c r="R1727" s="19">
        <v>380.76</v>
      </c>
      <c r="S1727" s="19">
        <v>918.61</v>
      </c>
      <c r="T1727" s="19">
        <v>985.11</v>
      </c>
      <c r="U1727" s="19">
        <v>985.11</v>
      </c>
      <c r="V1727" s="19">
        <v>31.73</v>
      </c>
      <c r="W1727" s="19">
        <v>380.76</v>
      </c>
      <c r="X1727" s="19">
        <v>31.73</v>
      </c>
      <c r="Y1727" s="19">
        <v>380.76</v>
      </c>
      <c r="Z1727" s="19">
        <v>918.61</v>
      </c>
      <c r="AA1727" s="19">
        <v>1933.89</v>
      </c>
      <c r="AB1727" s="19">
        <v>0</v>
      </c>
      <c r="AC1727" s="19">
        <v>0</v>
      </c>
      <c r="AD1727" s="19">
        <v>0</v>
      </c>
    </row>
    <row r="1728" spans="1:30" hidden="1" x14ac:dyDescent="0.25">
      <c r="A1728" s="19" t="s">
        <v>2731</v>
      </c>
      <c r="B1728" s="19" t="s">
        <v>2711</v>
      </c>
      <c r="C1728" s="19" t="b">
        <v>1</v>
      </c>
      <c r="D1728" s="19" t="s">
        <v>1257</v>
      </c>
      <c r="E1728" s="19" t="s">
        <v>11082</v>
      </c>
      <c r="F1728" s="19" t="s">
        <v>11078</v>
      </c>
      <c r="G1728" s="19" t="s">
        <v>11083</v>
      </c>
      <c r="H1728" s="19">
        <v>0</v>
      </c>
      <c r="I1728" s="20">
        <v>43190</v>
      </c>
      <c r="J1728" s="20">
        <v>42404</v>
      </c>
      <c r="K1728" s="19"/>
      <c r="L1728" s="20">
        <v>42310</v>
      </c>
      <c r="M1728" s="19">
        <v>1903.72</v>
      </c>
      <c r="N1728" s="19">
        <v>0</v>
      </c>
      <c r="O1728" s="19">
        <v>31.73</v>
      </c>
      <c r="P1728" s="19">
        <v>380.76</v>
      </c>
      <c r="Q1728" s="19">
        <v>31.73</v>
      </c>
      <c r="R1728" s="19">
        <v>380.76</v>
      </c>
      <c r="S1728" s="19">
        <v>918.61</v>
      </c>
      <c r="T1728" s="19">
        <v>985.11</v>
      </c>
      <c r="U1728" s="19">
        <v>985.11</v>
      </c>
      <c r="V1728" s="19">
        <v>31.73</v>
      </c>
      <c r="W1728" s="19">
        <v>380.76</v>
      </c>
      <c r="X1728" s="19">
        <v>31.73</v>
      </c>
      <c r="Y1728" s="19">
        <v>380.76</v>
      </c>
      <c r="Z1728" s="19">
        <v>918.61</v>
      </c>
      <c r="AA1728" s="19">
        <v>1933.89</v>
      </c>
      <c r="AB1728" s="19">
        <v>0</v>
      </c>
      <c r="AC1728" s="19">
        <v>0</v>
      </c>
      <c r="AD1728" s="19">
        <v>0</v>
      </c>
    </row>
    <row r="1729" spans="1:30" hidden="1" x14ac:dyDescent="0.25">
      <c r="A1729" s="19" t="s">
        <v>2732</v>
      </c>
      <c r="B1729" s="19" t="s">
        <v>2711</v>
      </c>
      <c r="C1729" s="19" t="b">
        <v>1</v>
      </c>
      <c r="D1729" s="19" t="s">
        <v>1257</v>
      </c>
      <c r="E1729" s="19" t="s">
        <v>11082</v>
      </c>
      <c r="F1729" s="19" t="s">
        <v>11078</v>
      </c>
      <c r="G1729" s="19" t="s">
        <v>11083</v>
      </c>
      <c r="H1729" s="19">
        <v>0</v>
      </c>
      <c r="I1729" s="20">
        <v>43190</v>
      </c>
      <c r="J1729" s="20">
        <v>42404</v>
      </c>
      <c r="K1729" s="19"/>
      <c r="L1729" s="20">
        <v>42310</v>
      </c>
      <c r="M1729" s="19">
        <v>1903.72</v>
      </c>
      <c r="N1729" s="19">
        <v>0</v>
      </c>
      <c r="O1729" s="19">
        <v>31.73</v>
      </c>
      <c r="P1729" s="19">
        <v>380.76</v>
      </c>
      <c r="Q1729" s="19">
        <v>31.73</v>
      </c>
      <c r="R1729" s="19">
        <v>380.76</v>
      </c>
      <c r="S1729" s="19">
        <v>918.61</v>
      </c>
      <c r="T1729" s="19">
        <v>985.11</v>
      </c>
      <c r="U1729" s="19">
        <v>985.11</v>
      </c>
      <c r="V1729" s="19">
        <v>31.73</v>
      </c>
      <c r="W1729" s="19">
        <v>380.76</v>
      </c>
      <c r="X1729" s="19">
        <v>31.73</v>
      </c>
      <c r="Y1729" s="19">
        <v>380.76</v>
      </c>
      <c r="Z1729" s="19">
        <v>918.61</v>
      </c>
      <c r="AA1729" s="19">
        <v>1933.89</v>
      </c>
      <c r="AB1729" s="19">
        <v>0</v>
      </c>
      <c r="AC1729" s="19">
        <v>0</v>
      </c>
      <c r="AD1729" s="19">
        <v>0</v>
      </c>
    </row>
    <row r="1730" spans="1:30" hidden="1" x14ac:dyDescent="0.25">
      <c r="A1730" s="19" t="s">
        <v>2733</v>
      </c>
      <c r="B1730" s="19" t="s">
        <v>2711</v>
      </c>
      <c r="C1730" s="19" t="b">
        <v>1</v>
      </c>
      <c r="D1730" s="19" t="s">
        <v>1257</v>
      </c>
      <c r="E1730" s="19" t="s">
        <v>11082</v>
      </c>
      <c r="F1730" s="19" t="s">
        <v>11078</v>
      </c>
      <c r="G1730" s="19" t="s">
        <v>11083</v>
      </c>
      <c r="H1730" s="19">
        <v>0</v>
      </c>
      <c r="I1730" s="20">
        <v>43190</v>
      </c>
      <c r="J1730" s="20">
        <v>42404</v>
      </c>
      <c r="K1730" s="19"/>
      <c r="L1730" s="20">
        <v>42310</v>
      </c>
      <c r="M1730" s="19">
        <v>1903.72</v>
      </c>
      <c r="N1730" s="19">
        <v>0</v>
      </c>
      <c r="O1730" s="19">
        <v>31.73</v>
      </c>
      <c r="P1730" s="19">
        <v>380.76</v>
      </c>
      <c r="Q1730" s="19">
        <v>31.73</v>
      </c>
      <c r="R1730" s="19">
        <v>380.76</v>
      </c>
      <c r="S1730" s="19">
        <v>918.61</v>
      </c>
      <c r="T1730" s="19">
        <v>985.11</v>
      </c>
      <c r="U1730" s="19">
        <v>985.11</v>
      </c>
      <c r="V1730" s="19">
        <v>31.73</v>
      </c>
      <c r="W1730" s="19">
        <v>380.76</v>
      </c>
      <c r="X1730" s="19">
        <v>31.73</v>
      </c>
      <c r="Y1730" s="19">
        <v>380.76</v>
      </c>
      <c r="Z1730" s="19">
        <v>918.61</v>
      </c>
      <c r="AA1730" s="19">
        <v>1933.89</v>
      </c>
      <c r="AB1730" s="19">
        <v>0</v>
      </c>
      <c r="AC1730" s="19">
        <v>0</v>
      </c>
      <c r="AD1730" s="19">
        <v>0</v>
      </c>
    </row>
    <row r="1731" spans="1:30" hidden="1" x14ac:dyDescent="0.25">
      <c r="A1731" s="19" t="s">
        <v>2734</v>
      </c>
      <c r="B1731" s="19" t="s">
        <v>2711</v>
      </c>
      <c r="C1731" s="19" t="b">
        <v>1</v>
      </c>
      <c r="D1731" s="19" t="s">
        <v>1257</v>
      </c>
      <c r="E1731" s="19" t="s">
        <v>11082</v>
      </c>
      <c r="F1731" s="19" t="s">
        <v>11078</v>
      </c>
      <c r="G1731" s="19" t="s">
        <v>11083</v>
      </c>
      <c r="H1731" s="19">
        <v>0</v>
      </c>
      <c r="I1731" s="20">
        <v>43190</v>
      </c>
      <c r="J1731" s="20">
        <v>42404</v>
      </c>
      <c r="K1731" s="19"/>
      <c r="L1731" s="20">
        <v>42310</v>
      </c>
      <c r="M1731" s="19">
        <v>1903.72</v>
      </c>
      <c r="N1731" s="19">
        <v>0</v>
      </c>
      <c r="O1731" s="19">
        <v>31.73</v>
      </c>
      <c r="P1731" s="19">
        <v>380.76</v>
      </c>
      <c r="Q1731" s="19">
        <v>31.73</v>
      </c>
      <c r="R1731" s="19">
        <v>380.76</v>
      </c>
      <c r="S1731" s="19">
        <v>918.61</v>
      </c>
      <c r="T1731" s="19">
        <v>985.11</v>
      </c>
      <c r="U1731" s="19">
        <v>985.11</v>
      </c>
      <c r="V1731" s="19">
        <v>31.73</v>
      </c>
      <c r="W1731" s="19">
        <v>380.76</v>
      </c>
      <c r="X1731" s="19">
        <v>31.73</v>
      </c>
      <c r="Y1731" s="19">
        <v>380.76</v>
      </c>
      <c r="Z1731" s="19">
        <v>918.61</v>
      </c>
      <c r="AA1731" s="19">
        <v>1933.89</v>
      </c>
      <c r="AB1731" s="19">
        <v>0</v>
      </c>
      <c r="AC1731" s="19">
        <v>0</v>
      </c>
      <c r="AD1731" s="19">
        <v>0</v>
      </c>
    </row>
    <row r="1732" spans="1:30" hidden="1" x14ac:dyDescent="0.25">
      <c r="A1732" s="19" t="s">
        <v>2735</v>
      </c>
      <c r="B1732" s="19" t="s">
        <v>2711</v>
      </c>
      <c r="C1732" s="19" t="b">
        <v>1</v>
      </c>
      <c r="D1732" s="19" t="s">
        <v>1257</v>
      </c>
      <c r="E1732" s="19" t="s">
        <v>11082</v>
      </c>
      <c r="F1732" s="19" t="s">
        <v>11078</v>
      </c>
      <c r="G1732" s="19" t="s">
        <v>11083</v>
      </c>
      <c r="H1732" s="19">
        <v>0</v>
      </c>
      <c r="I1732" s="20">
        <v>43190</v>
      </c>
      <c r="J1732" s="20">
        <v>42404</v>
      </c>
      <c r="K1732" s="19"/>
      <c r="L1732" s="20">
        <v>42310</v>
      </c>
      <c r="M1732" s="19">
        <v>1903.72</v>
      </c>
      <c r="N1732" s="19">
        <v>0</v>
      </c>
      <c r="O1732" s="19">
        <v>31.73</v>
      </c>
      <c r="P1732" s="19">
        <v>380.76</v>
      </c>
      <c r="Q1732" s="19">
        <v>31.73</v>
      </c>
      <c r="R1732" s="19">
        <v>380.76</v>
      </c>
      <c r="S1732" s="19">
        <v>918.61</v>
      </c>
      <c r="T1732" s="19">
        <v>985.11</v>
      </c>
      <c r="U1732" s="19">
        <v>985.11</v>
      </c>
      <c r="V1732" s="19">
        <v>31.73</v>
      </c>
      <c r="W1732" s="19">
        <v>380.76</v>
      </c>
      <c r="X1732" s="19">
        <v>31.73</v>
      </c>
      <c r="Y1732" s="19">
        <v>380.76</v>
      </c>
      <c r="Z1732" s="19">
        <v>918.61</v>
      </c>
      <c r="AA1732" s="19">
        <v>1933.89</v>
      </c>
      <c r="AB1732" s="19">
        <v>0</v>
      </c>
      <c r="AC1732" s="19">
        <v>0</v>
      </c>
      <c r="AD1732" s="19">
        <v>0</v>
      </c>
    </row>
    <row r="1733" spans="1:30" hidden="1" x14ac:dyDescent="0.25">
      <c r="A1733" s="19" t="s">
        <v>2736</v>
      </c>
      <c r="B1733" s="19" t="s">
        <v>2711</v>
      </c>
      <c r="C1733" s="19" t="b">
        <v>1</v>
      </c>
      <c r="D1733" s="19" t="s">
        <v>1257</v>
      </c>
      <c r="E1733" s="19" t="s">
        <v>11082</v>
      </c>
      <c r="F1733" s="19" t="s">
        <v>11078</v>
      </c>
      <c r="G1733" s="19" t="s">
        <v>11083</v>
      </c>
      <c r="H1733" s="19">
        <v>0</v>
      </c>
      <c r="I1733" s="20">
        <v>43190</v>
      </c>
      <c r="J1733" s="20">
        <v>42404</v>
      </c>
      <c r="K1733" s="19"/>
      <c r="L1733" s="20">
        <v>42310</v>
      </c>
      <c r="M1733" s="19">
        <v>1903.72</v>
      </c>
      <c r="N1733" s="19">
        <v>0</v>
      </c>
      <c r="O1733" s="19">
        <v>31.73</v>
      </c>
      <c r="P1733" s="19">
        <v>380.76</v>
      </c>
      <c r="Q1733" s="19">
        <v>31.73</v>
      </c>
      <c r="R1733" s="19">
        <v>380.76</v>
      </c>
      <c r="S1733" s="19">
        <v>918.61</v>
      </c>
      <c r="T1733" s="19">
        <v>985.11</v>
      </c>
      <c r="U1733" s="19">
        <v>985.11</v>
      </c>
      <c r="V1733" s="19">
        <v>31.73</v>
      </c>
      <c r="W1733" s="19">
        <v>380.76</v>
      </c>
      <c r="X1733" s="19">
        <v>31.73</v>
      </c>
      <c r="Y1733" s="19">
        <v>380.76</v>
      </c>
      <c r="Z1733" s="19">
        <v>918.61</v>
      </c>
      <c r="AA1733" s="19">
        <v>1933.89</v>
      </c>
      <c r="AB1733" s="19">
        <v>0</v>
      </c>
      <c r="AC1733" s="19">
        <v>0</v>
      </c>
      <c r="AD1733" s="19">
        <v>0</v>
      </c>
    </row>
    <row r="1734" spans="1:30" hidden="1" x14ac:dyDescent="0.25">
      <c r="A1734" s="19" t="s">
        <v>2737</v>
      </c>
      <c r="B1734" s="19" t="s">
        <v>2711</v>
      </c>
      <c r="C1734" s="19" t="b">
        <v>1</v>
      </c>
      <c r="D1734" s="19" t="s">
        <v>1257</v>
      </c>
      <c r="E1734" s="19" t="s">
        <v>11082</v>
      </c>
      <c r="F1734" s="19" t="s">
        <v>11078</v>
      </c>
      <c r="G1734" s="19" t="s">
        <v>11083</v>
      </c>
      <c r="H1734" s="19">
        <v>0</v>
      </c>
      <c r="I1734" s="20">
        <v>43190</v>
      </c>
      <c r="J1734" s="20">
        <v>42404</v>
      </c>
      <c r="K1734" s="19"/>
      <c r="L1734" s="20">
        <v>42310</v>
      </c>
      <c r="M1734" s="19">
        <v>1903.72</v>
      </c>
      <c r="N1734" s="19">
        <v>0</v>
      </c>
      <c r="O1734" s="19">
        <v>31.73</v>
      </c>
      <c r="P1734" s="19">
        <v>380.76</v>
      </c>
      <c r="Q1734" s="19">
        <v>31.73</v>
      </c>
      <c r="R1734" s="19">
        <v>380.76</v>
      </c>
      <c r="S1734" s="19">
        <v>918.61</v>
      </c>
      <c r="T1734" s="19">
        <v>985.11</v>
      </c>
      <c r="U1734" s="19">
        <v>985.11</v>
      </c>
      <c r="V1734" s="19">
        <v>31.73</v>
      </c>
      <c r="W1734" s="19">
        <v>380.76</v>
      </c>
      <c r="X1734" s="19">
        <v>31.73</v>
      </c>
      <c r="Y1734" s="19">
        <v>380.76</v>
      </c>
      <c r="Z1734" s="19">
        <v>918.61</v>
      </c>
      <c r="AA1734" s="19">
        <v>1933.89</v>
      </c>
      <c r="AB1734" s="19">
        <v>0</v>
      </c>
      <c r="AC1734" s="19">
        <v>0</v>
      </c>
      <c r="AD1734" s="19">
        <v>0</v>
      </c>
    </row>
    <row r="1735" spans="1:30" hidden="1" x14ac:dyDescent="0.25">
      <c r="A1735" s="19" t="s">
        <v>2738</v>
      </c>
      <c r="B1735" s="19" t="s">
        <v>2711</v>
      </c>
      <c r="C1735" s="19" t="b">
        <v>1</v>
      </c>
      <c r="D1735" s="19" t="s">
        <v>1257</v>
      </c>
      <c r="E1735" s="19" t="s">
        <v>11082</v>
      </c>
      <c r="F1735" s="19" t="s">
        <v>11078</v>
      </c>
      <c r="G1735" s="19" t="s">
        <v>11083</v>
      </c>
      <c r="H1735" s="19">
        <v>0</v>
      </c>
      <c r="I1735" s="20">
        <v>43190</v>
      </c>
      <c r="J1735" s="20">
        <v>42404</v>
      </c>
      <c r="K1735" s="19"/>
      <c r="L1735" s="20">
        <v>42310</v>
      </c>
      <c r="M1735" s="19">
        <v>1903.72</v>
      </c>
      <c r="N1735" s="19">
        <v>0</v>
      </c>
      <c r="O1735" s="19">
        <v>31.73</v>
      </c>
      <c r="P1735" s="19">
        <v>380.76</v>
      </c>
      <c r="Q1735" s="19">
        <v>31.73</v>
      </c>
      <c r="R1735" s="19">
        <v>380.76</v>
      </c>
      <c r="S1735" s="19">
        <v>918.61</v>
      </c>
      <c r="T1735" s="19">
        <v>985.11</v>
      </c>
      <c r="U1735" s="19">
        <v>985.11</v>
      </c>
      <c r="V1735" s="19">
        <v>31.73</v>
      </c>
      <c r="W1735" s="19">
        <v>380.76</v>
      </c>
      <c r="X1735" s="19">
        <v>31.73</v>
      </c>
      <c r="Y1735" s="19">
        <v>380.76</v>
      </c>
      <c r="Z1735" s="19">
        <v>918.61</v>
      </c>
      <c r="AA1735" s="19">
        <v>1933.89</v>
      </c>
      <c r="AB1735" s="19">
        <v>0</v>
      </c>
      <c r="AC1735" s="19">
        <v>0</v>
      </c>
      <c r="AD1735" s="19">
        <v>0</v>
      </c>
    </row>
    <row r="1736" spans="1:30" hidden="1" x14ac:dyDescent="0.25">
      <c r="A1736" s="19" t="s">
        <v>2739</v>
      </c>
      <c r="B1736" s="19" t="s">
        <v>2711</v>
      </c>
      <c r="C1736" s="19" t="b">
        <v>1</v>
      </c>
      <c r="D1736" s="19" t="s">
        <v>1257</v>
      </c>
      <c r="E1736" s="19" t="s">
        <v>11082</v>
      </c>
      <c r="F1736" s="19" t="s">
        <v>11078</v>
      </c>
      <c r="G1736" s="19" t="s">
        <v>11083</v>
      </c>
      <c r="H1736" s="19">
        <v>0</v>
      </c>
      <c r="I1736" s="20">
        <v>43190</v>
      </c>
      <c r="J1736" s="20">
        <v>42404</v>
      </c>
      <c r="K1736" s="19"/>
      <c r="L1736" s="20">
        <v>42310</v>
      </c>
      <c r="M1736" s="19">
        <v>1903.72</v>
      </c>
      <c r="N1736" s="19">
        <v>0</v>
      </c>
      <c r="O1736" s="19">
        <v>31.73</v>
      </c>
      <c r="P1736" s="19">
        <v>380.76</v>
      </c>
      <c r="Q1736" s="19">
        <v>31.73</v>
      </c>
      <c r="R1736" s="19">
        <v>380.76</v>
      </c>
      <c r="S1736" s="19">
        <v>918.61</v>
      </c>
      <c r="T1736" s="19">
        <v>985.11</v>
      </c>
      <c r="U1736" s="19">
        <v>985.11</v>
      </c>
      <c r="V1736" s="19">
        <v>31.73</v>
      </c>
      <c r="W1736" s="19">
        <v>380.76</v>
      </c>
      <c r="X1736" s="19">
        <v>31.73</v>
      </c>
      <c r="Y1736" s="19">
        <v>380.76</v>
      </c>
      <c r="Z1736" s="19">
        <v>918.61</v>
      </c>
      <c r="AA1736" s="19">
        <v>1933.89</v>
      </c>
      <c r="AB1736" s="19">
        <v>0</v>
      </c>
      <c r="AC1736" s="19">
        <v>0</v>
      </c>
      <c r="AD1736" s="19">
        <v>0</v>
      </c>
    </row>
    <row r="1737" spans="1:30" hidden="1" x14ac:dyDescent="0.25">
      <c r="A1737" s="19" t="s">
        <v>2740</v>
      </c>
      <c r="B1737" s="19" t="s">
        <v>2711</v>
      </c>
      <c r="C1737" s="19" t="b">
        <v>1</v>
      </c>
      <c r="D1737" s="19" t="s">
        <v>1257</v>
      </c>
      <c r="E1737" s="19" t="s">
        <v>11082</v>
      </c>
      <c r="F1737" s="19" t="s">
        <v>11078</v>
      </c>
      <c r="G1737" s="19" t="s">
        <v>11083</v>
      </c>
      <c r="H1737" s="19">
        <v>0</v>
      </c>
      <c r="I1737" s="20">
        <v>43190</v>
      </c>
      <c r="J1737" s="20">
        <v>42404</v>
      </c>
      <c r="K1737" s="19"/>
      <c r="L1737" s="20">
        <v>42310</v>
      </c>
      <c r="M1737" s="19">
        <v>1903.72</v>
      </c>
      <c r="N1737" s="19">
        <v>0</v>
      </c>
      <c r="O1737" s="19">
        <v>31.73</v>
      </c>
      <c r="P1737" s="19">
        <v>380.76</v>
      </c>
      <c r="Q1737" s="19">
        <v>31.73</v>
      </c>
      <c r="R1737" s="19">
        <v>380.76</v>
      </c>
      <c r="S1737" s="19">
        <v>918.61</v>
      </c>
      <c r="T1737" s="19">
        <v>985.11</v>
      </c>
      <c r="U1737" s="19">
        <v>985.11</v>
      </c>
      <c r="V1737" s="19">
        <v>31.73</v>
      </c>
      <c r="W1737" s="19">
        <v>380.76</v>
      </c>
      <c r="X1737" s="19">
        <v>31.73</v>
      </c>
      <c r="Y1737" s="19">
        <v>380.76</v>
      </c>
      <c r="Z1737" s="19">
        <v>918.61</v>
      </c>
      <c r="AA1737" s="19">
        <v>1933.89</v>
      </c>
      <c r="AB1737" s="19">
        <v>0</v>
      </c>
      <c r="AC1737" s="19">
        <v>0</v>
      </c>
      <c r="AD1737" s="19">
        <v>0</v>
      </c>
    </row>
    <row r="1738" spans="1:30" hidden="1" x14ac:dyDescent="0.25">
      <c r="A1738" s="19" t="s">
        <v>2741</v>
      </c>
      <c r="B1738" s="19" t="s">
        <v>2711</v>
      </c>
      <c r="C1738" s="19" t="b">
        <v>1</v>
      </c>
      <c r="D1738" s="19" t="s">
        <v>1257</v>
      </c>
      <c r="E1738" s="19" t="s">
        <v>11082</v>
      </c>
      <c r="F1738" s="19" t="s">
        <v>11078</v>
      </c>
      <c r="G1738" s="19" t="s">
        <v>11083</v>
      </c>
      <c r="H1738" s="19">
        <v>0</v>
      </c>
      <c r="I1738" s="20">
        <v>43190</v>
      </c>
      <c r="J1738" s="20">
        <v>42404</v>
      </c>
      <c r="K1738" s="19"/>
      <c r="L1738" s="20">
        <v>42310</v>
      </c>
      <c r="M1738" s="19">
        <v>1903.72</v>
      </c>
      <c r="N1738" s="19">
        <v>0</v>
      </c>
      <c r="O1738" s="19">
        <v>31.73</v>
      </c>
      <c r="P1738" s="19">
        <v>380.76</v>
      </c>
      <c r="Q1738" s="19">
        <v>31.73</v>
      </c>
      <c r="R1738" s="19">
        <v>380.76</v>
      </c>
      <c r="S1738" s="19">
        <v>918.61</v>
      </c>
      <c r="T1738" s="19">
        <v>985.11</v>
      </c>
      <c r="U1738" s="19">
        <v>985.11</v>
      </c>
      <c r="V1738" s="19">
        <v>31.73</v>
      </c>
      <c r="W1738" s="19">
        <v>380.76</v>
      </c>
      <c r="X1738" s="19">
        <v>31.73</v>
      </c>
      <c r="Y1738" s="19">
        <v>380.76</v>
      </c>
      <c r="Z1738" s="19">
        <v>918.61</v>
      </c>
      <c r="AA1738" s="19">
        <v>1933.89</v>
      </c>
      <c r="AB1738" s="19">
        <v>0</v>
      </c>
      <c r="AC1738" s="19">
        <v>0</v>
      </c>
      <c r="AD1738" s="19">
        <v>0</v>
      </c>
    </row>
    <row r="1739" spans="1:30" hidden="1" x14ac:dyDescent="0.25">
      <c r="A1739" s="19" t="s">
        <v>2742</v>
      </c>
      <c r="B1739" s="19" t="s">
        <v>2711</v>
      </c>
      <c r="C1739" s="19" t="b">
        <v>1</v>
      </c>
      <c r="D1739" s="19" t="s">
        <v>1257</v>
      </c>
      <c r="E1739" s="19" t="s">
        <v>11082</v>
      </c>
      <c r="F1739" s="19" t="s">
        <v>11078</v>
      </c>
      <c r="G1739" s="19" t="s">
        <v>11083</v>
      </c>
      <c r="H1739" s="19">
        <v>0</v>
      </c>
      <c r="I1739" s="20">
        <v>43190</v>
      </c>
      <c r="J1739" s="20">
        <v>42404</v>
      </c>
      <c r="K1739" s="19"/>
      <c r="L1739" s="20">
        <v>42310</v>
      </c>
      <c r="M1739" s="19">
        <v>1903.72</v>
      </c>
      <c r="N1739" s="19">
        <v>0</v>
      </c>
      <c r="O1739" s="19">
        <v>31.73</v>
      </c>
      <c r="P1739" s="19">
        <v>380.76</v>
      </c>
      <c r="Q1739" s="19">
        <v>31.73</v>
      </c>
      <c r="R1739" s="19">
        <v>380.76</v>
      </c>
      <c r="S1739" s="19">
        <v>918.61</v>
      </c>
      <c r="T1739" s="19">
        <v>985.11</v>
      </c>
      <c r="U1739" s="19">
        <v>985.11</v>
      </c>
      <c r="V1739" s="19">
        <v>31.73</v>
      </c>
      <c r="W1739" s="19">
        <v>380.76</v>
      </c>
      <c r="X1739" s="19">
        <v>31.73</v>
      </c>
      <c r="Y1739" s="19">
        <v>380.76</v>
      </c>
      <c r="Z1739" s="19">
        <v>918.61</v>
      </c>
      <c r="AA1739" s="19">
        <v>1933.89</v>
      </c>
      <c r="AB1739" s="19">
        <v>0</v>
      </c>
      <c r="AC1739" s="19">
        <v>0</v>
      </c>
      <c r="AD1739" s="19">
        <v>0</v>
      </c>
    </row>
    <row r="1740" spans="1:30" hidden="1" x14ac:dyDescent="0.25">
      <c r="A1740" s="19" t="s">
        <v>2743</v>
      </c>
      <c r="B1740" s="19" t="s">
        <v>2711</v>
      </c>
      <c r="C1740" s="19" t="b">
        <v>1</v>
      </c>
      <c r="D1740" s="19" t="s">
        <v>1257</v>
      </c>
      <c r="E1740" s="19" t="s">
        <v>11082</v>
      </c>
      <c r="F1740" s="19" t="s">
        <v>11078</v>
      </c>
      <c r="G1740" s="19" t="s">
        <v>11083</v>
      </c>
      <c r="H1740" s="19">
        <v>0</v>
      </c>
      <c r="I1740" s="20">
        <v>43190</v>
      </c>
      <c r="J1740" s="20">
        <v>42404</v>
      </c>
      <c r="K1740" s="19"/>
      <c r="L1740" s="20">
        <v>42310</v>
      </c>
      <c r="M1740" s="19">
        <v>1903.72</v>
      </c>
      <c r="N1740" s="19">
        <v>0</v>
      </c>
      <c r="O1740" s="19">
        <v>31.73</v>
      </c>
      <c r="P1740" s="19">
        <v>380.76</v>
      </c>
      <c r="Q1740" s="19">
        <v>31.73</v>
      </c>
      <c r="R1740" s="19">
        <v>380.76</v>
      </c>
      <c r="S1740" s="19">
        <v>918.61</v>
      </c>
      <c r="T1740" s="19">
        <v>985.11</v>
      </c>
      <c r="U1740" s="19">
        <v>985.11</v>
      </c>
      <c r="V1740" s="19">
        <v>31.73</v>
      </c>
      <c r="W1740" s="19">
        <v>380.76</v>
      </c>
      <c r="X1740" s="19">
        <v>31.73</v>
      </c>
      <c r="Y1740" s="19">
        <v>380.76</v>
      </c>
      <c r="Z1740" s="19">
        <v>918.61</v>
      </c>
      <c r="AA1740" s="19">
        <v>1933.89</v>
      </c>
      <c r="AB1740" s="19">
        <v>0</v>
      </c>
      <c r="AC1740" s="19">
        <v>0</v>
      </c>
      <c r="AD1740" s="19">
        <v>0</v>
      </c>
    </row>
    <row r="1741" spans="1:30" hidden="1" x14ac:dyDescent="0.25">
      <c r="A1741" s="19" t="s">
        <v>2744</v>
      </c>
      <c r="B1741" s="19" t="s">
        <v>2711</v>
      </c>
      <c r="C1741" s="19" t="b">
        <v>1</v>
      </c>
      <c r="D1741" s="19" t="s">
        <v>1257</v>
      </c>
      <c r="E1741" s="19" t="s">
        <v>11082</v>
      </c>
      <c r="F1741" s="19" t="s">
        <v>11078</v>
      </c>
      <c r="G1741" s="19" t="s">
        <v>11083</v>
      </c>
      <c r="H1741" s="19">
        <v>0</v>
      </c>
      <c r="I1741" s="20">
        <v>43190</v>
      </c>
      <c r="J1741" s="20">
        <v>42404</v>
      </c>
      <c r="K1741" s="19"/>
      <c r="L1741" s="20">
        <v>42310</v>
      </c>
      <c r="M1741" s="19">
        <v>1903.72</v>
      </c>
      <c r="N1741" s="19">
        <v>0</v>
      </c>
      <c r="O1741" s="19">
        <v>31.73</v>
      </c>
      <c r="P1741" s="19">
        <v>380.76</v>
      </c>
      <c r="Q1741" s="19">
        <v>31.73</v>
      </c>
      <c r="R1741" s="19">
        <v>380.76</v>
      </c>
      <c r="S1741" s="19">
        <v>918.61</v>
      </c>
      <c r="T1741" s="19">
        <v>985.11</v>
      </c>
      <c r="U1741" s="19">
        <v>985.11</v>
      </c>
      <c r="V1741" s="19">
        <v>31.73</v>
      </c>
      <c r="W1741" s="19">
        <v>380.76</v>
      </c>
      <c r="X1741" s="19">
        <v>31.73</v>
      </c>
      <c r="Y1741" s="19">
        <v>380.76</v>
      </c>
      <c r="Z1741" s="19">
        <v>918.61</v>
      </c>
      <c r="AA1741" s="19">
        <v>1933.89</v>
      </c>
      <c r="AB1741" s="19">
        <v>0</v>
      </c>
      <c r="AC1741" s="19">
        <v>0</v>
      </c>
      <c r="AD1741" s="19">
        <v>0</v>
      </c>
    </row>
    <row r="1742" spans="1:30" hidden="1" x14ac:dyDescent="0.25">
      <c r="A1742" s="19" t="s">
        <v>2745</v>
      </c>
      <c r="B1742" s="19" t="s">
        <v>2746</v>
      </c>
      <c r="C1742" s="19" t="b">
        <v>1</v>
      </c>
      <c r="D1742" s="19" t="s">
        <v>1257</v>
      </c>
      <c r="E1742" s="19" t="s">
        <v>11082</v>
      </c>
      <c r="F1742" s="19"/>
      <c r="G1742" s="19" t="s">
        <v>11083</v>
      </c>
      <c r="H1742" s="19">
        <v>0</v>
      </c>
      <c r="I1742" s="20">
        <v>43190</v>
      </c>
      <c r="J1742" s="20">
        <v>42404</v>
      </c>
      <c r="K1742" s="19"/>
      <c r="L1742" s="20">
        <v>42310</v>
      </c>
      <c r="M1742" s="19">
        <v>5552.52</v>
      </c>
      <c r="N1742" s="19">
        <v>0</v>
      </c>
      <c r="O1742" s="19">
        <v>92.54</v>
      </c>
      <c r="P1742" s="19">
        <v>1110.48</v>
      </c>
      <c r="Q1742" s="19">
        <v>92.54</v>
      </c>
      <c r="R1742" s="19">
        <v>1110.48</v>
      </c>
      <c r="S1742" s="19">
        <v>2679.11</v>
      </c>
      <c r="T1742" s="19">
        <v>2873.41</v>
      </c>
      <c r="U1742" s="19">
        <v>2873.41</v>
      </c>
      <c r="V1742" s="19">
        <v>92.54</v>
      </c>
      <c r="W1742" s="19">
        <v>1110.48</v>
      </c>
      <c r="X1742" s="19">
        <v>92.54</v>
      </c>
      <c r="Y1742" s="19">
        <v>1110.48</v>
      </c>
      <c r="Z1742" s="19">
        <v>2679.11</v>
      </c>
      <c r="AA1742" s="19">
        <v>5640.51</v>
      </c>
      <c r="AB1742" s="19">
        <v>0</v>
      </c>
      <c r="AC1742" s="19">
        <v>0</v>
      </c>
      <c r="AD1742" s="19">
        <v>0</v>
      </c>
    </row>
    <row r="1743" spans="1:30" hidden="1" x14ac:dyDescent="0.25">
      <c r="A1743" s="19" t="s">
        <v>2747</v>
      </c>
      <c r="B1743" s="19" t="s">
        <v>2746</v>
      </c>
      <c r="C1743" s="19" t="b">
        <v>1</v>
      </c>
      <c r="D1743" s="19" t="s">
        <v>1257</v>
      </c>
      <c r="E1743" s="19" t="s">
        <v>11082</v>
      </c>
      <c r="F1743" s="19"/>
      <c r="G1743" s="19" t="s">
        <v>11083</v>
      </c>
      <c r="H1743" s="19">
        <v>0</v>
      </c>
      <c r="I1743" s="20">
        <v>43190</v>
      </c>
      <c r="J1743" s="20">
        <v>42404</v>
      </c>
      <c r="K1743" s="19"/>
      <c r="L1743" s="20">
        <v>42310</v>
      </c>
      <c r="M1743" s="19">
        <v>5552.52</v>
      </c>
      <c r="N1743" s="19">
        <v>0</v>
      </c>
      <c r="O1743" s="19">
        <v>92.54</v>
      </c>
      <c r="P1743" s="19">
        <v>1110.48</v>
      </c>
      <c r="Q1743" s="19">
        <v>92.54</v>
      </c>
      <c r="R1743" s="19">
        <v>1110.48</v>
      </c>
      <c r="S1743" s="19">
        <v>2679.11</v>
      </c>
      <c r="T1743" s="19">
        <v>2873.41</v>
      </c>
      <c r="U1743" s="19">
        <v>2873.41</v>
      </c>
      <c r="V1743" s="19">
        <v>92.54</v>
      </c>
      <c r="W1743" s="19">
        <v>1110.48</v>
      </c>
      <c r="X1743" s="19">
        <v>92.54</v>
      </c>
      <c r="Y1743" s="19">
        <v>1110.48</v>
      </c>
      <c r="Z1743" s="19">
        <v>2679.11</v>
      </c>
      <c r="AA1743" s="19">
        <v>5640.51</v>
      </c>
      <c r="AB1743" s="19">
        <v>0</v>
      </c>
      <c r="AC1743" s="19">
        <v>0</v>
      </c>
      <c r="AD1743" s="19">
        <v>0</v>
      </c>
    </row>
    <row r="1744" spans="1:30" hidden="1" x14ac:dyDescent="0.25">
      <c r="A1744" s="19" t="s">
        <v>2748</v>
      </c>
      <c r="B1744" s="19" t="s">
        <v>2746</v>
      </c>
      <c r="C1744" s="19" t="b">
        <v>1</v>
      </c>
      <c r="D1744" s="19" t="s">
        <v>1257</v>
      </c>
      <c r="E1744" s="19" t="s">
        <v>11082</v>
      </c>
      <c r="F1744" s="19"/>
      <c r="G1744" s="19" t="s">
        <v>11083</v>
      </c>
      <c r="H1744" s="19">
        <v>0</v>
      </c>
      <c r="I1744" s="20">
        <v>43190</v>
      </c>
      <c r="J1744" s="20">
        <v>42404</v>
      </c>
      <c r="K1744" s="19"/>
      <c r="L1744" s="20">
        <v>42310</v>
      </c>
      <c r="M1744" s="19">
        <v>5552.52</v>
      </c>
      <c r="N1744" s="19">
        <v>0</v>
      </c>
      <c r="O1744" s="19">
        <v>92.54</v>
      </c>
      <c r="P1744" s="19">
        <v>1110.48</v>
      </c>
      <c r="Q1744" s="19">
        <v>92.54</v>
      </c>
      <c r="R1744" s="19">
        <v>1110.48</v>
      </c>
      <c r="S1744" s="19">
        <v>2679.11</v>
      </c>
      <c r="T1744" s="19">
        <v>2873.41</v>
      </c>
      <c r="U1744" s="19">
        <v>2873.41</v>
      </c>
      <c r="V1744" s="19">
        <v>92.54</v>
      </c>
      <c r="W1744" s="19">
        <v>1110.48</v>
      </c>
      <c r="X1744" s="19">
        <v>92.54</v>
      </c>
      <c r="Y1744" s="19">
        <v>1110.48</v>
      </c>
      <c r="Z1744" s="19">
        <v>2679.11</v>
      </c>
      <c r="AA1744" s="19">
        <v>5640.51</v>
      </c>
      <c r="AB1744" s="19">
        <v>0</v>
      </c>
      <c r="AC1744" s="19">
        <v>0</v>
      </c>
      <c r="AD1744" s="19">
        <v>0</v>
      </c>
    </row>
    <row r="1745" spans="1:30" hidden="1" x14ac:dyDescent="0.25">
      <c r="A1745" s="19" t="s">
        <v>2749</v>
      </c>
      <c r="B1745" s="19" t="s">
        <v>2746</v>
      </c>
      <c r="C1745" s="19" t="b">
        <v>1</v>
      </c>
      <c r="D1745" s="19" t="s">
        <v>1257</v>
      </c>
      <c r="E1745" s="19" t="s">
        <v>11082</v>
      </c>
      <c r="F1745" s="19"/>
      <c r="G1745" s="19" t="s">
        <v>11083</v>
      </c>
      <c r="H1745" s="19">
        <v>0</v>
      </c>
      <c r="I1745" s="20">
        <v>43190</v>
      </c>
      <c r="J1745" s="20">
        <v>42404</v>
      </c>
      <c r="K1745" s="19"/>
      <c r="L1745" s="20">
        <v>42310</v>
      </c>
      <c r="M1745" s="19">
        <v>5552.52</v>
      </c>
      <c r="N1745" s="19">
        <v>0</v>
      </c>
      <c r="O1745" s="19">
        <v>92.54</v>
      </c>
      <c r="P1745" s="19">
        <v>1110.48</v>
      </c>
      <c r="Q1745" s="19">
        <v>92.54</v>
      </c>
      <c r="R1745" s="19">
        <v>1110.48</v>
      </c>
      <c r="S1745" s="19">
        <v>2679.11</v>
      </c>
      <c r="T1745" s="19">
        <v>2873.41</v>
      </c>
      <c r="U1745" s="19">
        <v>2873.41</v>
      </c>
      <c r="V1745" s="19">
        <v>92.54</v>
      </c>
      <c r="W1745" s="19">
        <v>1110.48</v>
      </c>
      <c r="X1745" s="19">
        <v>92.54</v>
      </c>
      <c r="Y1745" s="19">
        <v>1110.48</v>
      </c>
      <c r="Z1745" s="19">
        <v>2679.11</v>
      </c>
      <c r="AA1745" s="19">
        <v>5640.51</v>
      </c>
      <c r="AB1745" s="19">
        <v>0</v>
      </c>
      <c r="AC1745" s="19">
        <v>0</v>
      </c>
      <c r="AD1745" s="19">
        <v>0</v>
      </c>
    </row>
    <row r="1746" spans="1:30" hidden="1" x14ac:dyDescent="0.25">
      <c r="A1746" s="19" t="s">
        <v>2750</v>
      </c>
      <c r="B1746" s="19" t="s">
        <v>2746</v>
      </c>
      <c r="C1746" s="19" t="b">
        <v>1</v>
      </c>
      <c r="D1746" s="19" t="s">
        <v>1257</v>
      </c>
      <c r="E1746" s="19" t="s">
        <v>11082</v>
      </c>
      <c r="F1746" s="19"/>
      <c r="G1746" s="19" t="s">
        <v>11083</v>
      </c>
      <c r="H1746" s="19">
        <v>0</v>
      </c>
      <c r="I1746" s="20">
        <v>43190</v>
      </c>
      <c r="J1746" s="20">
        <v>42404</v>
      </c>
      <c r="K1746" s="19"/>
      <c r="L1746" s="20">
        <v>42310</v>
      </c>
      <c r="M1746" s="19">
        <v>5552.52</v>
      </c>
      <c r="N1746" s="19">
        <v>0</v>
      </c>
      <c r="O1746" s="19">
        <v>92.54</v>
      </c>
      <c r="P1746" s="19">
        <v>1110.48</v>
      </c>
      <c r="Q1746" s="19">
        <v>92.54</v>
      </c>
      <c r="R1746" s="19">
        <v>1110.48</v>
      </c>
      <c r="S1746" s="19">
        <v>2679.11</v>
      </c>
      <c r="T1746" s="19">
        <v>2873.41</v>
      </c>
      <c r="U1746" s="19">
        <v>2873.41</v>
      </c>
      <c r="V1746" s="19">
        <v>92.54</v>
      </c>
      <c r="W1746" s="19">
        <v>1110.48</v>
      </c>
      <c r="X1746" s="19">
        <v>92.54</v>
      </c>
      <c r="Y1746" s="19">
        <v>1110.48</v>
      </c>
      <c r="Z1746" s="19">
        <v>2679.11</v>
      </c>
      <c r="AA1746" s="19">
        <v>5640.51</v>
      </c>
      <c r="AB1746" s="19">
        <v>0</v>
      </c>
      <c r="AC1746" s="19">
        <v>0</v>
      </c>
      <c r="AD1746" s="19">
        <v>0</v>
      </c>
    </row>
    <row r="1747" spans="1:30" hidden="1" x14ac:dyDescent="0.25">
      <c r="A1747" s="19" t="s">
        <v>2751</v>
      </c>
      <c r="B1747" s="19" t="s">
        <v>2746</v>
      </c>
      <c r="C1747" s="19" t="b">
        <v>1</v>
      </c>
      <c r="D1747" s="19" t="s">
        <v>1257</v>
      </c>
      <c r="E1747" s="19" t="s">
        <v>11082</v>
      </c>
      <c r="F1747" s="19"/>
      <c r="G1747" s="19" t="s">
        <v>11083</v>
      </c>
      <c r="H1747" s="19">
        <v>0</v>
      </c>
      <c r="I1747" s="20">
        <v>43190</v>
      </c>
      <c r="J1747" s="20">
        <v>42404</v>
      </c>
      <c r="K1747" s="19"/>
      <c r="L1747" s="20">
        <v>42310</v>
      </c>
      <c r="M1747" s="19">
        <v>5552.52</v>
      </c>
      <c r="N1747" s="19">
        <v>0</v>
      </c>
      <c r="O1747" s="19">
        <v>92.54</v>
      </c>
      <c r="P1747" s="19">
        <v>1110.48</v>
      </c>
      <c r="Q1747" s="19">
        <v>92.54</v>
      </c>
      <c r="R1747" s="19">
        <v>1110.48</v>
      </c>
      <c r="S1747" s="19">
        <v>2679.11</v>
      </c>
      <c r="T1747" s="19">
        <v>2873.41</v>
      </c>
      <c r="U1747" s="19">
        <v>2873.41</v>
      </c>
      <c r="V1747" s="19">
        <v>92.54</v>
      </c>
      <c r="W1747" s="19">
        <v>1110.48</v>
      </c>
      <c r="X1747" s="19">
        <v>92.54</v>
      </c>
      <c r="Y1747" s="19">
        <v>1110.48</v>
      </c>
      <c r="Z1747" s="19">
        <v>2679.11</v>
      </c>
      <c r="AA1747" s="19">
        <v>5640.51</v>
      </c>
      <c r="AB1747" s="19">
        <v>0</v>
      </c>
      <c r="AC1747" s="19">
        <v>0</v>
      </c>
      <c r="AD1747" s="19">
        <v>0</v>
      </c>
    </row>
    <row r="1748" spans="1:30" hidden="1" x14ac:dyDescent="0.25">
      <c r="A1748" s="19" t="s">
        <v>2752</v>
      </c>
      <c r="B1748" s="19" t="s">
        <v>2753</v>
      </c>
      <c r="C1748" s="19" t="b">
        <v>1</v>
      </c>
      <c r="D1748" s="19" t="s">
        <v>1257</v>
      </c>
      <c r="E1748" s="19" t="s">
        <v>11082</v>
      </c>
      <c r="F1748" s="19"/>
      <c r="G1748" s="19" t="s">
        <v>11083</v>
      </c>
      <c r="H1748" s="19">
        <v>0</v>
      </c>
      <c r="I1748" s="20">
        <v>43190</v>
      </c>
      <c r="J1748" s="20">
        <v>42404</v>
      </c>
      <c r="K1748" s="19"/>
      <c r="L1748" s="20">
        <v>42310</v>
      </c>
      <c r="M1748" s="19">
        <v>8108.44</v>
      </c>
      <c r="N1748" s="19">
        <v>0</v>
      </c>
      <c r="O1748" s="19">
        <v>135.13999999999999</v>
      </c>
      <c r="P1748" s="19">
        <v>1621.68</v>
      </c>
      <c r="Q1748" s="19">
        <v>135.13999999999999</v>
      </c>
      <c r="R1748" s="19">
        <v>1621.68</v>
      </c>
      <c r="S1748" s="19">
        <v>3912.41</v>
      </c>
      <c r="T1748" s="19">
        <v>4196.03</v>
      </c>
      <c r="U1748" s="19">
        <v>4196.03</v>
      </c>
      <c r="V1748" s="19">
        <v>135.13999999999999</v>
      </c>
      <c r="W1748" s="19">
        <v>1621.68</v>
      </c>
      <c r="X1748" s="19">
        <v>135.13999999999999</v>
      </c>
      <c r="Y1748" s="19">
        <v>1621.68</v>
      </c>
      <c r="Z1748" s="19">
        <v>3912.41</v>
      </c>
      <c r="AA1748" s="19">
        <v>8236.93</v>
      </c>
      <c r="AB1748" s="19">
        <v>0</v>
      </c>
      <c r="AC1748" s="19">
        <v>0</v>
      </c>
      <c r="AD1748" s="19">
        <v>0</v>
      </c>
    </row>
    <row r="1749" spans="1:30" hidden="1" x14ac:dyDescent="0.25">
      <c r="A1749" s="19" t="s">
        <v>2754</v>
      </c>
      <c r="B1749" s="19" t="s">
        <v>2755</v>
      </c>
      <c r="C1749" s="19" t="b">
        <v>1</v>
      </c>
      <c r="D1749" s="19" t="s">
        <v>1257</v>
      </c>
      <c r="E1749" s="19" t="s">
        <v>11082</v>
      </c>
      <c r="F1749" s="19"/>
      <c r="G1749" s="19" t="s">
        <v>11083</v>
      </c>
      <c r="H1749" s="19">
        <v>0</v>
      </c>
      <c r="I1749" s="20">
        <v>43190</v>
      </c>
      <c r="J1749" s="20">
        <v>42404</v>
      </c>
      <c r="K1749" s="19"/>
      <c r="L1749" s="20">
        <v>42310</v>
      </c>
      <c r="M1749" s="19">
        <v>1903.72</v>
      </c>
      <c r="N1749" s="19">
        <v>0</v>
      </c>
      <c r="O1749" s="19">
        <v>31.73</v>
      </c>
      <c r="P1749" s="19">
        <v>380.76</v>
      </c>
      <c r="Q1749" s="19">
        <v>31.73</v>
      </c>
      <c r="R1749" s="19">
        <v>380.76</v>
      </c>
      <c r="S1749" s="19">
        <v>918.61</v>
      </c>
      <c r="T1749" s="19">
        <v>985.11</v>
      </c>
      <c r="U1749" s="19">
        <v>985.11</v>
      </c>
      <c r="V1749" s="19">
        <v>31.73</v>
      </c>
      <c r="W1749" s="19">
        <v>380.76</v>
      </c>
      <c r="X1749" s="19">
        <v>31.73</v>
      </c>
      <c r="Y1749" s="19">
        <v>380.76</v>
      </c>
      <c r="Z1749" s="19">
        <v>918.61</v>
      </c>
      <c r="AA1749" s="19">
        <v>1933.89</v>
      </c>
      <c r="AB1749" s="19">
        <v>0</v>
      </c>
      <c r="AC1749" s="19">
        <v>0</v>
      </c>
      <c r="AD1749" s="19">
        <v>0</v>
      </c>
    </row>
    <row r="1750" spans="1:30" hidden="1" x14ac:dyDescent="0.25">
      <c r="A1750" s="19" t="s">
        <v>2756</v>
      </c>
      <c r="B1750" s="19" t="s">
        <v>2755</v>
      </c>
      <c r="C1750" s="19" t="b">
        <v>1</v>
      </c>
      <c r="D1750" s="19" t="s">
        <v>1257</v>
      </c>
      <c r="E1750" s="19" t="s">
        <v>11082</v>
      </c>
      <c r="F1750" s="19"/>
      <c r="G1750" s="19" t="s">
        <v>11083</v>
      </c>
      <c r="H1750" s="19">
        <v>0</v>
      </c>
      <c r="I1750" s="20">
        <v>43190</v>
      </c>
      <c r="J1750" s="20">
        <v>42404</v>
      </c>
      <c r="K1750" s="19"/>
      <c r="L1750" s="20">
        <v>42310</v>
      </c>
      <c r="M1750" s="19">
        <v>1903.72</v>
      </c>
      <c r="N1750" s="19">
        <v>0</v>
      </c>
      <c r="O1750" s="19">
        <v>31.73</v>
      </c>
      <c r="P1750" s="19">
        <v>380.76</v>
      </c>
      <c r="Q1750" s="19">
        <v>31.73</v>
      </c>
      <c r="R1750" s="19">
        <v>380.76</v>
      </c>
      <c r="S1750" s="19">
        <v>918.61</v>
      </c>
      <c r="T1750" s="19">
        <v>985.11</v>
      </c>
      <c r="U1750" s="19">
        <v>985.11</v>
      </c>
      <c r="V1750" s="19">
        <v>31.73</v>
      </c>
      <c r="W1750" s="19">
        <v>380.76</v>
      </c>
      <c r="X1750" s="19">
        <v>31.73</v>
      </c>
      <c r="Y1750" s="19">
        <v>380.76</v>
      </c>
      <c r="Z1750" s="19">
        <v>918.61</v>
      </c>
      <c r="AA1750" s="19">
        <v>1933.89</v>
      </c>
      <c r="AB1750" s="19">
        <v>0</v>
      </c>
      <c r="AC1750" s="19">
        <v>0</v>
      </c>
      <c r="AD1750" s="19">
        <v>0</v>
      </c>
    </row>
    <row r="1751" spans="1:30" hidden="1" x14ac:dyDescent="0.25">
      <c r="A1751" s="19" t="s">
        <v>2757</v>
      </c>
      <c r="B1751" s="19" t="s">
        <v>2755</v>
      </c>
      <c r="C1751" s="19" t="b">
        <v>1</v>
      </c>
      <c r="D1751" s="19" t="s">
        <v>1257</v>
      </c>
      <c r="E1751" s="19" t="s">
        <v>11082</v>
      </c>
      <c r="F1751" s="19"/>
      <c r="G1751" s="19" t="s">
        <v>11083</v>
      </c>
      <c r="H1751" s="19">
        <v>0</v>
      </c>
      <c r="I1751" s="20">
        <v>43190</v>
      </c>
      <c r="J1751" s="20">
        <v>42404</v>
      </c>
      <c r="K1751" s="19"/>
      <c r="L1751" s="20">
        <v>42310</v>
      </c>
      <c r="M1751" s="19">
        <v>1903.72</v>
      </c>
      <c r="N1751" s="19">
        <v>0</v>
      </c>
      <c r="O1751" s="19">
        <v>31.73</v>
      </c>
      <c r="P1751" s="19">
        <v>380.76</v>
      </c>
      <c r="Q1751" s="19">
        <v>31.73</v>
      </c>
      <c r="R1751" s="19">
        <v>380.76</v>
      </c>
      <c r="S1751" s="19">
        <v>918.61</v>
      </c>
      <c r="T1751" s="19">
        <v>985.11</v>
      </c>
      <c r="U1751" s="19">
        <v>985.11</v>
      </c>
      <c r="V1751" s="19">
        <v>31.73</v>
      </c>
      <c r="W1751" s="19">
        <v>380.76</v>
      </c>
      <c r="X1751" s="19">
        <v>31.73</v>
      </c>
      <c r="Y1751" s="19">
        <v>380.76</v>
      </c>
      <c r="Z1751" s="19">
        <v>918.61</v>
      </c>
      <c r="AA1751" s="19">
        <v>1933.89</v>
      </c>
      <c r="AB1751" s="19">
        <v>0</v>
      </c>
      <c r="AC1751" s="19">
        <v>0</v>
      </c>
      <c r="AD1751" s="19">
        <v>0</v>
      </c>
    </row>
    <row r="1752" spans="1:30" hidden="1" x14ac:dyDescent="0.25">
      <c r="A1752" s="19" t="s">
        <v>2758</v>
      </c>
      <c r="B1752" s="19" t="s">
        <v>2755</v>
      </c>
      <c r="C1752" s="19" t="b">
        <v>1</v>
      </c>
      <c r="D1752" s="19" t="s">
        <v>1257</v>
      </c>
      <c r="E1752" s="19" t="s">
        <v>11082</v>
      </c>
      <c r="F1752" s="19"/>
      <c r="G1752" s="19" t="s">
        <v>11083</v>
      </c>
      <c r="H1752" s="19">
        <v>0</v>
      </c>
      <c r="I1752" s="20">
        <v>43190</v>
      </c>
      <c r="J1752" s="20">
        <v>42404</v>
      </c>
      <c r="K1752" s="19"/>
      <c r="L1752" s="20">
        <v>42310</v>
      </c>
      <c r="M1752" s="19">
        <v>1903.72</v>
      </c>
      <c r="N1752" s="19">
        <v>0</v>
      </c>
      <c r="O1752" s="19">
        <v>31.73</v>
      </c>
      <c r="P1752" s="19">
        <v>380.76</v>
      </c>
      <c r="Q1752" s="19">
        <v>31.73</v>
      </c>
      <c r="R1752" s="19">
        <v>380.76</v>
      </c>
      <c r="S1752" s="19">
        <v>918.61</v>
      </c>
      <c r="T1752" s="19">
        <v>985.11</v>
      </c>
      <c r="U1752" s="19">
        <v>985.11</v>
      </c>
      <c r="V1752" s="19">
        <v>31.73</v>
      </c>
      <c r="W1752" s="19">
        <v>380.76</v>
      </c>
      <c r="X1752" s="19">
        <v>31.73</v>
      </c>
      <c r="Y1752" s="19">
        <v>380.76</v>
      </c>
      <c r="Z1752" s="19">
        <v>918.61</v>
      </c>
      <c r="AA1752" s="19">
        <v>1933.89</v>
      </c>
      <c r="AB1752" s="19">
        <v>0</v>
      </c>
      <c r="AC1752" s="19">
        <v>0</v>
      </c>
      <c r="AD1752" s="19">
        <v>0</v>
      </c>
    </row>
    <row r="1753" spans="1:30" hidden="1" x14ac:dyDescent="0.25">
      <c r="A1753" s="19" t="s">
        <v>2759</v>
      </c>
      <c r="B1753" s="19" t="s">
        <v>2755</v>
      </c>
      <c r="C1753" s="19" t="b">
        <v>1</v>
      </c>
      <c r="D1753" s="19" t="s">
        <v>1257</v>
      </c>
      <c r="E1753" s="19" t="s">
        <v>11082</v>
      </c>
      <c r="F1753" s="19"/>
      <c r="G1753" s="19" t="s">
        <v>11083</v>
      </c>
      <c r="H1753" s="19">
        <v>0</v>
      </c>
      <c r="I1753" s="20">
        <v>43190</v>
      </c>
      <c r="J1753" s="20">
        <v>42404</v>
      </c>
      <c r="K1753" s="19"/>
      <c r="L1753" s="20">
        <v>42310</v>
      </c>
      <c r="M1753" s="19">
        <v>1903.72</v>
      </c>
      <c r="N1753" s="19">
        <v>0</v>
      </c>
      <c r="O1753" s="19">
        <v>31.73</v>
      </c>
      <c r="P1753" s="19">
        <v>380.76</v>
      </c>
      <c r="Q1753" s="19">
        <v>31.73</v>
      </c>
      <c r="R1753" s="19">
        <v>380.76</v>
      </c>
      <c r="S1753" s="19">
        <v>918.61</v>
      </c>
      <c r="T1753" s="19">
        <v>985.11</v>
      </c>
      <c r="U1753" s="19">
        <v>985.11</v>
      </c>
      <c r="V1753" s="19">
        <v>31.73</v>
      </c>
      <c r="W1753" s="19">
        <v>380.76</v>
      </c>
      <c r="X1753" s="19">
        <v>31.73</v>
      </c>
      <c r="Y1753" s="19">
        <v>380.76</v>
      </c>
      <c r="Z1753" s="19">
        <v>918.61</v>
      </c>
      <c r="AA1753" s="19">
        <v>1933.89</v>
      </c>
      <c r="AB1753" s="19">
        <v>0</v>
      </c>
      <c r="AC1753" s="19">
        <v>0</v>
      </c>
      <c r="AD1753" s="19">
        <v>0</v>
      </c>
    </row>
    <row r="1754" spans="1:30" hidden="1" x14ac:dyDescent="0.25">
      <c r="A1754" s="19" t="s">
        <v>2760</v>
      </c>
      <c r="B1754" s="19" t="s">
        <v>2755</v>
      </c>
      <c r="C1754" s="19" t="b">
        <v>1</v>
      </c>
      <c r="D1754" s="19" t="s">
        <v>1257</v>
      </c>
      <c r="E1754" s="19" t="s">
        <v>11082</v>
      </c>
      <c r="F1754" s="19"/>
      <c r="G1754" s="19" t="s">
        <v>11083</v>
      </c>
      <c r="H1754" s="19">
        <v>0</v>
      </c>
      <c r="I1754" s="20">
        <v>43190</v>
      </c>
      <c r="J1754" s="20">
        <v>42404</v>
      </c>
      <c r="K1754" s="19"/>
      <c r="L1754" s="20">
        <v>42310</v>
      </c>
      <c r="M1754" s="19">
        <v>1903.72</v>
      </c>
      <c r="N1754" s="19">
        <v>0</v>
      </c>
      <c r="O1754" s="19">
        <v>31.73</v>
      </c>
      <c r="P1754" s="19">
        <v>380.76</v>
      </c>
      <c r="Q1754" s="19">
        <v>31.73</v>
      </c>
      <c r="R1754" s="19">
        <v>380.76</v>
      </c>
      <c r="S1754" s="19">
        <v>918.61</v>
      </c>
      <c r="T1754" s="19">
        <v>985.11</v>
      </c>
      <c r="U1754" s="19">
        <v>985.11</v>
      </c>
      <c r="V1754" s="19">
        <v>31.73</v>
      </c>
      <c r="W1754" s="19">
        <v>380.76</v>
      </c>
      <c r="X1754" s="19">
        <v>31.73</v>
      </c>
      <c r="Y1754" s="19">
        <v>380.76</v>
      </c>
      <c r="Z1754" s="19">
        <v>918.61</v>
      </c>
      <c r="AA1754" s="19">
        <v>1933.89</v>
      </c>
      <c r="AB1754" s="19">
        <v>0</v>
      </c>
      <c r="AC1754" s="19">
        <v>0</v>
      </c>
      <c r="AD1754" s="19">
        <v>0</v>
      </c>
    </row>
    <row r="1755" spans="1:30" hidden="1" x14ac:dyDescent="0.25">
      <c r="A1755" s="19" t="s">
        <v>2761</v>
      </c>
      <c r="B1755" s="19" t="s">
        <v>2762</v>
      </c>
      <c r="C1755" s="19" t="b">
        <v>1</v>
      </c>
      <c r="D1755" s="19" t="s">
        <v>1257</v>
      </c>
      <c r="E1755" s="19" t="s">
        <v>11082</v>
      </c>
      <c r="F1755" s="19"/>
      <c r="G1755" s="19" t="s">
        <v>11083</v>
      </c>
      <c r="H1755" s="19">
        <v>0</v>
      </c>
      <c r="I1755" s="20">
        <v>43190</v>
      </c>
      <c r="J1755" s="20">
        <v>42404</v>
      </c>
      <c r="K1755" s="19"/>
      <c r="L1755" s="20">
        <v>42310</v>
      </c>
      <c r="M1755" s="19">
        <v>11750.19</v>
      </c>
      <c r="N1755" s="19">
        <v>0</v>
      </c>
      <c r="O1755" s="19">
        <v>195.84</v>
      </c>
      <c r="P1755" s="19">
        <v>2350.08</v>
      </c>
      <c r="Q1755" s="19">
        <v>195.84</v>
      </c>
      <c r="R1755" s="19">
        <v>2350.08</v>
      </c>
      <c r="S1755" s="19">
        <v>5669.73</v>
      </c>
      <c r="T1755" s="19">
        <v>6080.46</v>
      </c>
      <c r="U1755" s="19">
        <v>6080.46</v>
      </c>
      <c r="V1755" s="19">
        <v>195.84</v>
      </c>
      <c r="W1755" s="19">
        <v>2350.08</v>
      </c>
      <c r="X1755" s="19">
        <v>195.84</v>
      </c>
      <c r="Y1755" s="19">
        <v>2350.08</v>
      </c>
      <c r="Z1755" s="19">
        <v>5669.73</v>
      </c>
      <c r="AA1755" s="19">
        <v>11936.4</v>
      </c>
      <c r="AB1755" s="19">
        <v>0</v>
      </c>
      <c r="AC1755" s="19">
        <v>0</v>
      </c>
      <c r="AD1755" s="19">
        <v>0</v>
      </c>
    </row>
    <row r="1756" spans="1:30" hidden="1" x14ac:dyDescent="0.25">
      <c r="A1756" s="19" t="s">
        <v>2763</v>
      </c>
      <c r="B1756" s="19" t="s">
        <v>2764</v>
      </c>
      <c r="C1756" s="19" t="b">
        <v>1</v>
      </c>
      <c r="D1756" s="19" t="s">
        <v>1257</v>
      </c>
      <c r="E1756" s="19" t="s">
        <v>11082</v>
      </c>
      <c r="F1756" s="19"/>
      <c r="G1756" s="19" t="s">
        <v>11083</v>
      </c>
      <c r="H1756" s="19">
        <v>0</v>
      </c>
      <c r="I1756" s="20">
        <v>43190</v>
      </c>
      <c r="J1756" s="20">
        <v>42404</v>
      </c>
      <c r="K1756" s="19"/>
      <c r="L1756" s="20">
        <v>42310</v>
      </c>
      <c r="M1756" s="19">
        <v>10229.56</v>
      </c>
      <c r="N1756" s="19">
        <v>0</v>
      </c>
      <c r="O1756" s="19">
        <v>170.49</v>
      </c>
      <c r="P1756" s="19">
        <v>2045.88</v>
      </c>
      <c r="Q1756" s="19">
        <v>170.49</v>
      </c>
      <c r="R1756" s="19">
        <v>2045.88</v>
      </c>
      <c r="S1756" s="19">
        <v>4935.83</v>
      </c>
      <c r="T1756" s="19">
        <v>5293.73</v>
      </c>
      <c r="U1756" s="19">
        <v>5293.73</v>
      </c>
      <c r="V1756" s="19">
        <v>170.49</v>
      </c>
      <c r="W1756" s="19">
        <v>2045.88</v>
      </c>
      <c r="X1756" s="19">
        <v>170.49</v>
      </c>
      <c r="Y1756" s="19">
        <v>2045.88</v>
      </c>
      <c r="Z1756" s="19">
        <v>4935.83</v>
      </c>
      <c r="AA1756" s="19">
        <v>10391.67</v>
      </c>
      <c r="AB1756" s="19">
        <v>0</v>
      </c>
      <c r="AC1756" s="19">
        <v>0</v>
      </c>
      <c r="AD1756" s="19">
        <v>0</v>
      </c>
    </row>
    <row r="1757" spans="1:30" hidden="1" x14ac:dyDescent="0.25">
      <c r="A1757" s="19" t="s">
        <v>2765</v>
      </c>
      <c r="B1757" s="19" t="s">
        <v>2764</v>
      </c>
      <c r="C1757" s="19" t="b">
        <v>1</v>
      </c>
      <c r="D1757" s="19" t="s">
        <v>1257</v>
      </c>
      <c r="E1757" s="19" t="s">
        <v>11082</v>
      </c>
      <c r="F1757" s="19"/>
      <c r="G1757" s="19" t="s">
        <v>11083</v>
      </c>
      <c r="H1757" s="19">
        <v>0</v>
      </c>
      <c r="I1757" s="20">
        <v>43190</v>
      </c>
      <c r="J1757" s="20">
        <v>42404</v>
      </c>
      <c r="K1757" s="19"/>
      <c r="L1757" s="20">
        <v>42310</v>
      </c>
      <c r="M1757" s="19">
        <v>10229.56</v>
      </c>
      <c r="N1757" s="19">
        <v>0</v>
      </c>
      <c r="O1757" s="19">
        <v>170.49</v>
      </c>
      <c r="P1757" s="19">
        <v>2045.88</v>
      </c>
      <c r="Q1757" s="19">
        <v>170.49</v>
      </c>
      <c r="R1757" s="19">
        <v>2045.88</v>
      </c>
      <c r="S1757" s="19">
        <v>4935.83</v>
      </c>
      <c r="T1757" s="19">
        <v>5293.73</v>
      </c>
      <c r="U1757" s="19">
        <v>5293.73</v>
      </c>
      <c r="V1757" s="19">
        <v>170.49</v>
      </c>
      <c r="W1757" s="19">
        <v>2045.88</v>
      </c>
      <c r="X1757" s="19">
        <v>170.49</v>
      </c>
      <c r="Y1757" s="19">
        <v>2045.88</v>
      </c>
      <c r="Z1757" s="19">
        <v>4935.83</v>
      </c>
      <c r="AA1757" s="19">
        <v>10391.67</v>
      </c>
      <c r="AB1757" s="19">
        <v>0</v>
      </c>
      <c r="AC1757" s="19">
        <v>0</v>
      </c>
      <c r="AD1757" s="19">
        <v>0</v>
      </c>
    </row>
    <row r="1758" spans="1:30" hidden="1" x14ac:dyDescent="0.25">
      <c r="A1758" s="19" t="s">
        <v>2766</v>
      </c>
      <c r="B1758" s="19" t="s">
        <v>2764</v>
      </c>
      <c r="C1758" s="19" t="b">
        <v>1</v>
      </c>
      <c r="D1758" s="19" t="s">
        <v>1257</v>
      </c>
      <c r="E1758" s="19" t="s">
        <v>11082</v>
      </c>
      <c r="F1758" s="19"/>
      <c r="G1758" s="19" t="s">
        <v>11083</v>
      </c>
      <c r="H1758" s="19">
        <v>0</v>
      </c>
      <c r="I1758" s="20">
        <v>43190</v>
      </c>
      <c r="J1758" s="20">
        <v>42404</v>
      </c>
      <c r="K1758" s="19"/>
      <c r="L1758" s="20">
        <v>42310</v>
      </c>
      <c r="M1758" s="19">
        <v>10229.56</v>
      </c>
      <c r="N1758" s="19">
        <v>0</v>
      </c>
      <c r="O1758" s="19">
        <v>170.49</v>
      </c>
      <c r="P1758" s="19">
        <v>2045.88</v>
      </c>
      <c r="Q1758" s="19">
        <v>170.49</v>
      </c>
      <c r="R1758" s="19">
        <v>2045.88</v>
      </c>
      <c r="S1758" s="19">
        <v>4935.83</v>
      </c>
      <c r="T1758" s="19">
        <v>5293.73</v>
      </c>
      <c r="U1758" s="19">
        <v>5293.73</v>
      </c>
      <c r="V1758" s="19">
        <v>170.49</v>
      </c>
      <c r="W1758" s="19">
        <v>2045.88</v>
      </c>
      <c r="X1758" s="19">
        <v>170.49</v>
      </c>
      <c r="Y1758" s="19">
        <v>2045.88</v>
      </c>
      <c r="Z1758" s="19">
        <v>4935.83</v>
      </c>
      <c r="AA1758" s="19">
        <v>10391.67</v>
      </c>
      <c r="AB1758" s="19">
        <v>0</v>
      </c>
      <c r="AC1758" s="19">
        <v>0</v>
      </c>
      <c r="AD1758" s="19">
        <v>0</v>
      </c>
    </row>
    <row r="1759" spans="1:30" hidden="1" x14ac:dyDescent="0.25">
      <c r="A1759" s="19" t="s">
        <v>2767</v>
      </c>
      <c r="B1759" s="19" t="s">
        <v>2768</v>
      </c>
      <c r="C1759" s="19" t="b">
        <v>1</v>
      </c>
      <c r="D1759" s="19" t="s">
        <v>1257</v>
      </c>
      <c r="E1759" s="19" t="s">
        <v>11082</v>
      </c>
      <c r="F1759" s="19"/>
      <c r="G1759" s="19" t="s">
        <v>11083</v>
      </c>
      <c r="H1759" s="19">
        <v>0</v>
      </c>
      <c r="I1759" s="20">
        <v>43190</v>
      </c>
      <c r="J1759" s="20">
        <v>42404</v>
      </c>
      <c r="K1759" s="19"/>
      <c r="L1759" s="20">
        <v>42310</v>
      </c>
      <c r="M1759" s="19">
        <v>4464.34</v>
      </c>
      <c r="N1759" s="19">
        <v>0</v>
      </c>
      <c r="O1759" s="19">
        <v>74.41</v>
      </c>
      <c r="P1759" s="19">
        <v>892.92</v>
      </c>
      <c r="Q1759" s="19">
        <v>74.41</v>
      </c>
      <c r="R1759" s="19">
        <v>892.92</v>
      </c>
      <c r="S1759" s="19">
        <v>2154.23</v>
      </c>
      <c r="T1759" s="19">
        <v>2310.11</v>
      </c>
      <c r="U1759" s="19">
        <v>2310.11</v>
      </c>
      <c r="V1759" s="19">
        <v>74.41</v>
      </c>
      <c r="W1759" s="19">
        <v>892.92</v>
      </c>
      <c r="X1759" s="19">
        <v>74.41</v>
      </c>
      <c r="Y1759" s="19">
        <v>892.92</v>
      </c>
      <c r="Z1759" s="19">
        <v>2154.23</v>
      </c>
      <c r="AA1759" s="19">
        <v>4535.09</v>
      </c>
      <c r="AB1759" s="19">
        <v>0</v>
      </c>
      <c r="AC1759" s="19">
        <v>0</v>
      </c>
      <c r="AD1759" s="19">
        <v>0</v>
      </c>
    </row>
    <row r="1760" spans="1:30" hidden="1" x14ac:dyDescent="0.25">
      <c r="A1760" s="19" t="s">
        <v>2769</v>
      </c>
      <c r="B1760" s="19" t="s">
        <v>2768</v>
      </c>
      <c r="C1760" s="19" t="b">
        <v>1</v>
      </c>
      <c r="D1760" s="19" t="s">
        <v>1257</v>
      </c>
      <c r="E1760" s="19" t="s">
        <v>11082</v>
      </c>
      <c r="F1760" s="19"/>
      <c r="G1760" s="19" t="s">
        <v>11083</v>
      </c>
      <c r="H1760" s="19">
        <v>0</v>
      </c>
      <c r="I1760" s="20">
        <v>43190</v>
      </c>
      <c r="J1760" s="20">
        <v>42404</v>
      </c>
      <c r="K1760" s="19"/>
      <c r="L1760" s="20">
        <v>42310</v>
      </c>
      <c r="M1760" s="19">
        <v>4464.34</v>
      </c>
      <c r="N1760" s="19">
        <v>0</v>
      </c>
      <c r="O1760" s="19">
        <v>74.41</v>
      </c>
      <c r="P1760" s="19">
        <v>892.92</v>
      </c>
      <c r="Q1760" s="19">
        <v>74.41</v>
      </c>
      <c r="R1760" s="19">
        <v>892.92</v>
      </c>
      <c r="S1760" s="19">
        <v>2154.23</v>
      </c>
      <c r="T1760" s="19">
        <v>2310.11</v>
      </c>
      <c r="U1760" s="19">
        <v>2310.11</v>
      </c>
      <c r="V1760" s="19">
        <v>74.41</v>
      </c>
      <c r="W1760" s="19">
        <v>892.92</v>
      </c>
      <c r="X1760" s="19">
        <v>74.41</v>
      </c>
      <c r="Y1760" s="19">
        <v>892.92</v>
      </c>
      <c r="Z1760" s="19">
        <v>2154.23</v>
      </c>
      <c r="AA1760" s="19">
        <v>4535.09</v>
      </c>
      <c r="AB1760" s="19">
        <v>0</v>
      </c>
      <c r="AC1760" s="19">
        <v>0</v>
      </c>
      <c r="AD1760" s="19">
        <v>0</v>
      </c>
    </row>
    <row r="1761" spans="1:30" hidden="1" x14ac:dyDescent="0.25">
      <c r="A1761" s="19" t="s">
        <v>2770</v>
      </c>
      <c r="B1761" s="19" t="s">
        <v>2768</v>
      </c>
      <c r="C1761" s="19" t="b">
        <v>1</v>
      </c>
      <c r="D1761" s="19" t="s">
        <v>1257</v>
      </c>
      <c r="E1761" s="19" t="s">
        <v>11082</v>
      </c>
      <c r="F1761" s="19"/>
      <c r="G1761" s="19" t="s">
        <v>11083</v>
      </c>
      <c r="H1761" s="19">
        <v>0</v>
      </c>
      <c r="I1761" s="20">
        <v>43190</v>
      </c>
      <c r="J1761" s="20">
        <v>42404</v>
      </c>
      <c r="K1761" s="19"/>
      <c r="L1761" s="20">
        <v>42310</v>
      </c>
      <c r="M1761" s="19">
        <v>4464.34</v>
      </c>
      <c r="N1761" s="19">
        <v>0</v>
      </c>
      <c r="O1761" s="19">
        <v>74.41</v>
      </c>
      <c r="P1761" s="19">
        <v>892.92</v>
      </c>
      <c r="Q1761" s="19">
        <v>74.41</v>
      </c>
      <c r="R1761" s="19">
        <v>892.92</v>
      </c>
      <c r="S1761" s="19">
        <v>2154.23</v>
      </c>
      <c r="T1761" s="19">
        <v>2310.11</v>
      </c>
      <c r="U1761" s="19">
        <v>2310.11</v>
      </c>
      <c r="V1761" s="19">
        <v>74.41</v>
      </c>
      <c r="W1761" s="19">
        <v>892.92</v>
      </c>
      <c r="X1761" s="19">
        <v>74.41</v>
      </c>
      <c r="Y1761" s="19">
        <v>892.92</v>
      </c>
      <c r="Z1761" s="19">
        <v>2154.23</v>
      </c>
      <c r="AA1761" s="19">
        <v>4535.09</v>
      </c>
      <c r="AB1761" s="19">
        <v>0</v>
      </c>
      <c r="AC1761" s="19">
        <v>0</v>
      </c>
      <c r="AD1761" s="19">
        <v>0</v>
      </c>
    </row>
    <row r="1762" spans="1:30" hidden="1" x14ac:dyDescent="0.25">
      <c r="A1762" s="19" t="s">
        <v>2771</v>
      </c>
      <c r="B1762" s="19" t="s">
        <v>2772</v>
      </c>
      <c r="C1762" s="19" t="b">
        <v>1</v>
      </c>
      <c r="D1762" s="19" t="s">
        <v>1257</v>
      </c>
      <c r="E1762" s="19" t="s">
        <v>11082</v>
      </c>
      <c r="F1762" s="19"/>
      <c r="G1762" s="19" t="s">
        <v>11083</v>
      </c>
      <c r="H1762" s="19">
        <v>0</v>
      </c>
      <c r="I1762" s="20">
        <v>43190</v>
      </c>
      <c r="J1762" s="20">
        <v>42404</v>
      </c>
      <c r="K1762" s="19"/>
      <c r="L1762" s="20">
        <v>42310</v>
      </c>
      <c r="M1762" s="19">
        <v>1609.94</v>
      </c>
      <c r="N1762" s="19">
        <v>0</v>
      </c>
      <c r="O1762" s="19">
        <v>26.83</v>
      </c>
      <c r="P1762" s="19">
        <v>321.95999999999998</v>
      </c>
      <c r="Q1762" s="19">
        <v>26.83</v>
      </c>
      <c r="R1762" s="19">
        <v>321.95999999999998</v>
      </c>
      <c r="S1762" s="19">
        <v>776.75</v>
      </c>
      <c r="T1762" s="19">
        <v>833.19</v>
      </c>
      <c r="U1762" s="19">
        <v>833.19</v>
      </c>
      <c r="V1762" s="19">
        <v>26.83</v>
      </c>
      <c r="W1762" s="19">
        <v>321.95999999999998</v>
      </c>
      <c r="X1762" s="19">
        <v>26.83</v>
      </c>
      <c r="Y1762" s="19">
        <v>321.95999999999998</v>
      </c>
      <c r="Z1762" s="19">
        <v>776.75</v>
      </c>
      <c r="AA1762" s="19">
        <v>1635.45</v>
      </c>
      <c r="AB1762" s="19">
        <v>0</v>
      </c>
      <c r="AC1762" s="19">
        <v>0</v>
      </c>
      <c r="AD1762" s="19">
        <v>0</v>
      </c>
    </row>
    <row r="1763" spans="1:30" hidden="1" x14ac:dyDescent="0.25">
      <c r="A1763" s="19" t="s">
        <v>2773</v>
      </c>
      <c r="B1763" s="19" t="s">
        <v>2772</v>
      </c>
      <c r="C1763" s="19" t="b">
        <v>1</v>
      </c>
      <c r="D1763" s="19" t="s">
        <v>1257</v>
      </c>
      <c r="E1763" s="19" t="s">
        <v>11082</v>
      </c>
      <c r="F1763" s="19"/>
      <c r="G1763" s="19" t="s">
        <v>11083</v>
      </c>
      <c r="H1763" s="19">
        <v>0</v>
      </c>
      <c r="I1763" s="20">
        <v>43190</v>
      </c>
      <c r="J1763" s="20">
        <v>42404</v>
      </c>
      <c r="K1763" s="19"/>
      <c r="L1763" s="20">
        <v>42310</v>
      </c>
      <c r="M1763" s="19">
        <v>1609.94</v>
      </c>
      <c r="N1763" s="19">
        <v>0</v>
      </c>
      <c r="O1763" s="19">
        <v>26.83</v>
      </c>
      <c r="P1763" s="19">
        <v>321.95999999999998</v>
      </c>
      <c r="Q1763" s="19">
        <v>26.83</v>
      </c>
      <c r="R1763" s="19">
        <v>321.95999999999998</v>
      </c>
      <c r="S1763" s="19">
        <v>776.75</v>
      </c>
      <c r="T1763" s="19">
        <v>833.19</v>
      </c>
      <c r="U1763" s="19">
        <v>833.19</v>
      </c>
      <c r="V1763" s="19">
        <v>26.83</v>
      </c>
      <c r="W1763" s="19">
        <v>321.95999999999998</v>
      </c>
      <c r="X1763" s="19">
        <v>26.83</v>
      </c>
      <c r="Y1763" s="19">
        <v>321.95999999999998</v>
      </c>
      <c r="Z1763" s="19">
        <v>776.75</v>
      </c>
      <c r="AA1763" s="19">
        <v>1635.45</v>
      </c>
      <c r="AB1763" s="19">
        <v>0</v>
      </c>
      <c r="AC1763" s="19">
        <v>0</v>
      </c>
      <c r="AD1763" s="19">
        <v>0</v>
      </c>
    </row>
    <row r="1764" spans="1:30" hidden="1" x14ac:dyDescent="0.25">
      <c r="A1764" s="19" t="s">
        <v>2774</v>
      </c>
      <c r="B1764" s="19" t="s">
        <v>2772</v>
      </c>
      <c r="C1764" s="19" t="b">
        <v>1</v>
      </c>
      <c r="D1764" s="19" t="s">
        <v>1257</v>
      </c>
      <c r="E1764" s="19" t="s">
        <v>11082</v>
      </c>
      <c r="F1764" s="19"/>
      <c r="G1764" s="19" t="s">
        <v>11083</v>
      </c>
      <c r="H1764" s="19">
        <v>0</v>
      </c>
      <c r="I1764" s="20">
        <v>43190</v>
      </c>
      <c r="J1764" s="20">
        <v>42404</v>
      </c>
      <c r="K1764" s="19"/>
      <c r="L1764" s="20">
        <v>42310</v>
      </c>
      <c r="M1764" s="19">
        <v>1609.94</v>
      </c>
      <c r="N1764" s="19">
        <v>0</v>
      </c>
      <c r="O1764" s="19">
        <v>26.83</v>
      </c>
      <c r="P1764" s="19">
        <v>321.95999999999998</v>
      </c>
      <c r="Q1764" s="19">
        <v>26.83</v>
      </c>
      <c r="R1764" s="19">
        <v>321.95999999999998</v>
      </c>
      <c r="S1764" s="19">
        <v>776.75</v>
      </c>
      <c r="T1764" s="19">
        <v>833.19</v>
      </c>
      <c r="U1764" s="19">
        <v>833.19</v>
      </c>
      <c r="V1764" s="19">
        <v>26.83</v>
      </c>
      <c r="W1764" s="19">
        <v>321.95999999999998</v>
      </c>
      <c r="X1764" s="19">
        <v>26.83</v>
      </c>
      <c r="Y1764" s="19">
        <v>321.95999999999998</v>
      </c>
      <c r="Z1764" s="19">
        <v>776.75</v>
      </c>
      <c r="AA1764" s="19">
        <v>1635.45</v>
      </c>
      <c r="AB1764" s="19">
        <v>0</v>
      </c>
      <c r="AC1764" s="19">
        <v>0</v>
      </c>
      <c r="AD1764" s="19">
        <v>0</v>
      </c>
    </row>
    <row r="1765" spans="1:30" hidden="1" x14ac:dyDescent="0.25">
      <c r="A1765" s="19" t="s">
        <v>2775</v>
      </c>
      <c r="B1765" s="19" t="s">
        <v>2772</v>
      </c>
      <c r="C1765" s="19" t="b">
        <v>1</v>
      </c>
      <c r="D1765" s="19" t="s">
        <v>1257</v>
      </c>
      <c r="E1765" s="19" t="s">
        <v>11082</v>
      </c>
      <c r="F1765" s="19"/>
      <c r="G1765" s="19" t="s">
        <v>11083</v>
      </c>
      <c r="H1765" s="19">
        <v>0</v>
      </c>
      <c r="I1765" s="20">
        <v>43190</v>
      </c>
      <c r="J1765" s="20">
        <v>42404</v>
      </c>
      <c r="K1765" s="19"/>
      <c r="L1765" s="20">
        <v>42310</v>
      </c>
      <c r="M1765" s="19">
        <v>1609.94</v>
      </c>
      <c r="N1765" s="19">
        <v>0</v>
      </c>
      <c r="O1765" s="19">
        <v>26.83</v>
      </c>
      <c r="P1765" s="19">
        <v>321.95999999999998</v>
      </c>
      <c r="Q1765" s="19">
        <v>26.83</v>
      </c>
      <c r="R1765" s="19">
        <v>321.95999999999998</v>
      </c>
      <c r="S1765" s="19">
        <v>776.75</v>
      </c>
      <c r="T1765" s="19">
        <v>833.19</v>
      </c>
      <c r="U1765" s="19">
        <v>833.19</v>
      </c>
      <c r="V1765" s="19">
        <v>26.83</v>
      </c>
      <c r="W1765" s="19">
        <v>321.95999999999998</v>
      </c>
      <c r="X1765" s="19">
        <v>26.83</v>
      </c>
      <c r="Y1765" s="19">
        <v>321.95999999999998</v>
      </c>
      <c r="Z1765" s="19">
        <v>776.75</v>
      </c>
      <c r="AA1765" s="19">
        <v>1635.45</v>
      </c>
      <c r="AB1765" s="19">
        <v>0</v>
      </c>
      <c r="AC1765" s="19">
        <v>0</v>
      </c>
      <c r="AD1765" s="19">
        <v>0</v>
      </c>
    </row>
    <row r="1766" spans="1:30" hidden="1" x14ac:dyDescent="0.25">
      <c r="A1766" s="19" t="s">
        <v>2776</v>
      </c>
      <c r="B1766" s="19" t="s">
        <v>2772</v>
      </c>
      <c r="C1766" s="19" t="b">
        <v>1</v>
      </c>
      <c r="D1766" s="19" t="s">
        <v>1257</v>
      </c>
      <c r="E1766" s="19" t="s">
        <v>11082</v>
      </c>
      <c r="F1766" s="19"/>
      <c r="G1766" s="19" t="s">
        <v>11083</v>
      </c>
      <c r="H1766" s="19">
        <v>0</v>
      </c>
      <c r="I1766" s="20">
        <v>43190</v>
      </c>
      <c r="J1766" s="20">
        <v>42404</v>
      </c>
      <c r="K1766" s="19"/>
      <c r="L1766" s="20">
        <v>42310</v>
      </c>
      <c r="M1766" s="19">
        <v>1609.94</v>
      </c>
      <c r="N1766" s="19">
        <v>0</v>
      </c>
      <c r="O1766" s="19">
        <v>26.83</v>
      </c>
      <c r="P1766" s="19">
        <v>321.95999999999998</v>
      </c>
      <c r="Q1766" s="19">
        <v>26.83</v>
      </c>
      <c r="R1766" s="19">
        <v>321.95999999999998</v>
      </c>
      <c r="S1766" s="19">
        <v>776.75</v>
      </c>
      <c r="T1766" s="19">
        <v>833.19</v>
      </c>
      <c r="U1766" s="19">
        <v>833.19</v>
      </c>
      <c r="V1766" s="19">
        <v>26.83</v>
      </c>
      <c r="W1766" s="19">
        <v>321.95999999999998</v>
      </c>
      <c r="X1766" s="19">
        <v>26.83</v>
      </c>
      <c r="Y1766" s="19">
        <v>321.95999999999998</v>
      </c>
      <c r="Z1766" s="19">
        <v>776.75</v>
      </c>
      <c r="AA1766" s="19">
        <v>1635.45</v>
      </c>
      <c r="AB1766" s="19">
        <v>0</v>
      </c>
      <c r="AC1766" s="19">
        <v>0</v>
      </c>
      <c r="AD1766" s="19">
        <v>0</v>
      </c>
    </row>
    <row r="1767" spans="1:30" hidden="1" x14ac:dyDescent="0.25">
      <c r="A1767" s="19" t="s">
        <v>2777</v>
      </c>
      <c r="B1767" s="19" t="s">
        <v>2772</v>
      </c>
      <c r="C1767" s="19" t="b">
        <v>1</v>
      </c>
      <c r="D1767" s="19" t="s">
        <v>1257</v>
      </c>
      <c r="E1767" s="19" t="s">
        <v>11082</v>
      </c>
      <c r="F1767" s="19"/>
      <c r="G1767" s="19" t="s">
        <v>11083</v>
      </c>
      <c r="H1767" s="19">
        <v>0</v>
      </c>
      <c r="I1767" s="20">
        <v>43190</v>
      </c>
      <c r="J1767" s="20">
        <v>42404</v>
      </c>
      <c r="K1767" s="19"/>
      <c r="L1767" s="20">
        <v>42310</v>
      </c>
      <c r="M1767" s="19">
        <v>1609.94</v>
      </c>
      <c r="N1767" s="19">
        <v>0</v>
      </c>
      <c r="O1767" s="19">
        <v>26.83</v>
      </c>
      <c r="P1767" s="19">
        <v>321.95999999999998</v>
      </c>
      <c r="Q1767" s="19">
        <v>26.83</v>
      </c>
      <c r="R1767" s="19">
        <v>321.95999999999998</v>
      </c>
      <c r="S1767" s="19">
        <v>776.75</v>
      </c>
      <c r="T1767" s="19">
        <v>833.19</v>
      </c>
      <c r="U1767" s="19">
        <v>833.19</v>
      </c>
      <c r="V1767" s="19">
        <v>26.83</v>
      </c>
      <c r="W1767" s="19">
        <v>321.95999999999998</v>
      </c>
      <c r="X1767" s="19">
        <v>26.83</v>
      </c>
      <c r="Y1767" s="19">
        <v>321.95999999999998</v>
      </c>
      <c r="Z1767" s="19">
        <v>776.75</v>
      </c>
      <c r="AA1767" s="19">
        <v>1635.45</v>
      </c>
      <c r="AB1767" s="19">
        <v>0</v>
      </c>
      <c r="AC1767" s="19">
        <v>0</v>
      </c>
      <c r="AD1767" s="19">
        <v>0</v>
      </c>
    </row>
    <row r="1768" spans="1:30" hidden="1" x14ac:dyDescent="0.25">
      <c r="A1768" s="19" t="s">
        <v>2778</v>
      </c>
      <c r="B1768" s="19" t="s">
        <v>2779</v>
      </c>
      <c r="C1768" s="19" t="b">
        <v>1</v>
      </c>
      <c r="D1768" s="19" t="s">
        <v>1257</v>
      </c>
      <c r="E1768" s="19" t="s">
        <v>11082</v>
      </c>
      <c r="F1768" s="19"/>
      <c r="G1768" s="19" t="s">
        <v>11083</v>
      </c>
      <c r="H1768" s="19">
        <v>0</v>
      </c>
      <c r="I1768" s="20">
        <v>43190</v>
      </c>
      <c r="J1768" s="20">
        <v>42404</v>
      </c>
      <c r="K1768" s="19"/>
      <c r="L1768" s="20">
        <v>42310</v>
      </c>
      <c r="M1768" s="19">
        <v>2156.38</v>
      </c>
      <c r="N1768" s="19">
        <v>0</v>
      </c>
      <c r="O1768" s="19">
        <v>35.94</v>
      </c>
      <c r="P1768" s="19">
        <v>431.28</v>
      </c>
      <c r="Q1768" s="19">
        <v>35.94</v>
      </c>
      <c r="R1768" s="19">
        <v>431.28</v>
      </c>
      <c r="S1768" s="19">
        <v>1040.49</v>
      </c>
      <c r="T1768" s="19">
        <v>1115.8900000000001</v>
      </c>
      <c r="U1768" s="19">
        <v>1115.8900000000001</v>
      </c>
      <c r="V1768" s="19">
        <v>35.94</v>
      </c>
      <c r="W1768" s="19">
        <v>431.28</v>
      </c>
      <c r="X1768" s="19">
        <v>35.94</v>
      </c>
      <c r="Y1768" s="19">
        <v>431.28</v>
      </c>
      <c r="Z1768" s="19">
        <v>1040.49</v>
      </c>
      <c r="AA1768" s="19">
        <v>2190.5500000000002</v>
      </c>
      <c r="AB1768" s="19">
        <v>0</v>
      </c>
      <c r="AC1768" s="19">
        <v>0</v>
      </c>
      <c r="AD1768" s="19">
        <v>0</v>
      </c>
    </row>
    <row r="1769" spans="1:30" hidden="1" x14ac:dyDescent="0.25">
      <c r="A1769" s="19" t="s">
        <v>2780</v>
      </c>
      <c r="B1769" s="19" t="s">
        <v>2779</v>
      </c>
      <c r="C1769" s="19" t="b">
        <v>1</v>
      </c>
      <c r="D1769" s="19" t="s">
        <v>1257</v>
      </c>
      <c r="E1769" s="19" t="s">
        <v>11082</v>
      </c>
      <c r="F1769" s="19"/>
      <c r="G1769" s="19" t="s">
        <v>11083</v>
      </c>
      <c r="H1769" s="19">
        <v>0</v>
      </c>
      <c r="I1769" s="20">
        <v>43190</v>
      </c>
      <c r="J1769" s="20">
        <v>42404</v>
      </c>
      <c r="K1769" s="19"/>
      <c r="L1769" s="20">
        <v>42310</v>
      </c>
      <c r="M1769" s="19">
        <v>2156.38</v>
      </c>
      <c r="N1769" s="19">
        <v>0</v>
      </c>
      <c r="O1769" s="19">
        <v>35.94</v>
      </c>
      <c r="P1769" s="19">
        <v>431.28</v>
      </c>
      <c r="Q1769" s="19">
        <v>35.94</v>
      </c>
      <c r="R1769" s="19">
        <v>431.28</v>
      </c>
      <c r="S1769" s="19">
        <v>1040.49</v>
      </c>
      <c r="T1769" s="19">
        <v>1115.8900000000001</v>
      </c>
      <c r="U1769" s="19">
        <v>1115.8900000000001</v>
      </c>
      <c r="V1769" s="19">
        <v>35.94</v>
      </c>
      <c r="W1769" s="19">
        <v>431.28</v>
      </c>
      <c r="X1769" s="19">
        <v>35.94</v>
      </c>
      <c r="Y1769" s="19">
        <v>431.28</v>
      </c>
      <c r="Z1769" s="19">
        <v>1040.49</v>
      </c>
      <c r="AA1769" s="19">
        <v>2190.5500000000002</v>
      </c>
      <c r="AB1769" s="19">
        <v>0</v>
      </c>
      <c r="AC1769" s="19">
        <v>0</v>
      </c>
      <c r="AD1769" s="19">
        <v>0</v>
      </c>
    </row>
    <row r="1770" spans="1:30" hidden="1" x14ac:dyDescent="0.25">
      <c r="A1770" s="19" t="s">
        <v>2781</v>
      </c>
      <c r="B1770" s="19" t="s">
        <v>2779</v>
      </c>
      <c r="C1770" s="19" t="b">
        <v>1</v>
      </c>
      <c r="D1770" s="19" t="s">
        <v>1257</v>
      </c>
      <c r="E1770" s="19" t="s">
        <v>11082</v>
      </c>
      <c r="F1770" s="19"/>
      <c r="G1770" s="19" t="s">
        <v>11083</v>
      </c>
      <c r="H1770" s="19">
        <v>0</v>
      </c>
      <c r="I1770" s="20">
        <v>43190</v>
      </c>
      <c r="J1770" s="20">
        <v>42404</v>
      </c>
      <c r="K1770" s="19"/>
      <c r="L1770" s="20">
        <v>42310</v>
      </c>
      <c r="M1770" s="19">
        <v>2156.38</v>
      </c>
      <c r="N1770" s="19">
        <v>0</v>
      </c>
      <c r="O1770" s="19">
        <v>35.94</v>
      </c>
      <c r="P1770" s="19">
        <v>431.28</v>
      </c>
      <c r="Q1770" s="19">
        <v>35.94</v>
      </c>
      <c r="R1770" s="19">
        <v>431.28</v>
      </c>
      <c r="S1770" s="19">
        <v>1040.49</v>
      </c>
      <c r="T1770" s="19">
        <v>1115.8900000000001</v>
      </c>
      <c r="U1770" s="19">
        <v>1115.8900000000001</v>
      </c>
      <c r="V1770" s="19">
        <v>35.94</v>
      </c>
      <c r="W1770" s="19">
        <v>431.28</v>
      </c>
      <c r="X1770" s="19">
        <v>35.94</v>
      </c>
      <c r="Y1770" s="19">
        <v>431.28</v>
      </c>
      <c r="Z1770" s="19">
        <v>1040.49</v>
      </c>
      <c r="AA1770" s="19">
        <v>2190.5500000000002</v>
      </c>
      <c r="AB1770" s="19">
        <v>0</v>
      </c>
      <c r="AC1770" s="19">
        <v>0</v>
      </c>
      <c r="AD1770" s="19">
        <v>0</v>
      </c>
    </row>
    <row r="1771" spans="1:30" hidden="1" x14ac:dyDescent="0.25">
      <c r="A1771" s="19" t="s">
        <v>2782</v>
      </c>
      <c r="B1771" s="19" t="s">
        <v>2783</v>
      </c>
      <c r="C1771" s="19" t="b">
        <v>1</v>
      </c>
      <c r="D1771" s="19" t="s">
        <v>1257</v>
      </c>
      <c r="E1771" s="19" t="s">
        <v>11082</v>
      </c>
      <c r="F1771" s="19"/>
      <c r="G1771" s="19" t="s">
        <v>11083</v>
      </c>
      <c r="H1771" s="19">
        <v>0</v>
      </c>
      <c r="I1771" s="20">
        <v>43190</v>
      </c>
      <c r="J1771" s="20">
        <v>42404</v>
      </c>
      <c r="K1771" s="19"/>
      <c r="L1771" s="20">
        <v>42310</v>
      </c>
      <c r="M1771" s="19">
        <v>1609.94</v>
      </c>
      <c r="N1771" s="19">
        <v>0</v>
      </c>
      <c r="O1771" s="19">
        <v>26.83</v>
      </c>
      <c r="P1771" s="19">
        <v>321.95999999999998</v>
      </c>
      <c r="Q1771" s="19">
        <v>26.83</v>
      </c>
      <c r="R1771" s="19">
        <v>321.95999999999998</v>
      </c>
      <c r="S1771" s="19">
        <v>776.75</v>
      </c>
      <c r="T1771" s="19">
        <v>833.19</v>
      </c>
      <c r="U1771" s="19">
        <v>833.19</v>
      </c>
      <c r="V1771" s="19">
        <v>26.83</v>
      </c>
      <c r="W1771" s="19">
        <v>321.95999999999998</v>
      </c>
      <c r="X1771" s="19">
        <v>26.83</v>
      </c>
      <c r="Y1771" s="19">
        <v>321.95999999999998</v>
      </c>
      <c r="Z1771" s="19">
        <v>776.75</v>
      </c>
      <c r="AA1771" s="19">
        <v>1635.45</v>
      </c>
      <c r="AB1771" s="19">
        <v>0</v>
      </c>
      <c r="AC1771" s="19">
        <v>0</v>
      </c>
      <c r="AD1771" s="19">
        <v>0</v>
      </c>
    </row>
    <row r="1772" spans="1:30" hidden="1" x14ac:dyDescent="0.25">
      <c r="A1772" s="19" t="s">
        <v>2784</v>
      </c>
      <c r="B1772" s="19" t="s">
        <v>2783</v>
      </c>
      <c r="C1772" s="19" t="b">
        <v>1</v>
      </c>
      <c r="D1772" s="19" t="s">
        <v>1257</v>
      </c>
      <c r="E1772" s="19" t="s">
        <v>11082</v>
      </c>
      <c r="F1772" s="19"/>
      <c r="G1772" s="19" t="s">
        <v>11083</v>
      </c>
      <c r="H1772" s="19">
        <v>0</v>
      </c>
      <c r="I1772" s="20">
        <v>43190</v>
      </c>
      <c r="J1772" s="20">
        <v>42404</v>
      </c>
      <c r="K1772" s="19"/>
      <c r="L1772" s="20">
        <v>42310</v>
      </c>
      <c r="M1772" s="19">
        <v>1609.94</v>
      </c>
      <c r="N1772" s="19">
        <v>0</v>
      </c>
      <c r="O1772" s="19">
        <v>26.83</v>
      </c>
      <c r="P1772" s="19">
        <v>321.95999999999998</v>
      </c>
      <c r="Q1772" s="19">
        <v>26.83</v>
      </c>
      <c r="R1772" s="19">
        <v>321.95999999999998</v>
      </c>
      <c r="S1772" s="19">
        <v>776.75</v>
      </c>
      <c r="T1772" s="19">
        <v>833.19</v>
      </c>
      <c r="U1772" s="19">
        <v>833.19</v>
      </c>
      <c r="V1772" s="19">
        <v>26.83</v>
      </c>
      <c r="W1772" s="19">
        <v>321.95999999999998</v>
      </c>
      <c r="X1772" s="19">
        <v>26.83</v>
      </c>
      <c r="Y1772" s="19">
        <v>321.95999999999998</v>
      </c>
      <c r="Z1772" s="19">
        <v>776.75</v>
      </c>
      <c r="AA1772" s="19">
        <v>1635.45</v>
      </c>
      <c r="AB1772" s="19">
        <v>0</v>
      </c>
      <c r="AC1772" s="19">
        <v>0</v>
      </c>
      <c r="AD1772" s="19">
        <v>0</v>
      </c>
    </row>
    <row r="1773" spans="1:30" hidden="1" x14ac:dyDescent="0.25">
      <c r="A1773" s="19" t="s">
        <v>2785</v>
      </c>
      <c r="B1773" s="19" t="s">
        <v>2783</v>
      </c>
      <c r="C1773" s="19" t="b">
        <v>1</v>
      </c>
      <c r="D1773" s="19" t="s">
        <v>1257</v>
      </c>
      <c r="E1773" s="19" t="s">
        <v>11082</v>
      </c>
      <c r="F1773" s="19"/>
      <c r="G1773" s="19" t="s">
        <v>11083</v>
      </c>
      <c r="H1773" s="19">
        <v>0</v>
      </c>
      <c r="I1773" s="20">
        <v>43190</v>
      </c>
      <c r="J1773" s="20">
        <v>42404</v>
      </c>
      <c r="K1773" s="19"/>
      <c r="L1773" s="20">
        <v>42310</v>
      </c>
      <c r="M1773" s="19">
        <v>1609.94</v>
      </c>
      <c r="N1773" s="19">
        <v>0</v>
      </c>
      <c r="O1773" s="19">
        <v>26.83</v>
      </c>
      <c r="P1773" s="19">
        <v>321.95999999999998</v>
      </c>
      <c r="Q1773" s="19">
        <v>26.83</v>
      </c>
      <c r="R1773" s="19">
        <v>321.95999999999998</v>
      </c>
      <c r="S1773" s="19">
        <v>776.75</v>
      </c>
      <c r="T1773" s="19">
        <v>833.19</v>
      </c>
      <c r="U1773" s="19">
        <v>833.19</v>
      </c>
      <c r="V1773" s="19">
        <v>26.83</v>
      </c>
      <c r="W1773" s="19">
        <v>321.95999999999998</v>
      </c>
      <c r="X1773" s="19">
        <v>26.83</v>
      </c>
      <c r="Y1773" s="19">
        <v>321.95999999999998</v>
      </c>
      <c r="Z1773" s="19">
        <v>776.75</v>
      </c>
      <c r="AA1773" s="19">
        <v>1635.45</v>
      </c>
      <c r="AB1773" s="19">
        <v>0</v>
      </c>
      <c r="AC1773" s="19">
        <v>0</v>
      </c>
      <c r="AD1773" s="19">
        <v>0</v>
      </c>
    </row>
    <row r="1774" spans="1:30" hidden="1" x14ac:dyDescent="0.25">
      <c r="A1774" s="19" t="s">
        <v>2786</v>
      </c>
      <c r="B1774" s="19" t="s">
        <v>2783</v>
      </c>
      <c r="C1774" s="19" t="b">
        <v>1</v>
      </c>
      <c r="D1774" s="19" t="s">
        <v>1257</v>
      </c>
      <c r="E1774" s="19" t="s">
        <v>11082</v>
      </c>
      <c r="F1774" s="19"/>
      <c r="G1774" s="19" t="s">
        <v>11083</v>
      </c>
      <c r="H1774" s="19">
        <v>0</v>
      </c>
      <c r="I1774" s="20">
        <v>43190</v>
      </c>
      <c r="J1774" s="20">
        <v>42404</v>
      </c>
      <c r="K1774" s="19"/>
      <c r="L1774" s="20">
        <v>42310</v>
      </c>
      <c r="M1774" s="19">
        <v>1609.94</v>
      </c>
      <c r="N1774" s="19">
        <v>0</v>
      </c>
      <c r="O1774" s="19">
        <v>26.83</v>
      </c>
      <c r="P1774" s="19">
        <v>321.95999999999998</v>
      </c>
      <c r="Q1774" s="19">
        <v>26.83</v>
      </c>
      <c r="R1774" s="19">
        <v>321.95999999999998</v>
      </c>
      <c r="S1774" s="19">
        <v>776.75</v>
      </c>
      <c r="T1774" s="19">
        <v>833.19</v>
      </c>
      <c r="U1774" s="19">
        <v>833.19</v>
      </c>
      <c r="V1774" s="19">
        <v>26.83</v>
      </c>
      <c r="W1774" s="19">
        <v>321.95999999999998</v>
      </c>
      <c r="X1774" s="19">
        <v>26.83</v>
      </c>
      <c r="Y1774" s="19">
        <v>321.95999999999998</v>
      </c>
      <c r="Z1774" s="19">
        <v>776.75</v>
      </c>
      <c r="AA1774" s="19">
        <v>1635.45</v>
      </c>
      <c r="AB1774" s="19">
        <v>0</v>
      </c>
      <c r="AC1774" s="19">
        <v>0</v>
      </c>
      <c r="AD1774" s="19">
        <v>0</v>
      </c>
    </row>
    <row r="1775" spans="1:30" hidden="1" x14ac:dyDescent="0.25">
      <c r="A1775" s="19" t="s">
        <v>2787</v>
      </c>
      <c r="B1775" s="19" t="s">
        <v>2783</v>
      </c>
      <c r="C1775" s="19" t="b">
        <v>1</v>
      </c>
      <c r="D1775" s="19" t="s">
        <v>1257</v>
      </c>
      <c r="E1775" s="19" t="s">
        <v>11082</v>
      </c>
      <c r="F1775" s="19"/>
      <c r="G1775" s="19" t="s">
        <v>11083</v>
      </c>
      <c r="H1775" s="19">
        <v>0</v>
      </c>
      <c r="I1775" s="20">
        <v>43190</v>
      </c>
      <c r="J1775" s="20">
        <v>42404</v>
      </c>
      <c r="K1775" s="19"/>
      <c r="L1775" s="20">
        <v>42310</v>
      </c>
      <c r="M1775" s="19">
        <v>1609.94</v>
      </c>
      <c r="N1775" s="19">
        <v>0</v>
      </c>
      <c r="O1775" s="19">
        <v>26.83</v>
      </c>
      <c r="P1775" s="19">
        <v>321.95999999999998</v>
      </c>
      <c r="Q1775" s="19">
        <v>26.83</v>
      </c>
      <c r="R1775" s="19">
        <v>321.95999999999998</v>
      </c>
      <c r="S1775" s="19">
        <v>776.75</v>
      </c>
      <c r="T1775" s="19">
        <v>833.19</v>
      </c>
      <c r="U1775" s="19">
        <v>833.19</v>
      </c>
      <c r="V1775" s="19">
        <v>26.83</v>
      </c>
      <c r="W1775" s="19">
        <v>321.95999999999998</v>
      </c>
      <c r="X1775" s="19">
        <v>26.83</v>
      </c>
      <c r="Y1775" s="19">
        <v>321.95999999999998</v>
      </c>
      <c r="Z1775" s="19">
        <v>776.75</v>
      </c>
      <c r="AA1775" s="19">
        <v>1635.45</v>
      </c>
      <c r="AB1775" s="19">
        <v>0</v>
      </c>
      <c r="AC1775" s="19">
        <v>0</v>
      </c>
      <c r="AD1775" s="19">
        <v>0</v>
      </c>
    </row>
    <row r="1776" spans="1:30" hidden="1" x14ac:dyDescent="0.25">
      <c r="A1776" s="19" t="s">
        <v>2788</v>
      </c>
      <c r="B1776" s="19" t="s">
        <v>2783</v>
      </c>
      <c r="C1776" s="19" t="b">
        <v>1</v>
      </c>
      <c r="D1776" s="19" t="s">
        <v>1257</v>
      </c>
      <c r="E1776" s="19" t="s">
        <v>11082</v>
      </c>
      <c r="F1776" s="19"/>
      <c r="G1776" s="19" t="s">
        <v>11083</v>
      </c>
      <c r="H1776" s="19">
        <v>0</v>
      </c>
      <c r="I1776" s="20">
        <v>43190</v>
      </c>
      <c r="J1776" s="20">
        <v>42404</v>
      </c>
      <c r="K1776" s="19"/>
      <c r="L1776" s="20">
        <v>42310</v>
      </c>
      <c r="M1776" s="19">
        <v>1609.94</v>
      </c>
      <c r="N1776" s="19">
        <v>0</v>
      </c>
      <c r="O1776" s="19">
        <v>26.83</v>
      </c>
      <c r="P1776" s="19">
        <v>321.95999999999998</v>
      </c>
      <c r="Q1776" s="19">
        <v>26.83</v>
      </c>
      <c r="R1776" s="19">
        <v>321.95999999999998</v>
      </c>
      <c r="S1776" s="19">
        <v>776.75</v>
      </c>
      <c r="T1776" s="19">
        <v>833.19</v>
      </c>
      <c r="U1776" s="19">
        <v>833.19</v>
      </c>
      <c r="V1776" s="19">
        <v>26.83</v>
      </c>
      <c r="W1776" s="19">
        <v>321.95999999999998</v>
      </c>
      <c r="X1776" s="19">
        <v>26.83</v>
      </c>
      <c r="Y1776" s="19">
        <v>321.95999999999998</v>
      </c>
      <c r="Z1776" s="19">
        <v>776.75</v>
      </c>
      <c r="AA1776" s="19">
        <v>1635.45</v>
      </c>
      <c r="AB1776" s="19">
        <v>0</v>
      </c>
      <c r="AC1776" s="19">
        <v>0</v>
      </c>
      <c r="AD1776" s="19">
        <v>0</v>
      </c>
    </row>
    <row r="1777" spans="1:30" hidden="1" x14ac:dyDescent="0.25">
      <c r="A1777" s="19" t="s">
        <v>2789</v>
      </c>
      <c r="B1777" s="19" t="s">
        <v>2783</v>
      </c>
      <c r="C1777" s="19" t="b">
        <v>1</v>
      </c>
      <c r="D1777" s="19" t="s">
        <v>1257</v>
      </c>
      <c r="E1777" s="19" t="s">
        <v>11082</v>
      </c>
      <c r="F1777" s="19"/>
      <c r="G1777" s="19" t="s">
        <v>11083</v>
      </c>
      <c r="H1777" s="19">
        <v>0</v>
      </c>
      <c r="I1777" s="20">
        <v>43190</v>
      </c>
      <c r="J1777" s="20">
        <v>42404</v>
      </c>
      <c r="K1777" s="19"/>
      <c r="L1777" s="20">
        <v>42310</v>
      </c>
      <c r="M1777" s="19">
        <v>1609.94</v>
      </c>
      <c r="N1777" s="19">
        <v>0</v>
      </c>
      <c r="O1777" s="19">
        <v>26.83</v>
      </c>
      <c r="P1777" s="19">
        <v>321.95999999999998</v>
      </c>
      <c r="Q1777" s="19">
        <v>26.83</v>
      </c>
      <c r="R1777" s="19">
        <v>321.95999999999998</v>
      </c>
      <c r="S1777" s="19">
        <v>776.75</v>
      </c>
      <c r="T1777" s="19">
        <v>833.19</v>
      </c>
      <c r="U1777" s="19">
        <v>833.19</v>
      </c>
      <c r="V1777" s="19">
        <v>26.83</v>
      </c>
      <c r="W1777" s="19">
        <v>321.95999999999998</v>
      </c>
      <c r="X1777" s="19">
        <v>26.83</v>
      </c>
      <c r="Y1777" s="19">
        <v>321.95999999999998</v>
      </c>
      <c r="Z1777" s="19">
        <v>776.75</v>
      </c>
      <c r="AA1777" s="19">
        <v>1635.45</v>
      </c>
      <c r="AB1777" s="19">
        <v>0</v>
      </c>
      <c r="AC1777" s="19">
        <v>0</v>
      </c>
      <c r="AD1777" s="19">
        <v>0</v>
      </c>
    </row>
    <row r="1778" spans="1:30" hidden="1" x14ac:dyDescent="0.25">
      <c r="A1778" s="19" t="s">
        <v>2790</v>
      </c>
      <c r="B1778" s="19" t="s">
        <v>2783</v>
      </c>
      <c r="C1778" s="19" t="b">
        <v>1</v>
      </c>
      <c r="D1778" s="19" t="s">
        <v>1257</v>
      </c>
      <c r="E1778" s="19" t="s">
        <v>11082</v>
      </c>
      <c r="F1778" s="19"/>
      <c r="G1778" s="19" t="s">
        <v>11083</v>
      </c>
      <c r="H1778" s="19">
        <v>0</v>
      </c>
      <c r="I1778" s="20">
        <v>43190</v>
      </c>
      <c r="J1778" s="20">
        <v>42404</v>
      </c>
      <c r="K1778" s="19"/>
      <c r="L1778" s="20">
        <v>42310</v>
      </c>
      <c r="M1778" s="19">
        <v>1609.94</v>
      </c>
      <c r="N1778" s="19">
        <v>0</v>
      </c>
      <c r="O1778" s="19">
        <v>26.83</v>
      </c>
      <c r="P1778" s="19">
        <v>321.95999999999998</v>
      </c>
      <c r="Q1778" s="19">
        <v>26.83</v>
      </c>
      <c r="R1778" s="19">
        <v>321.95999999999998</v>
      </c>
      <c r="S1778" s="19">
        <v>776.75</v>
      </c>
      <c r="T1778" s="19">
        <v>833.19</v>
      </c>
      <c r="U1778" s="19">
        <v>833.19</v>
      </c>
      <c r="V1778" s="19">
        <v>26.83</v>
      </c>
      <c r="W1778" s="19">
        <v>321.95999999999998</v>
      </c>
      <c r="X1778" s="19">
        <v>26.83</v>
      </c>
      <c r="Y1778" s="19">
        <v>321.95999999999998</v>
      </c>
      <c r="Z1778" s="19">
        <v>776.75</v>
      </c>
      <c r="AA1778" s="19">
        <v>1635.45</v>
      </c>
      <c r="AB1778" s="19">
        <v>0</v>
      </c>
      <c r="AC1778" s="19">
        <v>0</v>
      </c>
      <c r="AD1778" s="19">
        <v>0</v>
      </c>
    </row>
    <row r="1779" spans="1:30" hidden="1" x14ac:dyDescent="0.25">
      <c r="A1779" s="19" t="s">
        <v>2791</v>
      </c>
      <c r="B1779" s="19" t="s">
        <v>2783</v>
      </c>
      <c r="C1779" s="19" t="b">
        <v>1</v>
      </c>
      <c r="D1779" s="19" t="s">
        <v>1257</v>
      </c>
      <c r="E1779" s="19" t="s">
        <v>11082</v>
      </c>
      <c r="F1779" s="19"/>
      <c r="G1779" s="19" t="s">
        <v>11083</v>
      </c>
      <c r="H1779" s="19">
        <v>0</v>
      </c>
      <c r="I1779" s="20">
        <v>43190</v>
      </c>
      <c r="J1779" s="20">
        <v>42404</v>
      </c>
      <c r="K1779" s="19"/>
      <c r="L1779" s="20">
        <v>42310</v>
      </c>
      <c r="M1779" s="19">
        <v>1609.94</v>
      </c>
      <c r="N1779" s="19">
        <v>0</v>
      </c>
      <c r="O1779" s="19">
        <v>26.83</v>
      </c>
      <c r="P1779" s="19">
        <v>321.95999999999998</v>
      </c>
      <c r="Q1779" s="19">
        <v>26.83</v>
      </c>
      <c r="R1779" s="19">
        <v>321.95999999999998</v>
      </c>
      <c r="S1779" s="19">
        <v>776.75</v>
      </c>
      <c r="T1779" s="19">
        <v>833.19</v>
      </c>
      <c r="U1779" s="19">
        <v>833.19</v>
      </c>
      <c r="V1779" s="19">
        <v>26.83</v>
      </c>
      <c r="W1779" s="19">
        <v>321.95999999999998</v>
      </c>
      <c r="X1779" s="19">
        <v>26.83</v>
      </c>
      <c r="Y1779" s="19">
        <v>321.95999999999998</v>
      </c>
      <c r="Z1779" s="19">
        <v>776.75</v>
      </c>
      <c r="AA1779" s="19">
        <v>1635.45</v>
      </c>
      <c r="AB1779" s="19">
        <v>0</v>
      </c>
      <c r="AC1779" s="19">
        <v>0</v>
      </c>
      <c r="AD1779" s="19">
        <v>0</v>
      </c>
    </row>
    <row r="1780" spans="1:30" hidden="1" x14ac:dyDescent="0.25">
      <c r="A1780" s="19" t="s">
        <v>2792</v>
      </c>
      <c r="B1780" s="19" t="s">
        <v>2783</v>
      </c>
      <c r="C1780" s="19" t="b">
        <v>1</v>
      </c>
      <c r="D1780" s="19" t="s">
        <v>1257</v>
      </c>
      <c r="E1780" s="19" t="s">
        <v>11082</v>
      </c>
      <c r="F1780" s="19"/>
      <c r="G1780" s="19" t="s">
        <v>11083</v>
      </c>
      <c r="H1780" s="19">
        <v>0</v>
      </c>
      <c r="I1780" s="20">
        <v>43190</v>
      </c>
      <c r="J1780" s="20">
        <v>42404</v>
      </c>
      <c r="K1780" s="19"/>
      <c r="L1780" s="20">
        <v>42310</v>
      </c>
      <c r="M1780" s="19">
        <v>1609.94</v>
      </c>
      <c r="N1780" s="19">
        <v>0</v>
      </c>
      <c r="O1780" s="19">
        <v>26.83</v>
      </c>
      <c r="P1780" s="19">
        <v>321.95999999999998</v>
      </c>
      <c r="Q1780" s="19">
        <v>26.83</v>
      </c>
      <c r="R1780" s="19">
        <v>321.95999999999998</v>
      </c>
      <c r="S1780" s="19">
        <v>776.75</v>
      </c>
      <c r="T1780" s="19">
        <v>833.19</v>
      </c>
      <c r="U1780" s="19">
        <v>833.19</v>
      </c>
      <c r="V1780" s="19">
        <v>26.83</v>
      </c>
      <c r="W1780" s="19">
        <v>321.95999999999998</v>
      </c>
      <c r="X1780" s="19">
        <v>26.83</v>
      </c>
      <c r="Y1780" s="19">
        <v>321.95999999999998</v>
      </c>
      <c r="Z1780" s="19">
        <v>776.75</v>
      </c>
      <c r="AA1780" s="19">
        <v>1635.45</v>
      </c>
      <c r="AB1780" s="19">
        <v>0</v>
      </c>
      <c r="AC1780" s="19">
        <v>0</v>
      </c>
      <c r="AD1780" s="19">
        <v>0</v>
      </c>
    </row>
    <row r="1781" spans="1:30" hidden="1" x14ac:dyDescent="0.25">
      <c r="A1781" s="19" t="s">
        <v>2793</v>
      </c>
      <c r="B1781" s="19" t="s">
        <v>2783</v>
      </c>
      <c r="C1781" s="19" t="b">
        <v>1</v>
      </c>
      <c r="D1781" s="19" t="s">
        <v>1257</v>
      </c>
      <c r="E1781" s="19" t="s">
        <v>11082</v>
      </c>
      <c r="F1781" s="19"/>
      <c r="G1781" s="19" t="s">
        <v>11083</v>
      </c>
      <c r="H1781" s="19">
        <v>0</v>
      </c>
      <c r="I1781" s="20">
        <v>43190</v>
      </c>
      <c r="J1781" s="20">
        <v>42404</v>
      </c>
      <c r="K1781" s="19"/>
      <c r="L1781" s="20">
        <v>42310</v>
      </c>
      <c r="M1781" s="19">
        <v>1609.94</v>
      </c>
      <c r="N1781" s="19">
        <v>0</v>
      </c>
      <c r="O1781" s="19">
        <v>26.83</v>
      </c>
      <c r="P1781" s="19">
        <v>321.95999999999998</v>
      </c>
      <c r="Q1781" s="19">
        <v>26.83</v>
      </c>
      <c r="R1781" s="19">
        <v>321.95999999999998</v>
      </c>
      <c r="S1781" s="19">
        <v>776.75</v>
      </c>
      <c r="T1781" s="19">
        <v>833.19</v>
      </c>
      <c r="U1781" s="19">
        <v>833.19</v>
      </c>
      <c r="V1781" s="19">
        <v>26.83</v>
      </c>
      <c r="W1781" s="19">
        <v>321.95999999999998</v>
      </c>
      <c r="X1781" s="19">
        <v>26.83</v>
      </c>
      <c r="Y1781" s="19">
        <v>321.95999999999998</v>
      </c>
      <c r="Z1781" s="19">
        <v>776.75</v>
      </c>
      <c r="AA1781" s="19">
        <v>1635.45</v>
      </c>
      <c r="AB1781" s="19">
        <v>0</v>
      </c>
      <c r="AC1781" s="19">
        <v>0</v>
      </c>
      <c r="AD1781" s="19">
        <v>0</v>
      </c>
    </row>
    <row r="1782" spans="1:30" hidden="1" x14ac:dyDescent="0.25">
      <c r="A1782" s="19" t="s">
        <v>2794</v>
      </c>
      <c r="B1782" s="19" t="s">
        <v>2783</v>
      </c>
      <c r="C1782" s="19" t="b">
        <v>1</v>
      </c>
      <c r="D1782" s="19" t="s">
        <v>1257</v>
      </c>
      <c r="E1782" s="19" t="s">
        <v>11082</v>
      </c>
      <c r="F1782" s="19"/>
      <c r="G1782" s="19" t="s">
        <v>11083</v>
      </c>
      <c r="H1782" s="19">
        <v>0</v>
      </c>
      <c r="I1782" s="20">
        <v>43190</v>
      </c>
      <c r="J1782" s="20">
        <v>42404</v>
      </c>
      <c r="K1782" s="19"/>
      <c r="L1782" s="20">
        <v>42310</v>
      </c>
      <c r="M1782" s="19">
        <v>1609.94</v>
      </c>
      <c r="N1782" s="19">
        <v>0</v>
      </c>
      <c r="O1782" s="19">
        <v>26.83</v>
      </c>
      <c r="P1782" s="19">
        <v>321.95999999999998</v>
      </c>
      <c r="Q1782" s="19">
        <v>26.83</v>
      </c>
      <c r="R1782" s="19">
        <v>321.95999999999998</v>
      </c>
      <c r="S1782" s="19">
        <v>776.75</v>
      </c>
      <c r="T1782" s="19">
        <v>833.19</v>
      </c>
      <c r="U1782" s="19">
        <v>833.19</v>
      </c>
      <c r="V1782" s="19">
        <v>26.83</v>
      </c>
      <c r="W1782" s="19">
        <v>321.95999999999998</v>
      </c>
      <c r="X1782" s="19">
        <v>26.83</v>
      </c>
      <c r="Y1782" s="19">
        <v>321.95999999999998</v>
      </c>
      <c r="Z1782" s="19">
        <v>776.75</v>
      </c>
      <c r="AA1782" s="19">
        <v>1635.45</v>
      </c>
      <c r="AB1782" s="19">
        <v>0</v>
      </c>
      <c r="AC1782" s="19">
        <v>0</v>
      </c>
      <c r="AD1782" s="19">
        <v>0</v>
      </c>
    </row>
    <row r="1783" spans="1:30" hidden="1" x14ac:dyDescent="0.25">
      <c r="A1783" s="19" t="s">
        <v>2795</v>
      </c>
      <c r="B1783" s="19" t="s">
        <v>2796</v>
      </c>
      <c r="C1783" s="19" t="b">
        <v>1</v>
      </c>
      <c r="D1783" s="19" t="s">
        <v>1257</v>
      </c>
      <c r="E1783" s="19" t="s">
        <v>11082</v>
      </c>
      <c r="F1783" s="19"/>
      <c r="G1783" s="19" t="s">
        <v>11083</v>
      </c>
      <c r="H1783" s="19">
        <v>0</v>
      </c>
      <c r="I1783" s="20">
        <v>43190</v>
      </c>
      <c r="J1783" s="20">
        <v>42404</v>
      </c>
      <c r="K1783" s="19"/>
      <c r="L1783" s="20">
        <v>42310</v>
      </c>
      <c r="M1783" s="19">
        <v>3454.9</v>
      </c>
      <c r="N1783" s="19">
        <v>0</v>
      </c>
      <c r="O1783" s="19">
        <v>57.58</v>
      </c>
      <c r="P1783" s="19">
        <v>690.96</v>
      </c>
      <c r="Q1783" s="19">
        <v>57.58</v>
      </c>
      <c r="R1783" s="19">
        <v>690.96</v>
      </c>
      <c r="S1783" s="19">
        <v>1666.99</v>
      </c>
      <c r="T1783" s="19">
        <v>1787.91</v>
      </c>
      <c r="U1783" s="19">
        <v>1787.91</v>
      </c>
      <c r="V1783" s="19">
        <v>57.58</v>
      </c>
      <c r="W1783" s="19">
        <v>690.96</v>
      </c>
      <c r="X1783" s="19">
        <v>57.58</v>
      </c>
      <c r="Y1783" s="19">
        <v>690.96</v>
      </c>
      <c r="Z1783" s="19">
        <v>1666.99</v>
      </c>
      <c r="AA1783" s="19">
        <v>3509.65</v>
      </c>
      <c r="AB1783" s="19">
        <v>0</v>
      </c>
      <c r="AC1783" s="19">
        <v>0</v>
      </c>
      <c r="AD1783" s="19">
        <v>0</v>
      </c>
    </row>
    <row r="1784" spans="1:30" hidden="1" x14ac:dyDescent="0.25">
      <c r="A1784" s="19" t="s">
        <v>2797</v>
      </c>
      <c r="B1784" s="19" t="s">
        <v>2796</v>
      </c>
      <c r="C1784" s="19" t="b">
        <v>1</v>
      </c>
      <c r="D1784" s="19" t="s">
        <v>1257</v>
      </c>
      <c r="E1784" s="19" t="s">
        <v>11082</v>
      </c>
      <c r="F1784" s="19"/>
      <c r="G1784" s="19" t="s">
        <v>11083</v>
      </c>
      <c r="H1784" s="19">
        <v>0</v>
      </c>
      <c r="I1784" s="20">
        <v>43190</v>
      </c>
      <c r="J1784" s="20">
        <v>42404</v>
      </c>
      <c r="K1784" s="19"/>
      <c r="L1784" s="20">
        <v>42310</v>
      </c>
      <c r="M1784" s="19">
        <v>3454.9</v>
      </c>
      <c r="N1784" s="19">
        <v>0</v>
      </c>
      <c r="O1784" s="19">
        <v>57.58</v>
      </c>
      <c r="P1784" s="19">
        <v>690.96</v>
      </c>
      <c r="Q1784" s="19">
        <v>57.58</v>
      </c>
      <c r="R1784" s="19">
        <v>690.96</v>
      </c>
      <c r="S1784" s="19">
        <v>1666.99</v>
      </c>
      <c r="T1784" s="19">
        <v>1787.91</v>
      </c>
      <c r="U1784" s="19">
        <v>1787.91</v>
      </c>
      <c r="V1784" s="19">
        <v>57.58</v>
      </c>
      <c r="W1784" s="19">
        <v>690.96</v>
      </c>
      <c r="X1784" s="19">
        <v>57.58</v>
      </c>
      <c r="Y1784" s="19">
        <v>690.96</v>
      </c>
      <c r="Z1784" s="19">
        <v>1666.99</v>
      </c>
      <c r="AA1784" s="19">
        <v>3509.65</v>
      </c>
      <c r="AB1784" s="19">
        <v>0</v>
      </c>
      <c r="AC1784" s="19">
        <v>0</v>
      </c>
      <c r="AD1784" s="19">
        <v>0</v>
      </c>
    </row>
    <row r="1785" spans="1:30" hidden="1" x14ac:dyDescent="0.25">
      <c r="A1785" s="19" t="s">
        <v>2798</v>
      </c>
      <c r="B1785" s="19" t="s">
        <v>2796</v>
      </c>
      <c r="C1785" s="19" t="b">
        <v>1</v>
      </c>
      <c r="D1785" s="19" t="s">
        <v>1257</v>
      </c>
      <c r="E1785" s="19" t="s">
        <v>11082</v>
      </c>
      <c r="F1785" s="19"/>
      <c r="G1785" s="19" t="s">
        <v>11083</v>
      </c>
      <c r="H1785" s="19">
        <v>0</v>
      </c>
      <c r="I1785" s="20">
        <v>43190</v>
      </c>
      <c r="J1785" s="20">
        <v>42404</v>
      </c>
      <c r="K1785" s="19"/>
      <c r="L1785" s="20">
        <v>42310</v>
      </c>
      <c r="M1785" s="19">
        <v>3454.9</v>
      </c>
      <c r="N1785" s="19">
        <v>0</v>
      </c>
      <c r="O1785" s="19">
        <v>57.58</v>
      </c>
      <c r="P1785" s="19">
        <v>690.96</v>
      </c>
      <c r="Q1785" s="19">
        <v>57.58</v>
      </c>
      <c r="R1785" s="19">
        <v>690.96</v>
      </c>
      <c r="S1785" s="19">
        <v>1666.99</v>
      </c>
      <c r="T1785" s="19">
        <v>1787.91</v>
      </c>
      <c r="U1785" s="19">
        <v>1787.91</v>
      </c>
      <c r="V1785" s="19">
        <v>57.58</v>
      </c>
      <c r="W1785" s="19">
        <v>690.96</v>
      </c>
      <c r="X1785" s="19">
        <v>57.58</v>
      </c>
      <c r="Y1785" s="19">
        <v>690.96</v>
      </c>
      <c r="Z1785" s="19">
        <v>1666.99</v>
      </c>
      <c r="AA1785" s="19">
        <v>3509.65</v>
      </c>
      <c r="AB1785" s="19">
        <v>0</v>
      </c>
      <c r="AC1785" s="19">
        <v>0</v>
      </c>
      <c r="AD1785" s="19">
        <v>0</v>
      </c>
    </row>
    <row r="1786" spans="1:30" hidden="1" x14ac:dyDescent="0.25">
      <c r="A1786" s="19" t="s">
        <v>2799</v>
      </c>
      <c r="B1786" s="19" t="s">
        <v>2800</v>
      </c>
      <c r="C1786" s="19" t="b">
        <v>1</v>
      </c>
      <c r="D1786" s="19" t="s">
        <v>1257</v>
      </c>
      <c r="E1786" s="19" t="s">
        <v>11082</v>
      </c>
      <c r="F1786" s="19" t="s">
        <v>11338</v>
      </c>
      <c r="G1786" s="19" t="s">
        <v>11083</v>
      </c>
      <c r="H1786" s="19">
        <v>0</v>
      </c>
      <c r="I1786" s="20">
        <v>43190</v>
      </c>
      <c r="J1786" s="20">
        <v>42404</v>
      </c>
      <c r="K1786" s="19"/>
      <c r="L1786" s="20">
        <v>42310</v>
      </c>
      <c r="M1786" s="19">
        <v>19842.18</v>
      </c>
      <c r="N1786" s="19">
        <v>0</v>
      </c>
      <c r="O1786" s="19">
        <v>330.7</v>
      </c>
      <c r="P1786" s="19">
        <v>3968.4</v>
      </c>
      <c r="Q1786" s="19">
        <v>330.7</v>
      </c>
      <c r="R1786" s="19">
        <v>3968.4</v>
      </c>
      <c r="S1786" s="19">
        <v>9574.0400000000009</v>
      </c>
      <c r="T1786" s="19">
        <v>10268.14</v>
      </c>
      <c r="U1786" s="19">
        <v>10268.14</v>
      </c>
      <c r="V1786" s="19">
        <v>330.7</v>
      </c>
      <c r="W1786" s="19">
        <v>3968.4</v>
      </c>
      <c r="X1786" s="19">
        <v>330.7</v>
      </c>
      <c r="Y1786" s="19">
        <v>3968.4</v>
      </c>
      <c r="Z1786" s="19">
        <v>9574.0400000000009</v>
      </c>
      <c r="AA1786" s="19">
        <v>20156.62</v>
      </c>
      <c r="AB1786" s="19">
        <v>0</v>
      </c>
      <c r="AC1786" s="19">
        <v>0</v>
      </c>
      <c r="AD1786" s="19">
        <v>0</v>
      </c>
    </row>
    <row r="1787" spans="1:30" hidden="1" x14ac:dyDescent="0.25">
      <c r="A1787" s="19" t="s">
        <v>2801</v>
      </c>
      <c r="B1787" s="19" t="s">
        <v>2802</v>
      </c>
      <c r="C1787" s="19" t="b">
        <v>1</v>
      </c>
      <c r="D1787" s="19" t="s">
        <v>1257</v>
      </c>
      <c r="E1787" s="19" t="s">
        <v>11082</v>
      </c>
      <c r="F1787" s="19" t="s">
        <v>11338</v>
      </c>
      <c r="G1787" s="19" t="s">
        <v>11083</v>
      </c>
      <c r="H1787" s="19">
        <v>0</v>
      </c>
      <c r="I1787" s="20">
        <v>43190</v>
      </c>
      <c r="J1787" s="20">
        <v>42404</v>
      </c>
      <c r="K1787" s="19"/>
      <c r="L1787" s="20">
        <v>42310</v>
      </c>
      <c r="M1787" s="19">
        <v>2127</v>
      </c>
      <c r="N1787" s="19">
        <v>0</v>
      </c>
      <c r="O1787" s="19">
        <v>35.450000000000003</v>
      </c>
      <c r="P1787" s="19">
        <v>425.4</v>
      </c>
      <c r="Q1787" s="19">
        <v>35.450000000000003</v>
      </c>
      <c r="R1787" s="19">
        <v>425.4</v>
      </c>
      <c r="S1787" s="19">
        <v>1026.31</v>
      </c>
      <c r="T1787" s="19">
        <v>1100.69</v>
      </c>
      <c r="U1787" s="19">
        <v>1100.69</v>
      </c>
      <c r="V1787" s="19">
        <v>35.450000000000003</v>
      </c>
      <c r="W1787" s="19">
        <v>425.4</v>
      </c>
      <c r="X1787" s="19">
        <v>35.450000000000003</v>
      </c>
      <c r="Y1787" s="19">
        <v>425.4</v>
      </c>
      <c r="Z1787" s="19">
        <v>1026.31</v>
      </c>
      <c r="AA1787" s="19">
        <v>2160.71</v>
      </c>
      <c r="AB1787" s="19">
        <v>0</v>
      </c>
      <c r="AC1787" s="19">
        <v>0</v>
      </c>
      <c r="AD1787" s="19">
        <v>0</v>
      </c>
    </row>
    <row r="1788" spans="1:30" hidden="1" x14ac:dyDescent="0.25">
      <c r="A1788" s="19" t="s">
        <v>2803</v>
      </c>
      <c r="B1788" s="19" t="s">
        <v>2804</v>
      </c>
      <c r="C1788" s="19" t="b">
        <v>1</v>
      </c>
      <c r="D1788" s="19" t="s">
        <v>1257</v>
      </c>
      <c r="E1788" s="19" t="s">
        <v>11082</v>
      </c>
      <c r="F1788" s="19" t="s">
        <v>11338</v>
      </c>
      <c r="G1788" s="19" t="s">
        <v>11083</v>
      </c>
      <c r="H1788" s="19">
        <v>0</v>
      </c>
      <c r="I1788" s="20">
        <v>43190</v>
      </c>
      <c r="J1788" s="20">
        <v>42404</v>
      </c>
      <c r="K1788" s="19"/>
      <c r="L1788" s="20">
        <v>42310</v>
      </c>
      <c r="M1788" s="19">
        <v>810.84</v>
      </c>
      <c r="N1788" s="19">
        <v>0</v>
      </c>
      <c r="O1788" s="19">
        <v>13.51</v>
      </c>
      <c r="P1788" s="19">
        <v>162.12</v>
      </c>
      <c r="Q1788" s="19">
        <v>13.51</v>
      </c>
      <c r="R1788" s="19">
        <v>162.12</v>
      </c>
      <c r="S1788" s="19">
        <v>391.13</v>
      </c>
      <c r="T1788" s="19">
        <v>419.71</v>
      </c>
      <c r="U1788" s="19">
        <v>419.71</v>
      </c>
      <c r="V1788" s="19">
        <v>13.51</v>
      </c>
      <c r="W1788" s="19">
        <v>162.12</v>
      </c>
      <c r="X1788" s="19">
        <v>13.51</v>
      </c>
      <c r="Y1788" s="19">
        <v>162.12</v>
      </c>
      <c r="Z1788" s="19">
        <v>391.13</v>
      </c>
      <c r="AA1788" s="19">
        <v>823.69</v>
      </c>
      <c r="AB1788" s="19">
        <v>0</v>
      </c>
      <c r="AC1788" s="19">
        <v>0</v>
      </c>
      <c r="AD1788" s="19">
        <v>0</v>
      </c>
    </row>
    <row r="1789" spans="1:30" hidden="1" x14ac:dyDescent="0.25">
      <c r="A1789" s="19" t="s">
        <v>2805</v>
      </c>
      <c r="B1789" s="19" t="s">
        <v>2806</v>
      </c>
      <c r="C1789" s="19" t="b">
        <v>1</v>
      </c>
      <c r="D1789" s="19" t="s">
        <v>1257</v>
      </c>
      <c r="E1789" s="19" t="s">
        <v>11082</v>
      </c>
      <c r="F1789" s="19" t="s">
        <v>11338</v>
      </c>
      <c r="G1789" s="19" t="s">
        <v>11083</v>
      </c>
      <c r="H1789" s="19">
        <v>0</v>
      </c>
      <c r="I1789" s="20">
        <v>43190</v>
      </c>
      <c r="J1789" s="20">
        <v>42404</v>
      </c>
      <c r="K1789" s="19"/>
      <c r="L1789" s="20">
        <v>42310</v>
      </c>
      <c r="M1789" s="19">
        <v>4395.01</v>
      </c>
      <c r="N1789" s="19">
        <v>0</v>
      </c>
      <c r="O1789" s="19">
        <v>73.25</v>
      </c>
      <c r="P1789" s="19">
        <v>879</v>
      </c>
      <c r="Q1789" s="19">
        <v>73.25</v>
      </c>
      <c r="R1789" s="19">
        <v>879</v>
      </c>
      <c r="S1789" s="19">
        <v>2120.65</v>
      </c>
      <c r="T1789" s="19">
        <v>2274.36</v>
      </c>
      <c r="U1789" s="19">
        <v>2274.36</v>
      </c>
      <c r="V1789" s="19">
        <v>73.25</v>
      </c>
      <c r="W1789" s="19">
        <v>879</v>
      </c>
      <c r="X1789" s="19">
        <v>73.25</v>
      </c>
      <c r="Y1789" s="19">
        <v>879</v>
      </c>
      <c r="Z1789" s="19">
        <v>2120.65</v>
      </c>
      <c r="AA1789" s="19">
        <v>4464.66</v>
      </c>
      <c r="AB1789" s="19">
        <v>0</v>
      </c>
      <c r="AC1789" s="19">
        <v>0</v>
      </c>
      <c r="AD1789" s="19">
        <v>0</v>
      </c>
    </row>
    <row r="1790" spans="1:30" hidden="1" x14ac:dyDescent="0.25">
      <c r="A1790" s="19" t="s">
        <v>2807</v>
      </c>
      <c r="B1790" s="19" t="s">
        <v>2806</v>
      </c>
      <c r="C1790" s="19" t="b">
        <v>1</v>
      </c>
      <c r="D1790" s="19" t="s">
        <v>1257</v>
      </c>
      <c r="E1790" s="19" t="s">
        <v>11082</v>
      </c>
      <c r="F1790" s="19" t="s">
        <v>11338</v>
      </c>
      <c r="G1790" s="19" t="s">
        <v>11083</v>
      </c>
      <c r="H1790" s="19">
        <v>0</v>
      </c>
      <c r="I1790" s="20">
        <v>43190</v>
      </c>
      <c r="J1790" s="20">
        <v>42404</v>
      </c>
      <c r="K1790" s="19"/>
      <c r="L1790" s="20">
        <v>42310</v>
      </c>
      <c r="M1790" s="19">
        <v>4395.01</v>
      </c>
      <c r="N1790" s="19">
        <v>0</v>
      </c>
      <c r="O1790" s="19">
        <v>73.25</v>
      </c>
      <c r="P1790" s="19">
        <v>879</v>
      </c>
      <c r="Q1790" s="19">
        <v>73.25</v>
      </c>
      <c r="R1790" s="19">
        <v>879</v>
      </c>
      <c r="S1790" s="19">
        <v>2120.65</v>
      </c>
      <c r="T1790" s="19">
        <v>2274.36</v>
      </c>
      <c r="U1790" s="19">
        <v>2274.36</v>
      </c>
      <c r="V1790" s="19">
        <v>73.25</v>
      </c>
      <c r="W1790" s="19">
        <v>879</v>
      </c>
      <c r="X1790" s="19">
        <v>73.25</v>
      </c>
      <c r="Y1790" s="19">
        <v>879</v>
      </c>
      <c r="Z1790" s="19">
        <v>2120.65</v>
      </c>
      <c r="AA1790" s="19">
        <v>4464.66</v>
      </c>
      <c r="AB1790" s="19">
        <v>0</v>
      </c>
      <c r="AC1790" s="19">
        <v>0</v>
      </c>
      <c r="AD1790" s="19">
        <v>0</v>
      </c>
    </row>
    <row r="1791" spans="1:30" hidden="1" x14ac:dyDescent="0.25">
      <c r="A1791" s="19" t="s">
        <v>2808</v>
      </c>
      <c r="B1791" s="19" t="s">
        <v>2806</v>
      </c>
      <c r="C1791" s="19" t="b">
        <v>1</v>
      </c>
      <c r="D1791" s="19" t="s">
        <v>1257</v>
      </c>
      <c r="E1791" s="19" t="s">
        <v>11082</v>
      </c>
      <c r="F1791" s="19" t="s">
        <v>11338</v>
      </c>
      <c r="G1791" s="19" t="s">
        <v>11083</v>
      </c>
      <c r="H1791" s="19">
        <v>0</v>
      </c>
      <c r="I1791" s="20">
        <v>43190</v>
      </c>
      <c r="J1791" s="20">
        <v>42404</v>
      </c>
      <c r="K1791" s="19"/>
      <c r="L1791" s="20">
        <v>42310</v>
      </c>
      <c r="M1791" s="19">
        <v>4395.01</v>
      </c>
      <c r="N1791" s="19">
        <v>0</v>
      </c>
      <c r="O1791" s="19">
        <v>73.25</v>
      </c>
      <c r="P1791" s="19">
        <v>879</v>
      </c>
      <c r="Q1791" s="19">
        <v>73.25</v>
      </c>
      <c r="R1791" s="19">
        <v>879</v>
      </c>
      <c r="S1791" s="19">
        <v>2120.65</v>
      </c>
      <c r="T1791" s="19">
        <v>2274.36</v>
      </c>
      <c r="U1791" s="19">
        <v>2274.36</v>
      </c>
      <c r="V1791" s="19">
        <v>73.25</v>
      </c>
      <c r="W1791" s="19">
        <v>879</v>
      </c>
      <c r="X1791" s="19">
        <v>73.25</v>
      </c>
      <c r="Y1791" s="19">
        <v>879</v>
      </c>
      <c r="Z1791" s="19">
        <v>2120.65</v>
      </c>
      <c r="AA1791" s="19">
        <v>4464.66</v>
      </c>
      <c r="AB1791" s="19">
        <v>0</v>
      </c>
      <c r="AC1791" s="19">
        <v>0</v>
      </c>
      <c r="AD1791" s="19">
        <v>0</v>
      </c>
    </row>
    <row r="1792" spans="1:30" hidden="1" x14ac:dyDescent="0.25">
      <c r="A1792" s="19" t="s">
        <v>2809</v>
      </c>
      <c r="B1792" s="19" t="s">
        <v>2806</v>
      </c>
      <c r="C1792" s="19" t="b">
        <v>1</v>
      </c>
      <c r="D1792" s="19" t="s">
        <v>1257</v>
      </c>
      <c r="E1792" s="19" t="s">
        <v>11082</v>
      </c>
      <c r="F1792" s="19" t="s">
        <v>11339</v>
      </c>
      <c r="G1792" s="19" t="s">
        <v>11083</v>
      </c>
      <c r="H1792" s="19">
        <v>0</v>
      </c>
      <c r="I1792" s="20">
        <v>43190</v>
      </c>
      <c r="J1792" s="20">
        <v>42404</v>
      </c>
      <c r="K1792" s="19"/>
      <c r="L1792" s="20">
        <v>42310</v>
      </c>
      <c r="M1792" s="19">
        <v>4395.01</v>
      </c>
      <c r="N1792" s="19">
        <v>0</v>
      </c>
      <c r="O1792" s="19">
        <v>73.25</v>
      </c>
      <c r="P1792" s="19">
        <v>879</v>
      </c>
      <c r="Q1792" s="19">
        <v>73.25</v>
      </c>
      <c r="R1792" s="19">
        <v>879</v>
      </c>
      <c r="S1792" s="19">
        <v>2120.65</v>
      </c>
      <c r="T1792" s="19">
        <v>2274.36</v>
      </c>
      <c r="U1792" s="19">
        <v>2274.36</v>
      </c>
      <c r="V1792" s="19">
        <v>73.25</v>
      </c>
      <c r="W1792" s="19">
        <v>879</v>
      </c>
      <c r="X1792" s="19">
        <v>73.25</v>
      </c>
      <c r="Y1792" s="19">
        <v>879</v>
      </c>
      <c r="Z1792" s="19">
        <v>2120.65</v>
      </c>
      <c r="AA1792" s="19">
        <v>4464.66</v>
      </c>
      <c r="AB1792" s="19">
        <v>0</v>
      </c>
      <c r="AC1792" s="19">
        <v>0</v>
      </c>
      <c r="AD1792" s="19">
        <v>0</v>
      </c>
    </row>
    <row r="1793" spans="1:30" hidden="1" x14ac:dyDescent="0.25">
      <c r="A1793" s="19" t="s">
        <v>2810</v>
      </c>
      <c r="B1793" s="19" t="s">
        <v>2806</v>
      </c>
      <c r="C1793" s="19" t="b">
        <v>1</v>
      </c>
      <c r="D1793" s="19" t="s">
        <v>1257</v>
      </c>
      <c r="E1793" s="19" t="s">
        <v>11082</v>
      </c>
      <c r="F1793" s="19" t="s">
        <v>11339</v>
      </c>
      <c r="G1793" s="19" t="s">
        <v>11083</v>
      </c>
      <c r="H1793" s="19">
        <v>0</v>
      </c>
      <c r="I1793" s="20">
        <v>43190</v>
      </c>
      <c r="J1793" s="20">
        <v>42404</v>
      </c>
      <c r="K1793" s="19"/>
      <c r="L1793" s="20">
        <v>42310</v>
      </c>
      <c r="M1793" s="19">
        <v>4395.01</v>
      </c>
      <c r="N1793" s="19">
        <v>0</v>
      </c>
      <c r="O1793" s="19">
        <v>73.25</v>
      </c>
      <c r="P1793" s="19">
        <v>879</v>
      </c>
      <c r="Q1793" s="19">
        <v>73.25</v>
      </c>
      <c r="R1793" s="19">
        <v>879</v>
      </c>
      <c r="S1793" s="19">
        <v>2120.65</v>
      </c>
      <c r="T1793" s="19">
        <v>2274.36</v>
      </c>
      <c r="U1793" s="19">
        <v>2274.36</v>
      </c>
      <c r="V1793" s="19">
        <v>73.25</v>
      </c>
      <c r="W1793" s="19">
        <v>879</v>
      </c>
      <c r="X1793" s="19">
        <v>73.25</v>
      </c>
      <c r="Y1793" s="19">
        <v>879</v>
      </c>
      <c r="Z1793" s="19">
        <v>2120.65</v>
      </c>
      <c r="AA1793" s="19">
        <v>4464.66</v>
      </c>
      <c r="AB1793" s="19">
        <v>0</v>
      </c>
      <c r="AC1793" s="19">
        <v>0</v>
      </c>
      <c r="AD1793" s="19">
        <v>0</v>
      </c>
    </row>
    <row r="1794" spans="1:30" hidden="1" x14ac:dyDescent="0.25">
      <c r="A1794" s="19" t="s">
        <v>2811</v>
      </c>
      <c r="B1794" s="19" t="s">
        <v>2812</v>
      </c>
      <c r="C1794" s="19" t="b">
        <v>1</v>
      </c>
      <c r="D1794" s="19" t="s">
        <v>1257</v>
      </c>
      <c r="E1794" s="19" t="s">
        <v>11082</v>
      </c>
      <c r="F1794" s="19" t="s">
        <v>11339</v>
      </c>
      <c r="G1794" s="19" t="s">
        <v>11083</v>
      </c>
      <c r="H1794" s="19">
        <v>0</v>
      </c>
      <c r="I1794" s="20">
        <v>43190</v>
      </c>
      <c r="J1794" s="20">
        <v>42404</v>
      </c>
      <c r="K1794" s="19"/>
      <c r="L1794" s="20">
        <v>42310</v>
      </c>
      <c r="M1794" s="19">
        <v>810.84</v>
      </c>
      <c r="N1794" s="19">
        <v>0</v>
      </c>
      <c r="O1794" s="19">
        <v>13.51</v>
      </c>
      <c r="P1794" s="19">
        <v>162.12</v>
      </c>
      <c r="Q1794" s="19">
        <v>13.51</v>
      </c>
      <c r="R1794" s="19">
        <v>162.12</v>
      </c>
      <c r="S1794" s="19">
        <v>391.13</v>
      </c>
      <c r="T1794" s="19">
        <v>419.71</v>
      </c>
      <c r="U1794" s="19">
        <v>419.71</v>
      </c>
      <c r="V1794" s="19">
        <v>13.51</v>
      </c>
      <c r="W1794" s="19">
        <v>162.12</v>
      </c>
      <c r="X1794" s="19">
        <v>13.51</v>
      </c>
      <c r="Y1794" s="19">
        <v>162.12</v>
      </c>
      <c r="Z1794" s="19">
        <v>391.13</v>
      </c>
      <c r="AA1794" s="19">
        <v>823.69</v>
      </c>
      <c r="AB1794" s="19">
        <v>0</v>
      </c>
      <c r="AC1794" s="19">
        <v>0</v>
      </c>
      <c r="AD1794" s="19">
        <v>0</v>
      </c>
    </row>
    <row r="1795" spans="1:30" hidden="1" x14ac:dyDescent="0.25">
      <c r="A1795" s="19" t="s">
        <v>2813</v>
      </c>
      <c r="B1795" s="19" t="s">
        <v>2814</v>
      </c>
      <c r="C1795" s="19" t="b">
        <v>1</v>
      </c>
      <c r="D1795" s="19" t="s">
        <v>1257</v>
      </c>
      <c r="E1795" s="19" t="s">
        <v>11082</v>
      </c>
      <c r="F1795" s="19" t="s">
        <v>11339</v>
      </c>
      <c r="G1795" s="19" t="s">
        <v>11083</v>
      </c>
      <c r="H1795" s="19">
        <v>0</v>
      </c>
      <c r="I1795" s="20">
        <v>43190</v>
      </c>
      <c r="J1795" s="20">
        <v>42404</v>
      </c>
      <c r="K1795" s="19"/>
      <c r="L1795" s="20">
        <v>42310</v>
      </c>
      <c r="M1795" s="19">
        <v>8637.25</v>
      </c>
      <c r="N1795" s="19">
        <v>0</v>
      </c>
      <c r="O1795" s="19">
        <v>143.94999999999999</v>
      </c>
      <c r="P1795" s="19">
        <v>1727.4</v>
      </c>
      <c r="Q1795" s="19">
        <v>143.94999999999999</v>
      </c>
      <c r="R1795" s="19">
        <v>1727.4</v>
      </c>
      <c r="S1795" s="19">
        <v>4167.47</v>
      </c>
      <c r="T1795" s="19">
        <v>4469.78</v>
      </c>
      <c r="U1795" s="19">
        <v>4469.78</v>
      </c>
      <c r="V1795" s="19">
        <v>143.94999999999999</v>
      </c>
      <c r="W1795" s="19">
        <v>1727.4</v>
      </c>
      <c r="X1795" s="19">
        <v>143.94999999999999</v>
      </c>
      <c r="Y1795" s="19">
        <v>1727.4</v>
      </c>
      <c r="Z1795" s="19">
        <v>4167.47</v>
      </c>
      <c r="AA1795" s="19">
        <v>8774.1200000000008</v>
      </c>
      <c r="AB1795" s="19">
        <v>0</v>
      </c>
      <c r="AC1795" s="19">
        <v>0</v>
      </c>
      <c r="AD1795" s="19">
        <v>0</v>
      </c>
    </row>
    <row r="1796" spans="1:30" hidden="1" x14ac:dyDescent="0.25">
      <c r="A1796" s="19" t="s">
        <v>2815</v>
      </c>
      <c r="B1796" s="19" t="s">
        <v>2816</v>
      </c>
      <c r="C1796" s="19" t="b">
        <v>1</v>
      </c>
      <c r="D1796" s="19" t="s">
        <v>1257</v>
      </c>
      <c r="E1796" s="19" t="s">
        <v>11082</v>
      </c>
      <c r="F1796" s="19" t="s">
        <v>11339</v>
      </c>
      <c r="G1796" s="19" t="s">
        <v>11083</v>
      </c>
      <c r="H1796" s="19">
        <v>0</v>
      </c>
      <c r="I1796" s="20">
        <v>43190</v>
      </c>
      <c r="J1796" s="20">
        <v>42404</v>
      </c>
      <c r="K1796" s="19"/>
      <c r="L1796" s="20">
        <v>42310</v>
      </c>
      <c r="M1796" s="19">
        <v>22139.57</v>
      </c>
      <c r="N1796" s="19">
        <v>0</v>
      </c>
      <c r="O1796" s="19">
        <v>368.99</v>
      </c>
      <c r="P1796" s="19">
        <v>4427.88</v>
      </c>
      <c r="Q1796" s="19">
        <v>368.99</v>
      </c>
      <c r="R1796" s="19">
        <v>4427.88</v>
      </c>
      <c r="S1796" s="19">
        <v>10682.57</v>
      </c>
      <c r="T1796" s="19">
        <v>11457</v>
      </c>
      <c r="U1796" s="19">
        <v>11457</v>
      </c>
      <c r="V1796" s="19">
        <v>368.99</v>
      </c>
      <c r="W1796" s="19">
        <v>4427.88</v>
      </c>
      <c r="X1796" s="19">
        <v>368.99</v>
      </c>
      <c r="Y1796" s="19">
        <v>4427.88</v>
      </c>
      <c r="Z1796" s="19">
        <v>10682.57</v>
      </c>
      <c r="AA1796" s="19">
        <v>22490.42</v>
      </c>
      <c r="AB1796" s="19">
        <v>0</v>
      </c>
      <c r="AC1796" s="19">
        <v>0</v>
      </c>
      <c r="AD1796" s="19">
        <v>0</v>
      </c>
    </row>
    <row r="1797" spans="1:30" hidden="1" x14ac:dyDescent="0.25">
      <c r="A1797" s="19" t="s">
        <v>2817</v>
      </c>
      <c r="B1797" s="19" t="s">
        <v>2818</v>
      </c>
      <c r="C1797" s="19" t="b">
        <v>1</v>
      </c>
      <c r="D1797" s="19" t="s">
        <v>1257</v>
      </c>
      <c r="E1797" s="19" t="s">
        <v>11082</v>
      </c>
      <c r="F1797" s="19" t="s">
        <v>11339</v>
      </c>
      <c r="G1797" s="19" t="s">
        <v>11083</v>
      </c>
      <c r="H1797" s="19">
        <v>0</v>
      </c>
      <c r="I1797" s="20">
        <v>43190</v>
      </c>
      <c r="J1797" s="20">
        <v>42404</v>
      </c>
      <c r="K1797" s="19"/>
      <c r="L1797" s="20">
        <v>42310</v>
      </c>
      <c r="M1797" s="19">
        <v>2215.13</v>
      </c>
      <c r="N1797" s="19">
        <v>0</v>
      </c>
      <c r="O1797" s="19">
        <v>36.92</v>
      </c>
      <c r="P1797" s="19">
        <v>443.04</v>
      </c>
      <c r="Q1797" s="19">
        <v>36.92</v>
      </c>
      <c r="R1797" s="19">
        <v>443.04</v>
      </c>
      <c r="S1797" s="19">
        <v>1068.8599999999999</v>
      </c>
      <c r="T1797" s="19">
        <v>1146.27</v>
      </c>
      <c r="U1797" s="19">
        <v>1146.27</v>
      </c>
      <c r="V1797" s="19">
        <v>36.92</v>
      </c>
      <c r="W1797" s="19">
        <v>443.04</v>
      </c>
      <c r="X1797" s="19">
        <v>36.92</v>
      </c>
      <c r="Y1797" s="19">
        <v>443.04</v>
      </c>
      <c r="Z1797" s="19">
        <v>1068.8599999999999</v>
      </c>
      <c r="AA1797" s="19">
        <v>2250.23</v>
      </c>
      <c r="AB1797" s="19">
        <v>0</v>
      </c>
      <c r="AC1797" s="19">
        <v>0</v>
      </c>
      <c r="AD1797" s="19">
        <v>0</v>
      </c>
    </row>
    <row r="1798" spans="1:30" hidden="1" x14ac:dyDescent="0.25">
      <c r="A1798" s="19" t="s">
        <v>2819</v>
      </c>
      <c r="B1798" s="19" t="s">
        <v>11340</v>
      </c>
      <c r="C1798" s="19" t="b">
        <v>1</v>
      </c>
      <c r="D1798" s="19" t="s">
        <v>1257</v>
      </c>
      <c r="E1798" s="19" t="s">
        <v>11082</v>
      </c>
      <c r="F1798" s="19" t="s">
        <v>11339</v>
      </c>
      <c r="G1798" s="19" t="s">
        <v>11083</v>
      </c>
      <c r="H1798" s="19">
        <v>0</v>
      </c>
      <c r="I1798" s="20">
        <v>43190</v>
      </c>
      <c r="J1798" s="20">
        <v>42404</v>
      </c>
      <c r="K1798" s="19"/>
      <c r="L1798" s="20">
        <v>42310</v>
      </c>
      <c r="M1798" s="19">
        <v>2215.13</v>
      </c>
      <c r="N1798" s="19">
        <v>0</v>
      </c>
      <c r="O1798" s="19">
        <v>36.92</v>
      </c>
      <c r="P1798" s="19">
        <v>443.04</v>
      </c>
      <c r="Q1798" s="19">
        <v>36.92</v>
      </c>
      <c r="R1798" s="19">
        <v>443.04</v>
      </c>
      <c r="S1798" s="19">
        <v>1068.8599999999999</v>
      </c>
      <c r="T1798" s="19">
        <v>1146.27</v>
      </c>
      <c r="U1798" s="19">
        <v>1146.27</v>
      </c>
      <c r="V1798" s="19">
        <v>36.92</v>
      </c>
      <c r="W1798" s="19">
        <v>443.04</v>
      </c>
      <c r="X1798" s="19">
        <v>36.92</v>
      </c>
      <c r="Y1798" s="19">
        <v>443.04</v>
      </c>
      <c r="Z1798" s="19">
        <v>1068.8599999999999</v>
      </c>
      <c r="AA1798" s="19">
        <v>2250.23</v>
      </c>
      <c r="AB1798" s="19">
        <v>0</v>
      </c>
      <c r="AC1798" s="19">
        <v>0</v>
      </c>
      <c r="AD1798" s="19">
        <v>0</v>
      </c>
    </row>
    <row r="1799" spans="1:30" hidden="1" x14ac:dyDescent="0.25">
      <c r="A1799" s="19" t="s">
        <v>2820</v>
      </c>
      <c r="B1799" s="19" t="s">
        <v>2818</v>
      </c>
      <c r="C1799" s="19" t="b">
        <v>1</v>
      </c>
      <c r="D1799" s="19" t="s">
        <v>1257</v>
      </c>
      <c r="E1799" s="19" t="s">
        <v>11082</v>
      </c>
      <c r="F1799" s="19" t="s">
        <v>11339</v>
      </c>
      <c r="G1799" s="19" t="s">
        <v>11083</v>
      </c>
      <c r="H1799" s="19">
        <v>0</v>
      </c>
      <c r="I1799" s="20">
        <v>43190</v>
      </c>
      <c r="J1799" s="20">
        <v>42404</v>
      </c>
      <c r="K1799" s="19"/>
      <c r="L1799" s="20">
        <v>42310</v>
      </c>
      <c r="M1799" s="19">
        <v>2215.13</v>
      </c>
      <c r="N1799" s="19">
        <v>0</v>
      </c>
      <c r="O1799" s="19">
        <v>36.92</v>
      </c>
      <c r="P1799" s="19">
        <v>443.04</v>
      </c>
      <c r="Q1799" s="19">
        <v>36.92</v>
      </c>
      <c r="R1799" s="19">
        <v>443.04</v>
      </c>
      <c r="S1799" s="19">
        <v>1068.8599999999999</v>
      </c>
      <c r="T1799" s="19">
        <v>1146.27</v>
      </c>
      <c r="U1799" s="19">
        <v>1146.27</v>
      </c>
      <c r="V1799" s="19">
        <v>36.92</v>
      </c>
      <c r="W1799" s="19">
        <v>443.04</v>
      </c>
      <c r="X1799" s="19">
        <v>36.92</v>
      </c>
      <c r="Y1799" s="19">
        <v>443.04</v>
      </c>
      <c r="Z1799" s="19">
        <v>1068.8599999999999</v>
      </c>
      <c r="AA1799" s="19">
        <v>2250.23</v>
      </c>
      <c r="AB1799" s="19">
        <v>0</v>
      </c>
      <c r="AC1799" s="19">
        <v>0</v>
      </c>
      <c r="AD1799" s="19">
        <v>0</v>
      </c>
    </row>
    <row r="1800" spans="1:30" hidden="1" x14ac:dyDescent="0.25">
      <c r="A1800" s="19" t="s">
        <v>2821</v>
      </c>
      <c r="B1800" s="19" t="s">
        <v>2822</v>
      </c>
      <c r="C1800" s="19" t="b">
        <v>1</v>
      </c>
      <c r="D1800" s="19" t="s">
        <v>1257</v>
      </c>
      <c r="E1800" s="19" t="s">
        <v>11082</v>
      </c>
      <c r="F1800" s="19" t="s">
        <v>11339</v>
      </c>
      <c r="G1800" s="19" t="s">
        <v>11083</v>
      </c>
      <c r="H1800" s="19">
        <v>0</v>
      </c>
      <c r="I1800" s="20">
        <v>43190</v>
      </c>
      <c r="J1800" s="20">
        <v>42404</v>
      </c>
      <c r="K1800" s="19"/>
      <c r="L1800" s="20">
        <v>42310</v>
      </c>
      <c r="M1800" s="19">
        <v>1531.2</v>
      </c>
      <c r="N1800" s="19">
        <v>0</v>
      </c>
      <c r="O1800" s="19">
        <v>25.52</v>
      </c>
      <c r="P1800" s="19">
        <v>306.24</v>
      </c>
      <c r="Q1800" s="19">
        <v>25.52</v>
      </c>
      <c r="R1800" s="19">
        <v>306.24</v>
      </c>
      <c r="S1800" s="19">
        <v>738.83</v>
      </c>
      <c r="T1800" s="19">
        <v>792.37</v>
      </c>
      <c r="U1800" s="19">
        <v>792.37</v>
      </c>
      <c r="V1800" s="19">
        <v>25.52</v>
      </c>
      <c r="W1800" s="19">
        <v>306.24</v>
      </c>
      <c r="X1800" s="19">
        <v>25.52</v>
      </c>
      <c r="Y1800" s="19">
        <v>306.24</v>
      </c>
      <c r="Z1800" s="19">
        <v>738.83</v>
      </c>
      <c r="AA1800" s="19">
        <v>1555.47</v>
      </c>
      <c r="AB1800" s="19">
        <v>0</v>
      </c>
      <c r="AC1800" s="19">
        <v>0</v>
      </c>
      <c r="AD1800" s="19">
        <v>0</v>
      </c>
    </row>
    <row r="1801" spans="1:30" hidden="1" x14ac:dyDescent="0.25">
      <c r="A1801" s="19" t="s">
        <v>2823</v>
      </c>
      <c r="B1801" s="19" t="s">
        <v>2822</v>
      </c>
      <c r="C1801" s="19" t="b">
        <v>1</v>
      </c>
      <c r="D1801" s="19" t="s">
        <v>1257</v>
      </c>
      <c r="E1801" s="19" t="s">
        <v>11082</v>
      </c>
      <c r="F1801" s="19" t="s">
        <v>11339</v>
      </c>
      <c r="G1801" s="19" t="s">
        <v>11083</v>
      </c>
      <c r="H1801" s="19">
        <v>0</v>
      </c>
      <c r="I1801" s="20">
        <v>43190</v>
      </c>
      <c r="J1801" s="20">
        <v>42404</v>
      </c>
      <c r="K1801" s="19"/>
      <c r="L1801" s="20">
        <v>42310</v>
      </c>
      <c r="M1801" s="19">
        <v>1531.2</v>
      </c>
      <c r="N1801" s="19">
        <v>0</v>
      </c>
      <c r="O1801" s="19">
        <v>25.52</v>
      </c>
      <c r="P1801" s="19">
        <v>306.24</v>
      </c>
      <c r="Q1801" s="19">
        <v>25.52</v>
      </c>
      <c r="R1801" s="19">
        <v>306.24</v>
      </c>
      <c r="S1801" s="19">
        <v>738.83</v>
      </c>
      <c r="T1801" s="19">
        <v>792.37</v>
      </c>
      <c r="U1801" s="19">
        <v>792.37</v>
      </c>
      <c r="V1801" s="19">
        <v>25.52</v>
      </c>
      <c r="W1801" s="19">
        <v>306.24</v>
      </c>
      <c r="X1801" s="19">
        <v>25.52</v>
      </c>
      <c r="Y1801" s="19">
        <v>306.24</v>
      </c>
      <c r="Z1801" s="19">
        <v>738.83</v>
      </c>
      <c r="AA1801" s="19">
        <v>1555.47</v>
      </c>
      <c r="AB1801" s="19">
        <v>0</v>
      </c>
      <c r="AC1801" s="19">
        <v>0</v>
      </c>
      <c r="AD1801" s="19">
        <v>0</v>
      </c>
    </row>
    <row r="1802" spans="1:30" hidden="1" x14ac:dyDescent="0.25">
      <c r="A1802" s="19" t="s">
        <v>2824</v>
      </c>
      <c r="B1802" s="19" t="s">
        <v>2822</v>
      </c>
      <c r="C1802" s="19" t="b">
        <v>1</v>
      </c>
      <c r="D1802" s="19" t="s">
        <v>1257</v>
      </c>
      <c r="E1802" s="19" t="s">
        <v>11082</v>
      </c>
      <c r="F1802" s="19" t="s">
        <v>11339</v>
      </c>
      <c r="G1802" s="19" t="s">
        <v>11083</v>
      </c>
      <c r="H1802" s="19">
        <v>0</v>
      </c>
      <c r="I1802" s="20">
        <v>43190</v>
      </c>
      <c r="J1802" s="20">
        <v>42404</v>
      </c>
      <c r="K1802" s="19"/>
      <c r="L1802" s="20">
        <v>42310</v>
      </c>
      <c r="M1802" s="19">
        <v>1531.2</v>
      </c>
      <c r="N1802" s="19">
        <v>0</v>
      </c>
      <c r="O1802" s="19">
        <v>25.52</v>
      </c>
      <c r="P1802" s="19">
        <v>306.24</v>
      </c>
      <c r="Q1802" s="19">
        <v>25.52</v>
      </c>
      <c r="R1802" s="19">
        <v>306.24</v>
      </c>
      <c r="S1802" s="19">
        <v>738.83</v>
      </c>
      <c r="T1802" s="19">
        <v>792.37</v>
      </c>
      <c r="U1802" s="19">
        <v>792.37</v>
      </c>
      <c r="V1802" s="19">
        <v>25.52</v>
      </c>
      <c r="W1802" s="19">
        <v>306.24</v>
      </c>
      <c r="X1802" s="19">
        <v>25.52</v>
      </c>
      <c r="Y1802" s="19">
        <v>306.24</v>
      </c>
      <c r="Z1802" s="19">
        <v>738.83</v>
      </c>
      <c r="AA1802" s="19">
        <v>1555.47</v>
      </c>
      <c r="AB1802" s="19">
        <v>0</v>
      </c>
      <c r="AC1802" s="19">
        <v>0</v>
      </c>
      <c r="AD1802" s="19">
        <v>0</v>
      </c>
    </row>
    <row r="1803" spans="1:30" hidden="1" x14ac:dyDescent="0.25">
      <c r="A1803" s="19" t="s">
        <v>2825</v>
      </c>
      <c r="B1803" s="19" t="s">
        <v>2826</v>
      </c>
      <c r="C1803" s="19" t="b">
        <v>1</v>
      </c>
      <c r="D1803" s="19" t="s">
        <v>1257</v>
      </c>
      <c r="E1803" s="19" t="s">
        <v>11082</v>
      </c>
      <c r="F1803" s="19" t="s">
        <v>11339</v>
      </c>
      <c r="G1803" s="19" t="s">
        <v>11083</v>
      </c>
      <c r="H1803" s="19">
        <v>0</v>
      </c>
      <c r="I1803" s="20">
        <v>43190</v>
      </c>
      <c r="J1803" s="20">
        <v>42404</v>
      </c>
      <c r="K1803" s="19"/>
      <c r="L1803" s="20">
        <v>42310</v>
      </c>
      <c r="M1803" s="19">
        <v>1739.2</v>
      </c>
      <c r="N1803" s="19">
        <v>0</v>
      </c>
      <c r="O1803" s="19">
        <v>28.99</v>
      </c>
      <c r="P1803" s="19">
        <v>347.88</v>
      </c>
      <c r="Q1803" s="19">
        <v>28.99</v>
      </c>
      <c r="R1803" s="19">
        <v>347.88</v>
      </c>
      <c r="S1803" s="19">
        <v>839.28</v>
      </c>
      <c r="T1803" s="19">
        <v>899.92</v>
      </c>
      <c r="U1803" s="19">
        <v>899.92</v>
      </c>
      <c r="V1803" s="19">
        <v>28.99</v>
      </c>
      <c r="W1803" s="19">
        <v>347.88</v>
      </c>
      <c r="X1803" s="19">
        <v>28.99</v>
      </c>
      <c r="Y1803" s="19">
        <v>347.88</v>
      </c>
      <c r="Z1803" s="19">
        <v>839.28</v>
      </c>
      <c r="AA1803" s="19">
        <v>1766.76</v>
      </c>
      <c r="AB1803" s="19">
        <v>0</v>
      </c>
      <c r="AC1803" s="19">
        <v>0</v>
      </c>
      <c r="AD1803" s="19">
        <v>0</v>
      </c>
    </row>
    <row r="1804" spans="1:30" hidden="1" x14ac:dyDescent="0.25">
      <c r="A1804" s="19" t="s">
        <v>2827</v>
      </c>
      <c r="B1804" s="19" t="s">
        <v>2826</v>
      </c>
      <c r="C1804" s="19" t="b">
        <v>1</v>
      </c>
      <c r="D1804" s="19" t="s">
        <v>1257</v>
      </c>
      <c r="E1804" s="19" t="s">
        <v>11082</v>
      </c>
      <c r="F1804" s="19" t="s">
        <v>11339</v>
      </c>
      <c r="G1804" s="19" t="s">
        <v>11083</v>
      </c>
      <c r="H1804" s="19">
        <v>0</v>
      </c>
      <c r="I1804" s="20">
        <v>43190</v>
      </c>
      <c r="J1804" s="20">
        <v>42404</v>
      </c>
      <c r="K1804" s="19"/>
      <c r="L1804" s="20">
        <v>42310</v>
      </c>
      <c r="M1804" s="19">
        <v>1739.2</v>
      </c>
      <c r="N1804" s="19">
        <v>0</v>
      </c>
      <c r="O1804" s="19">
        <v>28.99</v>
      </c>
      <c r="P1804" s="19">
        <v>347.88</v>
      </c>
      <c r="Q1804" s="19">
        <v>28.99</v>
      </c>
      <c r="R1804" s="19">
        <v>347.88</v>
      </c>
      <c r="S1804" s="19">
        <v>839.28</v>
      </c>
      <c r="T1804" s="19">
        <v>899.92</v>
      </c>
      <c r="U1804" s="19">
        <v>899.92</v>
      </c>
      <c r="V1804" s="19">
        <v>28.99</v>
      </c>
      <c r="W1804" s="19">
        <v>347.88</v>
      </c>
      <c r="X1804" s="19">
        <v>28.99</v>
      </c>
      <c r="Y1804" s="19">
        <v>347.88</v>
      </c>
      <c r="Z1804" s="19">
        <v>839.28</v>
      </c>
      <c r="AA1804" s="19">
        <v>1766.76</v>
      </c>
      <c r="AB1804" s="19">
        <v>0</v>
      </c>
      <c r="AC1804" s="19">
        <v>0</v>
      </c>
      <c r="AD1804" s="19">
        <v>0</v>
      </c>
    </row>
    <row r="1805" spans="1:30" hidden="1" x14ac:dyDescent="0.25">
      <c r="A1805" s="19" t="s">
        <v>2828</v>
      </c>
      <c r="B1805" s="19" t="s">
        <v>2829</v>
      </c>
      <c r="C1805" s="19" t="b">
        <v>1</v>
      </c>
      <c r="D1805" s="19" t="s">
        <v>1257</v>
      </c>
      <c r="E1805" s="19" t="s">
        <v>11082</v>
      </c>
      <c r="F1805" s="19" t="s">
        <v>11339</v>
      </c>
      <c r="G1805" s="19" t="s">
        <v>11083</v>
      </c>
      <c r="H1805" s="19">
        <v>0</v>
      </c>
      <c r="I1805" s="20">
        <v>43190</v>
      </c>
      <c r="J1805" s="20">
        <v>42404</v>
      </c>
      <c r="K1805" s="19"/>
      <c r="L1805" s="20">
        <v>42310</v>
      </c>
      <c r="M1805" s="19">
        <v>1280.9000000000001</v>
      </c>
      <c r="N1805" s="19">
        <v>0</v>
      </c>
      <c r="O1805" s="19">
        <v>21.35</v>
      </c>
      <c r="P1805" s="19">
        <v>256.2</v>
      </c>
      <c r="Q1805" s="19">
        <v>21.35</v>
      </c>
      <c r="R1805" s="19">
        <v>256.2</v>
      </c>
      <c r="S1805" s="19">
        <v>618.1</v>
      </c>
      <c r="T1805" s="19">
        <v>662.8</v>
      </c>
      <c r="U1805" s="19">
        <v>662.8</v>
      </c>
      <c r="V1805" s="19">
        <v>21.35</v>
      </c>
      <c r="W1805" s="19">
        <v>256.2</v>
      </c>
      <c r="X1805" s="19">
        <v>21.35</v>
      </c>
      <c r="Y1805" s="19">
        <v>256.2</v>
      </c>
      <c r="Z1805" s="19">
        <v>618.1</v>
      </c>
      <c r="AA1805" s="19">
        <v>1301.2</v>
      </c>
      <c r="AB1805" s="19">
        <v>0</v>
      </c>
      <c r="AC1805" s="19">
        <v>0</v>
      </c>
      <c r="AD1805" s="19">
        <v>0</v>
      </c>
    </row>
    <row r="1806" spans="1:30" hidden="1" x14ac:dyDescent="0.25">
      <c r="A1806" s="19" t="s">
        <v>2830</v>
      </c>
      <c r="B1806" s="19" t="s">
        <v>2829</v>
      </c>
      <c r="C1806" s="19" t="b">
        <v>1</v>
      </c>
      <c r="D1806" s="19" t="s">
        <v>1257</v>
      </c>
      <c r="E1806" s="19" t="s">
        <v>11082</v>
      </c>
      <c r="F1806" s="19" t="s">
        <v>11339</v>
      </c>
      <c r="G1806" s="19" t="s">
        <v>11083</v>
      </c>
      <c r="H1806" s="19">
        <v>0</v>
      </c>
      <c r="I1806" s="20">
        <v>43190</v>
      </c>
      <c r="J1806" s="20">
        <v>42404</v>
      </c>
      <c r="K1806" s="19"/>
      <c r="L1806" s="20">
        <v>42310</v>
      </c>
      <c r="M1806" s="19">
        <v>1280.9000000000001</v>
      </c>
      <c r="N1806" s="19">
        <v>0</v>
      </c>
      <c r="O1806" s="19">
        <v>21.35</v>
      </c>
      <c r="P1806" s="19">
        <v>256.2</v>
      </c>
      <c r="Q1806" s="19">
        <v>21.35</v>
      </c>
      <c r="R1806" s="19">
        <v>256.2</v>
      </c>
      <c r="S1806" s="19">
        <v>618.1</v>
      </c>
      <c r="T1806" s="19">
        <v>662.8</v>
      </c>
      <c r="U1806" s="19">
        <v>662.8</v>
      </c>
      <c r="V1806" s="19">
        <v>21.35</v>
      </c>
      <c r="W1806" s="19">
        <v>256.2</v>
      </c>
      <c r="X1806" s="19">
        <v>21.35</v>
      </c>
      <c r="Y1806" s="19">
        <v>256.2</v>
      </c>
      <c r="Z1806" s="19">
        <v>618.1</v>
      </c>
      <c r="AA1806" s="19">
        <v>1301.2</v>
      </c>
      <c r="AB1806" s="19">
        <v>0</v>
      </c>
      <c r="AC1806" s="19">
        <v>0</v>
      </c>
      <c r="AD1806" s="19">
        <v>0</v>
      </c>
    </row>
    <row r="1807" spans="1:30" hidden="1" x14ac:dyDescent="0.25">
      <c r="A1807" s="19" t="s">
        <v>2831</v>
      </c>
      <c r="B1807" s="19" t="s">
        <v>2829</v>
      </c>
      <c r="C1807" s="19" t="b">
        <v>1</v>
      </c>
      <c r="D1807" s="19" t="s">
        <v>1257</v>
      </c>
      <c r="E1807" s="19" t="s">
        <v>11082</v>
      </c>
      <c r="F1807" s="19" t="s">
        <v>11339</v>
      </c>
      <c r="G1807" s="19" t="s">
        <v>11083</v>
      </c>
      <c r="H1807" s="19">
        <v>0</v>
      </c>
      <c r="I1807" s="20">
        <v>43190</v>
      </c>
      <c r="J1807" s="20">
        <v>42404</v>
      </c>
      <c r="K1807" s="19"/>
      <c r="L1807" s="20">
        <v>42310</v>
      </c>
      <c r="M1807" s="19">
        <v>1280.9000000000001</v>
      </c>
      <c r="N1807" s="19">
        <v>0</v>
      </c>
      <c r="O1807" s="19">
        <v>21.35</v>
      </c>
      <c r="P1807" s="19">
        <v>256.2</v>
      </c>
      <c r="Q1807" s="19">
        <v>21.35</v>
      </c>
      <c r="R1807" s="19">
        <v>256.2</v>
      </c>
      <c r="S1807" s="19">
        <v>618.1</v>
      </c>
      <c r="T1807" s="19">
        <v>662.8</v>
      </c>
      <c r="U1807" s="19">
        <v>662.8</v>
      </c>
      <c r="V1807" s="19">
        <v>21.35</v>
      </c>
      <c r="W1807" s="19">
        <v>256.2</v>
      </c>
      <c r="X1807" s="19">
        <v>21.35</v>
      </c>
      <c r="Y1807" s="19">
        <v>256.2</v>
      </c>
      <c r="Z1807" s="19">
        <v>618.1</v>
      </c>
      <c r="AA1807" s="19">
        <v>1301.2</v>
      </c>
      <c r="AB1807" s="19">
        <v>0</v>
      </c>
      <c r="AC1807" s="19">
        <v>0</v>
      </c>
      <c r="AD1807" s="19">
        <v>0</v>
      </c>
    </row>
    <row r="1808" spans="1:30" hidden="1" x14ac:dyDescent="0.25">
      <c r="A1808" s="19" t="s">
        <v>2832</v>
      </c>
      <c r="B1808" s="19" t="s">
        <v>2829</v>
      </c>
      <c r="C1808" s="19" t="b">
        <v>1</v>
      </c>
      <c r="D1808" s="19" t="s">
        <v>1257</v>
      </c>
      <c r="E1808" s="19" t="s">
        <v>11082</v>
      </c>
      <c r="F1808" s="19" t="s">
        <v>11339</v>
      </c>
      <c r="G1808" s="19" t="s">
        <v>11083</v>
      </c>
      <c r="H1808" s="19">
        <v>0</v>
      </c>
      <c r="I1808" s="20">
        <v>43190</v>
      </c>
      <c r="J1808" s="20">
        <v>42404</v>
      </c>
      <c r="K1808" s="19"/>
      <c r="L1808" s="20">
        <v>42310</v>
      </c>
      <c r="M1808" s="19">
        <v>1280.9000000000001</v>
      </c>
      <c r="N1808" s="19">
        <v>0</v>
      </c>
      <c r="O1808" s="19">
        <v>21.35</v>
      </c>
      <c r="P1808" s="19">
        <v>256.2</v>
      </c>
      <c r="Q1808" s="19">
        <v>21.35</v>
      </c>
      <c r="R1808" s="19">
        <v>256.2</v>
      </c>
      <c r="S1808" s="19">
        <v>618.1</v>
      </c>
      <c r="T1808" s="19">
        <v>662.8</v>
      </c>
      <c r="U1808" s="19">
        <v>662.8</v>
      </c>
      <c r="V1808" s="19">
        <v>21.35</v>
      </c>
      <c r="W1808" s="19">
        <v>256.2</v>
      </c>
      <c r="X1808" s="19">
        <v>21.35</v>
      </c>
      <c r="Y1808" s="19">
        <v>256.2</v>
      </c>
      <c r="Z1808" s="19">
        <v>618.1</v>
      </c>
      <c r="AA1808" s="19">
        <v>1301.2</v>
      </c>
      <c r="AB1808" s="19">
        <v>0</v>
      </c>
      <c r="AC1808" s="19">
        <v>0</v>
      </c>
      <c r="AD1808" s="19">
        <v>0</v>
      </c>
    </row>
    <row r="1809" spans="1:30" hidden="1" x14ac:dyDescent="0.25">
      <c r="A1809" s="19" t="s">
        <v>2833</v>
      </c>
      <c r="B1809" s="19" t="s">
        <v>2834</v>
      </c>
      <c r="C1809" s="19" t="b">
        <v>1</v>
      </c>
      <c r="D1809" s="19" t="s">
        <v>1257</v>
      </c>
      <c r="E1809" s="19" t="s">
        <v>11082</v>
      </c>
      <c r="F1809" s="19" t="s">
        <v>11339</v>
      </c>
      <c r="G1809" s="19" t="s">
        <v>11083</v>
      </c>
      <c r="H1809" s="19">
        <v>0</v>
      </c>
      <c r="I1809" s="20">
        <v>43190</v>
      </c>
      <c r="J1809" s="20">
        <v>42404</v>
      </c>
      <c r="K1809" s="19"/>
      <c r="L1809" s="20">
        <v>42310</v>
      </c>
      <c r="M1809" s="19">
        <v>810.84</v>
      </c>
      <c r="N1809" s="19">
        <v>0</v>
      </c>
      <c r="O1809" s="19">
        <v>13.51</v>
      </c>
      <c r="P1809" s="19">
        <v>162.12</v>
      </c>
      <c r="Q1809" s="19">
        <v>13.51</v>
      </c>
      <c r="R1809" s="19">
        <v>162.12</v>
      </c>
      <c r="S1809" s="19">
        <v>391.13</v>
      </c>
      <c r="T1809" s="19">
        <v>419.71</v>
      </c>
      <c r="U1809" s="19">
        <v>419.71</v>
      </c>
      <c r="V1809" s="19">
        <v>13.51</v>
      </c>
      <c r="W1809" s="19">
        <v>162.12</v>
      </c>
      <c r="X1809" s="19">
        <v>13.51</v>
      </c>
      <c r="Y1809" s="19">
        <v>162.12</v>
      </c>
      <c r="Z1809" s="19">
        <v>391.13</v>
      </c>
      <c r="AA1809" s="19">
        <v>823.69</v>
      </c>
      <c r="AB1809" s="19">
        <v>0</v>
      </c>
      <c r="AC1809" s="19">
        <v>0</v>
      </c>
      <c r="AD1809" s="19">
        <v>0</v>
      </c>
    </row>
    <row r="1810" spans="1:30" hidden="1" x14ac:dyDescent="0.25">
      <c r="A1810" s="19" t="s">
        <v>2835</v>
      </c>
      <c r="B1810" s="19" t="s">
        <v>2834</v>
      </c>
      <c r="C1810" s="19" t="b">
        <v>1</v>
      </c>
      <c r="D1810" s="19" t="s">
        <v>1257</v>
      </c>
      <c r="E1810" s="19" t="s">
        <v>11082</v>
      </c>
      <c r="F1810" s="19" t="s">
        <v>11339</v>
      </c>
      <c r="G1810" s="19" t="s">
        <v>11083</v>
      </c>
      <c r="H1810" s="19">
        <v>0</v>
      </c>
      <c r="I1810" s="20">
        <v>43190</v>
      </c>
      <c r="J1810" s="20">
        <v>42404</v>
      </c>
      <c r="K1810" s="19"/>
      <c r="L1810" s="20">
        <v>42310</v>
      </c>
      <c r="M1810" s="19">
        <v>810.84</v>
      </c>
      <c r="N1810" s="19">
        <v>0</v>
      </c>
      <c r="O1810" s="19">
        <v>13.51</v>
      </c>
      <c r="P1810" s="19">
        <v>162.12</v>
      </c>
      <c r="Q1810" s="19">
        <v>13.51</v>
      </c>
      <c r="R1810" s="19">
        <v>162.12</v>
      </c>
      <c r="S1810" s="19">
        <v>391.13</v>
      </c>
      <c r="T1810" s="19">
        <v>419.71</v>
      </c>
      <c r="U1810" s="19">
        <v>419.71</v>
      </c>
      <c r="V1810" s="19">
        <v>13.51</v>
      </c>
      <c r="W1810" s="19">
        <v>162.12</v>
      </c>
      <c r="X1810" s="19">
        <v>13.51</v>
      </c>
      <c r="Y1810" s="19">
        <v>162.12</v>
      </c>
      <c r="Z1810" s="19">
        <v>391.13</v>
      </c>
      <c r="AA1810" s="19">
        <v>823.69</v>
      </c>
      <c r="AB1810" s="19">
        <v>0</v>
      </c>
      <c r="AC1810" s="19">
        <v>0</v>
      </c>
      <c r="AD1810" s="19">
        <v>0</v>
      </c>
    </row>
    <row r="1811" spans="1:30" hidden="1" x14ac:dyDescent="0.25">
      <c r="A1811" s="19" t="s">
        <v>2836</v>
      </c>
      <c r="B1811" s="19" t="s">
        <v>2837</v>
      </c>
      <c r="C1811" s="19" t="b">
        <v>1</v>
      </c>
      <c r="D1811" s="19" t="s">
        <v>1257</v>
      </c>
      <c r="E1811" s="19" t="s">
        <v>11082</v>
      </c>
      <c r="F1811" s="19" t="s">
        <v>11339</v>
      </c>
      <c r="G1811" s="19" t="s">
        <v>11083</v>
      </c>
      <c r="H1811" s="19">
        <v>0</v>
      </c>
      <c r="I1811" s="20">
        <v>43190</v>
      </c>
      <c r="J1811" s="20">
        <v>42404</v>
      </c>
      <c r="K1811" s="19"/>
      <c r="L1811" s="20">
        <v>42310</v>
      </c>
      <c r="M1811" s="19">
        <v>5628.9</v>
      </c>
      <c r="N1811" s="19">
        <v>0</v>
      </c>
      <c r="O1811" s="19">
        <v>93.82</v>
      </c>
      <c r="P1811" s="19">
        <v>1125.8399999999999</v>
      </c>
      <c r="Q1811" s="19">
        <v>93.82</v>
      </c>
      <c r="R1811" s="19">
        <v>1125.8399999999999</v>
      </c>
      <c r="S1811" s="19">
        <v>2716.16</v>
      </c>
      <c r="T1811" s="19">
        <v>2912.74</v>
      </c>
      <c r="U1811" s="19">
        <v>2912.74</v>
      </c>
      <c r="V1811" s="19">
        <v>93.82</v>
      </c>
      <c r="W1811" s="19">
        <v>1125.8399999999999</v>
      </c>
      <c r="X1811" s="19">
        <v>93.82</v>
      </c>
      <c r="Y1811" s="19">
        <v>1125.8399999999999</v>
      </c>
      <c r="Z1811" s="19">
        <v>2716.16</v>
      </c>
      <c r="AA1811" s="19">
        <v>5718.1</v>
      </c>
      <c r="AB1811" s="19">
        <v>0</v>
      </c>
      <c r="AC1811" s="19">
        <v>0</v>
      </c>
      <c r="AD1811" s="19">
        <v>0</v>
      </c>
    </row>
    <row r="1812" spans="1:30" hidden="1" x14ac:dyDescent="0.25">
      <c r="A1812" s="19" t="s">
        <v>2838</v>
      </c>
      <c r="B1812" s="19" t="s">
        <v>2839</v>
      </c>
      <c r="C1812" s="19" t="b">
        <v>1</v>
      </c>
      <c r="D1812" s="19" t="s">
        <v>1257</v>
      </c>
      <c r="E1812" s="19" t="s">
        <v>11082</v>
      </c>
      <c r="F1812" s="19" t="s">
        <v>11339</v>
      </c>
      <c r="G1812" s="19" t="s">
        <v>11083</v>
      </c>
      <c r="H1812" s="19">
        <v>0</v>
      </c>
      <c r="I1812" s="20">
        <v>43190</v>
      </c>
      <c r="J1812" s="20">
        <v>42404</v>
      </c>
      <c r="K1812" s="19"/>
      <c r="L1812" s="20">
        <v>42310</v>
      </c>
      <c r="M1812" s="19">
        <v>4395.01</v>
      </c>
      <c r="N1812" s="19">
        <v>0</v>
      </c>
      <c r="O1812" s="19">
        <v>73.25</v>
      </c>
      <c r="P1812" s="19">
        <v>879</v>
      </c>
      <c r="Q1812" s="19">
        <v>73.25</v>
      </c>
      <c r="R1812" s="19">
        <v>879</v>
      </c>
      <c r="S1812" s="19">
        <v>2120.65</v>
      </c>
      <c r="T1812" s="19">
        <v>2274.36</v>
      </c>
      <c r="U1812" s="19">
        <v>2274.36</v>
      </c>
      <c r="V1812" s="19">
        <v>73.25</v>
      </c>
      <c r="W1812" s="19">
        <v>879</v>
      </c>
      <c r="X1812" s="19">
        <v>73.25</v>
      </c>
      <c r="Y1812" s="19">
        <v>879</v>
      </c>
      <c r="Z1812" s="19">
        <v>2120.65</v>
      </c>
      <c r="AA1812" s="19">
        <v>4464.66</v>
      </c>
      <c r="AB1812" s="19">
        <v>0</v>
      </c>
      <c r="AC1812" s="19">
        <v>0</v>
      </c>
      <c r="AD1812" s="19">
        <v>0</v>
      </c>
    </row>
    <row r="1813" spans="1:30" hidden="1" x14ac:dyDescent="0.25">
      <c r="A1813" s="19" t="s">
        <v>2840</v>
      </c>
      <c r="B1813" s="19" t="s">
        <v>2841</v>
      </c>
      <c r="C1813" s="19" t="b">
        <v>1</v>
      </c>
      <c r="D1813" s="19" t="s">
        <v>1257</v>
      </c>
      <c r="E1813" s="19" t="s">
        <v>11082</v>
      </c>
      <c r="F1813" s="19" t="s">
        <v>11339</v>
      </c>
      <c r="G1813" s="19" t="s">
        <v>11083</v>
      </c>
      <c r="H1813" s="19">
        <v>0</v>
      </c>
      <c r="I1813" s="20">
        <v>43190</v>
      </c>
      <c r="J1813" s="20">
        <v>42404</v>
      </c>
      <c r="K1813" s="19"/>
      <c r="L1813" s="20">
        <v>42310</v>
      </c>
      <c r="M1813" s="19">
        <v>4395.01</v>
      </c>
      <c r="N1813" s="19">
        <v>0</v>
      </c>
      <c r="O1813" s="19">
        <v>73.25</v>
      </c>
      <c r="P1813" s="19">
        <v>879</v>
      </c>
      <c r="Q1813" s="19">
        <v>73.25</v>
      </c>
      <c r="R1813" s="19">
        <v>879</v>
      </c>
      <c r="S1813" s="19">
        <v>2120.65</v>
      </c>
      <c r="T1813" s="19">
        <v>2274.36</v>
      </c>
      <c r="U1813" s="19">
        <v>2274.36</v>
      </c>
      <c r="V1813" s="19">
        <v>73.25</v>
      </c>
      <c r="W1813" s="19">
        <v>879</v>
      </c>
      <c r="X1813" s="19">
        <v>73.25</v>
      </c>
      <c r="Y1813" s="19">
        <v>879</v>
      </c>
      <c r="Z1813" s="19">
        <v>2120.65</v>
      </c>
      <c r="AA1813" s="19">
        <v>4464.66</v>
      </c>
      <c r="AB1813" s="19">
        <v>0</v>
      </c>
      <c r="AC1813" s="19">
        <v>0</v>
      </c>
      <c r="AD1813" s="19">
        <v>0</v>
      </c>
    </row>
    <row r="1814" spans="1:30" hidden="1" x14ac:dyDescent="0.25">
      <c r="A1814" s="19" t="s">
        <v>2842</v>
      </c>
      <c r="B1814" s="19" t="s">
        <v>2843</v>
      </c>
      <c r="C1814" s="19" t="b">
        <v>1</v>
      </c>
      <c r="D1814" s="19" t="s">
        <v>1257</v>
      </c>
      <c r="E1814" s="19" t="s">
        <v>11082</v>
      </c>
      <c r="F1814" s="19"/>
      <c r="G1814" s="19" t="s">
        <v>11083</v>
      </c>
      <c r="H1814" s="19">
        <v>0</v>
      </c>
      <c r="I1814" s="20">
        <v>43190</v>
      </c>
      <c r="J1814" s="20">
        <v>42404</v>
      </c>
      <c r="K1814" s="19"/>
      <c r="L1814" s="20">
        <v>42310</v>
      </c>
      <c r="M1814" s="19">
        <v>7138.95</v>
      </c>
      <c r="N1814" s="19">
        <v>0</v>
      </c>
      <c r="O1814" s="19">
        <v>118.98</v>
      </c>
      <c r="P1814" s="19">
        <v>1427.76</v>
      </c>
      <c r="Q1814" s="19">
        <v>118.98</v>
      </c>
      <c r="R1814" s="19">
        <v>1427.76</v>
      </c>
      <c r="S1814" s="19">
        <v>3444.57</v>
      </c>
      <c r="T1814" s="19">
        <v>3694.38</v>
      </c>
      <c r="U1814" s="19">
        <v>3694.38</v>
      </c>
      <c r="V1814" s="19">
        <v>118.98</v>
      </c>
      <c r="W1814" s="19">
        <v>1427.76</v>
      </c>
      <c r="X1814" s="19">
        <v>118.98</v>
      </c>
      <c r="Y1814" s="19">
        <v>1427.76</v>
      </c>
      <c r="Z1814" s="19">
        <v>3444.57</v>
      </c>
      <c r="AA1814" s="19">
        <v>7252.08</v>
      </c>
      <c r="AB1814" s="19">
        <v>0</v>
      </c>
      <c r="AC1814" s="19">
        <v>0</v>
      </c>
      <c r="AD1814" s="19">
        <v>0</v>
      </c>
    </row>
    <row r="1815" spans="1:30" hidden="1" x14ac:dyDescent="0.25">
      <c r="A1815" s="19" t="s">
        <v>2844</v>
      </c>
      <c r="B1815" s="19" t="s">
        <v>2843</v>
      </c>
      <c r="C1815" s="19" t="b">
        <v>1</v>
      </c>
      <c r="D1815" s="19" t="s">
        <v>1257</v>
      </c>
      <c r="E1815" s="19" t="s">
        <v>11082</v>
      </c>
      <c r="F1815" s="19"/>
      <c r="G1815" s="19" t="s">
        <v>11083</v>
      </c>
      <c r="H1815" s="19">
        <v>0</v>
      </c>
      <c r="I1815" s="20">
        <v>43190</v>
      </c>
      <c r="J1815" s="20">
        <v>42404</v>
      </c>
      <c r="K1815" s="19"/>
      <c r="L1815" s="20">
        <v>42310</v>
      </c>
      <c r="M1815" s="19">
        <v>7138.95</v>
      </c>
      <c r="N1815" s="19">
        <v>0</v>
      </c>
      <c r="O1815" s="19">
        <v>118.98</v>
      </c>
      <c r="P1815" s="19">
        <v>1427.76</v>
      </c>
      <c r="Q1815" s="19">
        <v>118.98</v>
      </c>
      <c r="R1815" s="19">
        <v>1427.76</v>
      </c>
      <c r="S1815" s="19">
        <v>3444.57</v>
      </c>
      <c r="T1815" s="19">
        <v>3694.38</v>
      </c>
      <c r="U1815" s="19">
        <v>3694.38</v>
      </c>
      <c r="V1815" s="19">
        <v>118.98</v>
      </c>
      <c r="W1815" s="19">
        <v>1427.76</v>
      </c>
      <c r="X1815" s="19">
        <v>118.98</v>
      </c>
      <c r="Y1815" s="19">
        <v>1427.76</v>
      </c>
      <c r="Z1815" s="19">
        <v>3444.57</v>
      </c>
      <c r="AA1815" s="19">
        <v>7252.08</v>
      </c>
      <c r="AB1815" s="19">
        <v>0</v>
      </c>
      <c r="AC1815" s="19">
        <v>0</v>
      </c>
      <c r="AD1815" s="19">
        <v>0</v>
      </c>
    </row>
    <row r="1816" spans="1:30" hidden="1" x14ac:dyDescent="0.25">
      <c r="A1816" s="19" t="s">
        <v>2845</v>
      </c>
      <c r="B1816" s="19" t="s">
        <v>2843</v>
      </c>
      <c r="C1816" s="19" t="b">
        <v>1</v>
      </c>
      <c r="D1816" s="19" t="s">
        <v>1257</v>
      </c>
      <c r="E1816" s="19" t="s">
        <v>11082</v>
      </c>
      <c r="F1816" s="19"/>
      <c r="G1816" s="19" t="s">
        <v>11083</v>
      </c>
      <c r="H1816" s="19">
        <v>0</v>
      </c>
      <c r="I1816" s="20">
        <v>43190</v>
      </c>
      <c r="J1816" s="20">
        <v>42404</v>
      </c>
      <c r="K1816" s="19"/>
      <c r="L1816" s="20">
        <v>42310</v>
      </c>
      <c r="M1816" s="19">
        <v>7138.95</v>
      </c>
      <c r="N1816" s="19">
        <v>0</v>
      </c>
      <c r="O1816" s="19">
        <v>118.98</v>
      </c>
      <c r="P1816" s="19">
        <v>1427.76</v>
      </c>
      <c r="Q1816" s="19">
        <v>118.98</v>
      </c>
      <c r="R1816" s="19">
        <v>1427.76</v>
      </c>
      <c r="S1816" s="19">
        <v>3444.57</v>
      </c>
      <c r="T1816" s="19">
        <v>3694.38</v>
      </c>
      <c r="U1816" s="19">
        <v>3694.38</v>
      </c>
      <c r="V1816" s="19">
        <v>118.98</v>
      </c>
      <c r="W1816" s="19">
        <v>1427.76</v>
      </c>
      <c r="X1816" s="19">
        <v>118.98</v>
      </c>
      <c r="Y1816" s="19">
        <v>1427.76</v>
      </c>
      <c r="Z1816" s="19">
        <v>3444.57</v>
      </c>
      <c r="AA1816" s="19">
        <v>7252.08</v>
      </c>
      <c r="AB1816" s="19">
        <v>0</v>
      </c>
      <c r="AC1816" s="19">
        <v>0</v>
      </c>
      <c r="AD1816" s="19">
        <v>0</v>
      </c>
    </row>
    <row r="1817" spans="1:30" hidden="1" x14ac:dyDescent="0.25">
      <c r="A1817" s="19" t="s">
        <v>2846</v>
      </c>
      <c r="B1817" s="19" t="s">
        <v>2843</v>
      </c>
      <c r="C1817" s="19" t="b">
        <v>1</v>
      </c>
      <c r="D1817" s="19" t="s">
        <v>1257</v>
      </c>
      <c r="E1817" s="19" t="s">
        <v>11082</v>
      </c>
      <c r="F1817" s="19"/>
      <c r="G1817" s="19" t="s">
        <v>11083</v>
      </c>
      <c r="H1817" s="19">
        <v>0</v>
      </c>
      <c r="I1817" s="20">
        <v>43190</v>
      </c>
      <c r="J1817" s="20">
        <v>42404</v>
      </c>
      <c r="K1817" s="19"/>
      <c r="L1817" s="20">
        <v>42310</v>
      </c>
      <c r="M1817" s="19">
        <v>7138.95</v>
      </c>
      <c r="N1817" s="19">
        <v>0</v>
      </c>
      <c r="O1817" s="19">
        <v>118.98</v>
      </c>
      <c r="P1817" s="19">
        <v>1427.76</v>
      </c>
      <c r="Q1817" s="19">
        <v>118.98</v>
      </c>
      <c r="R1817" s="19">
        <v>1427.76</v>
      </c>
      <c r="S1817" s="19">
        <v>3444.57</v>
      </c>
      <c r="T1817" s="19">
        <v>3694.38</v>
      </c>
      <c r="U1817" s="19">
        <v>3694.38</v>
      </c>
      <c r="V1817" s="19">
        <v>118.98</v>
      </c>
      <c r="W1817" s="19">
        <v>1427.76</v>
      </c>
      <c r="X1817" s="19">
        <v>118.98</v>
      </c>
      <c r="Y1817" s="19">
        <v>1427.76</v>
      </c>
      <c r="Z1817" s="19">
        <v>3444.57</v>
      </c>
      <c r="AA1817" s="19">
        <v>7252.08</v>
      </c>
      <c r="AB1817" s="19">
        <v>0</v>
      </c>
      <c r="AC1817" s="19">
        <v>0</v>
      </c>
      <c r="AD1817" s="19">
        <v>0</v>
      </c>
    </row>
    <row r="1818" spans="1:30" hidden="1" x14ac:dyDescent="0.25">
      <c r="A1818" s="19" t="s">
        <v>2847</v>
      </c>
      <c r="B1818" s="19" t="s">
        <v>2843</v>
      </c>
      <c r="C1818" s="19" t="b">
        <v>1</v>
      </c>
      <c r="D1818" s="19" t="s">
        <v>1257</v>
      </c>
      <c r="E1818" s="19" t="s">
        <v>11082</v>
      </c>
      <c r="F1818" s="19"/>
      <c r="G1818" s="19" t="s">
        <v>11083</v>
      </c>
      <c r="H1818" s="19">
        <v>0</v>
      </c>
      <c r="I1818" s="20">
        <v>43190</v>
      </c>
      <c r="J1818" s="20">
        <v>42404</v>
      </c>
      <c r="K1818" s="19"/>
      <c r="L1818" s="20">
        <v>42310</v>
      </c>
      <c r="M1818" s="19">
        <v>7138.95</v>
      </c>
      <c r="N1818" s="19">
        <v>0</v>
      </c>
      <c r="O1818" s="19">
        <v>118.98</v>
      </c>
      <c r="P1818" s="19">
        <v>1427.76</v>
      </c>
      <c r="Q1818" s="19">
        <v>118.98</v>
      </c>
      <c r="R1818" s="19">
        <v>1427.76</v>
      </c>
      <c r="S1818" s="19">
        <v>3444.57</v>
      </c>
      <c r="T1818" s="19">
        <v>3694.38</v>
      </c>
      <c r="U1818" s="19">
        <v>3694.38</v>
      </c>
      <c r="V1818" s="19">
        <v>118.98</v>
      </c>
      <c r="W1818" s="19">
        <v>1427.76</v>
      </c>
      <c r="X1818" s="19">
        <v>118.98</v>
      </c>
      <c r="Y1818" s="19">
        <v>1427.76</v>
      </c>
      <c r="Z1818" s="19">
        <v>3444.57</v>
      </c>
      <c r="AA1818" s="19">
        <v>7252.08</v>
      </c>
      <c r="AB1818" s="19">
        <v>0</v>
      </c>
      <c r="AC1818" s="19">
        <v>0</v>
      </c>
      <c r="AD1818" s="19">
        <v>0</v>
      </c>
    </row>
    <row r="1819" spans="1:30" hidden="1" x14ac:dyDescent="0.25">
      <c r="A1819" s="19" t="s">
        <v>2848</v>
      </c>
      <c r="B1819" s="19" t="s">
        <v>2843</v>
      </c>
      <c r="C1819" s="19" t="b">
        <v>1</v>
      </c>
      <c r="D1819" s="19" t="s">
        <v>1257</v>
      </c>
      <c r="E1819" s="19" t="s">
        <v>11082</v>
      </c>
      <c r="F1819" s="19"/>
      <c r="G1819" s="19" t="s">
        <v>11083</v>
      </c>
      <c r="H1819" s="19">
        <v>0</v>
      </c>
      <c r="I1819" s="20">
        <v>43190</v>
      </c>
      <c r="J1819" s="20">
        <v>42404</v>
      </c>
      <c r="K1819" s="19"/>
      <c r="L1819" s="20">
        <v>42310</v>
      </c>
      <c r="M1819" s="19">
        <v>7138.95</v>
      </c>
      <c r="N1819" s="19">
        <v>0</v>
      </c>
      <c r="O1819" s="19">
        <v>118.98</v>
      </c>
      <c r="P1819" s="19">
        <v>1427.76</v>
      </c>
      <c r="Q1819" s="19">
        <v>118.98</v>
      </c>
      <c r="R1819" s="19">
        <v>1427.76</v>
      </c>
      <c r="S1819" s="19">
        <v>3444.57</v>
      </c>
      <c r="T1819" s="19">
        <v>3694.38</v>
      </c>
      <c r="U1819" s="19">
        <v>3694.38</v>
      </c>
      <c r="V1819" s="19">
        <v>118.98</v>
      </c>
      <c r="W1819" s="19">
        <v>1427.76</v>
      </c>
      <c r="X1819" s="19">
        <v>118.98</v>
      </c>
      <c r="Y1819" s="19">
        <v>1427.76</v>
      </c>
      <c r="Z1819" s="19">
        <v>3444.57</v>
      </c>
      <c r="AA1819" s="19">
        <v>7252.08</v>
      </c>
      <c r="AB1819" s="19">
        <v>0</v>
      </c>
      <c r="AC1819" s="19">
        <v>0</v>
      </c>
      <c r="AD1819" s="19">
        <v>0</v>
      </c>
    </row>
    <row r="1820" spans="1:30" hidden="1" x14ac:dyDescent="0.25">
      <c r="A1820" s="19" t="s">
        <v>2849</v>
      </c>
      <c r="B1820" s="19" t="s">
        <v>2843</v>
      </c>
      <c r="C1820" s="19" t="b">
        <v>1</v>
      </c>
      <c r="D1820" s="19" t="s">
        <v>1257</v>
      </c>
      <c r="E1820" s="19" t="s">
        <v>11082</v>
      </c>
      <c r="F1820" s="19"/>
      <c r="G1820" s="19" t="s">
        <v>11083</v>
      </c>
      <c r="H1820" s="19">
        <v>0</v>
      </c>
      <c r="I1820" s="20">
        <v>43190</v>
      </c>
      <c r="J1820" s="20">
        <v>42404</v>
      </c>
      <c r="K1820" s="19"/>
      <c r="L1820" s="20">
        <v>42310</v>
      </c>
      <c r="M1820" s="19">
        <v>7138.95</v>
      </c>
      <c r="N1820" s="19">
        <v>0</v>
      </c>
      <c r="O1820" s="19">
        <v>118.98</v>
      </c>
      <c r="P1820" s="19">
        <v>1427.76</v>
      </c>
      <c r="Q1820" s="19">
        <v>118.98</v>
      </c>
      <c r="R1820" s="19">
        <v>1427.76</v>
      </c>
      <c r="S1820" s="19">
        <v>3444.57</v>
      </c>
      <c r="T1820" s="19">
        <v>3694.38</v>
      </c>
      <c r="U1820" s="19">
        <v>3694.38</v>
      </c>
      <c r="V1820" s="19">
        <v>118.98</v>
      </c>
      <c r="W1820" s="19">
        <v>1427.76</v>
      </c>
      <c r="X1820" s="19">
        <v>118.98</v>
      </c>
      <c r="Y1820" s="19">
        <v>1427.76</v>
      </c>
      <c r="Z1820" s="19">
        <v>3444.57</v>
      </c>
      <c r="AA1820" s="19">
        <v>7252.08</v>
      </c>
      <c r="AB1820" s="19">
        <v>0</v>
      </c>
      <c r="AC1820" s="19">
        <v>0</v>
      </c>
      <c r="AD1820" s="19">
        <v>0</v>
      </c>
    </row>
    <row r="1821" spans="1:30" hidden="1" x14ac:dyDescent="0.25">
      <c r="A1821" s="19" t="s">
        <v>2850</v>
      </c>
      <c r="B1821" s="19" t="s">
        <v>2851</v>
      </c>
      <c r="C1821" s="19" t="b">
        <v>1</v>
      </c>
      <c r="D1821" s="19" t="s">
        <v>1257</v>
      </c>
      <c r="E1821" s="19" t="s">
        <v>11082</v>
      </c>
      <c r="F1821" s="19"/>
      <c r="G1821" s="19" t="s">
        <v>11083</v>
      </c>
      <c r="H1821" s="19">
        <v>0</v>
      </c>
      <c r="I1821" s="20">
        <v>43190</v>
      </c>
      <c r="J1821" s="20">
        <v>42404</v>
      </c>
      <c r="K1821" s="19"/>
      <c r="L1821" s="20">
        <v>42310</v>
      </c>
      <c r="M1821" s="19">
        <v>2127</v>
      </c>
      <c r="N1821" s="19">
        <v>0</v>
      </c>
      <c r="O1821" s="19">
        <v>35.450000000000003</v>
      </c>
      <c r="P1821" s="19">
        <v>425.4</v>
      </c>
      <c r="Q1821" s="19">
        <v>35.450000000000003</v>
      </c>
      <c r="R1821" s="19">
        <v>425.4</v>
      </c>
      <c r="S1821" s="19">
        <v>1026.31</v>
      </c>
      <c r="T1821" s="19">
        <v>1100.69</v>
      </c>
      <c r="U1821" s="19">
        <v>1100.69</v>
      </c>
      <c r="V1821" s="19">
        <v>35.450000000000003</v>
      </c>
      <c r="W1821" s="19">
        <v>425.4</v>
      </c>
      <c r="X1821" s="19">
        <v>35.450000000000003</v>
      </c>
      <c r="Y1821" s="19">
        <v>425.4</v>
      </c>
      <c r="Z1821" s="19">
        <v>1026.31</v>
      </c>
      <c r="AA1821" s="19">
        <v>2160.71</v>
      </c>
      <c r="AB1821" s="19">
        <v>0</v>
      </c>
      <c r="AC1821" s="19">
        <v>0</v>
      </c>
      <c r="AD1821" s="19">
        <v>0</v>
      </c>
    </row>
    <row r="1822" spans="1:30" hidden="1" x14ac:dyDescent="0.25">
      <c r="A1822" s="19" t="s">
        <v>2852</v>
      </c>
      <c r="B1822" s="19" t="s">
        <v>2851</v>
      </c>
      <c r="C1822" s="19" t="b">
        <v>1</v>
      </c>
      <c r="D1822" s="19" t="s">
        <v>1257</v>
      </c>
      <c r="E1822" s="19" t="s">
        <v>11082</v>
      </c>
      <c r="F1822" s="19"/>
      <c r="G1822" s="19" t="s">
        <v>11083</v>
      </c>
      <c r="H1822" s="19">
        <v>0</v>
      </c>
      <c r="I1822" s="20">
        <v>43190</v>
      </c>
      <c r="J1822" s="20">
        <v>42404</v>
      </c>
      <c r="K1822" s="19"/>
      <c r="L1822" s="20">
        <v>42310</v>
      </c>
      <c r="M1822" s="19">
        <v>2127</v>
      </c>
      <c r="N1822" s="19">
        <v>0</v>
      </c>
      <c r="O1822" s="19">
        <v>35.450000000000003</v>
      </c>
      <c r="P1822" s="19">
        <v>425.4</v>
      </c>
      <c r="Q1822" s="19">
        <v>35.450000000000003</v>
      </c>
      <c r="R1822" s="19">
        <v>425.4</v>
      </c>
      <c r="S1822" s="19">
        <v>1026.31</v>
      </c>
      <c r="T1822" s="19">
        <v>1100.69</v>
      </c>
      <c r="U1822" s="19">
        <v>1100.69</v>
      </c>
      <c r="V1822" s="19">
        <v>35.450000000000003</v>
      </c>
      <c r="W1822" s="19">
        <v>425.4</v>
      </c>
      <c r="X1822" s="19">
        <v>35.450000000000003</v>
      </c>
      <c r="Y1822" s="19">
        <v>425.4</v>
      </c>
      <c r="Z1822" s="19">
        <v>1026.31</v>
      </c>
      <c r="AA1822" s="19">
        <v>2160.71</v>
      </c>
      <c r="AB1822" s="19">
        <v>0</v>
      </c>
      <c r="AC1822" s="19">
        <v>0</v>
      </c>
      <c r="AD1822" s="19">
        <v>0</v>
      </c>
    </row>
    <row r="1823" spans="1:30" hidden="1" x14ac:dyDescent="0.25">
      <c r="A1823" s="19" t="s">
        <v>2853</v>
      </c>
      <c r="B1823" s="19" t="s">
        <v>2851</v>
      </c>
      <c r="C1823" s="19" t="b">
        <v>1</v>
      </c>
      <c r="D1823" s="19" t="s">
        <v>1257</v>
      </c>
      <c r="E1823" s="19" t="s">
        <v>11082</v>
      </c>
      <c r="F1823" s="19"/>
      <c r="G1823" s="19" t="s">
        <v>11083</v>
      </c>
      <c r="H1823" s="19">
        <v>0</v>
      </c>
      <c r="I1823" s="20">
        <v>43190</v>
      </c>
      <c r="J1823" s="20">
        <v>42404</v>
      </c>
      <c r="K1823" s="19"/>
      <c r="L1823" s="20">
        <v>42310</v>
      </c>
      <c r="M1823" s="19">
        <v>2127</v>
      </c>
      <c r="N1823" s="19">
        <v>0</v>
      </c>
      <c r="O1823" s="19">
        <v>35.450000000000003</v>
      </c>
      <c r="P1823" s="19">
        <v>425.4</v>
      </c>
      <c r="Q1823" s="19">
        <v>35.450000000000003</v>
      </c>
      <c r="R1823" s="19">
        <v>425.4</v>
      </c>
      <c r="S1823" s="19">
        <v>1026.31</v>
      </c>
      <c r="T1823" s="19">
        <v>1100.69</v>
      </c>
      <c r="U1823" s="19">
        <v>1100.69</v>
      </c>
      <c r="V1823" s="19">
        <v>35.450000000000003</v>
      </c>
      <c r="W1823" s="19">
        <v>425.4</v>
      </c>
      <c r="X1823" s="19">
        <v>35.450000000000003</v>
      </c>
      <c r="Y1823" s="19">
        <v>425.4</v>
      </c>
      <c r="Z1823" s="19">
        <v>1026.31</v>
      </c>
      <c r="AA1823" s="19">
        <v>2160.71</v>
      </c>
      <c r="AB1823" s="19">
        <v>0</v>
      </c>
      <c r="AC1823" s="19">
        <v>0</v>
      </c>
      <c r="AD1823" s="19">
        <v>0</v>
      </c>
    </row>
    <row r="1824" spans="1:30" hidden="1" x14ac:dyDescent="0.25">
      <c r="A1824" s="19" t="s">
        <v>2854</v>
      </c>
      <c r="B1824" s="19" t="s">
        <v>2851</v>
      </c>
      <c r="C1824" s="19" t="b">
        <v>1</v>
      </c>
      <c r="D1824" s="19" t="s">
        <v>1257</v>
      </c>
      <c r="E1824" s="19" t="s">
        <v>11082</v>
      </c>
      <c r="F1824" s="19"/>
      <c r="G1824" s="19" t="s">
        <v>11083</v>
      </c>
      <c r="H1824" s="19">
        <v>0</v>
      </c>
      <c r="I1824" s="20">
        <v>43190</v>
      </c>
      <c r="J1824" s="20">
        <v>42404</v>
      </c>
      <c r="K1824" s="19"/>
      <c r="L1824" s="20">
        <v>42310</v>
      </c>
      <c r="M1824" s="19">
        <v>2127</v>
      </c>
      <c r="N1824" s="19">
        <v>0</v>
      </c>
      <c r="O1824" s="19">
        <v>35.450000000000003</v>
      </c>
      <c r="P1824" s="19">
        <v>425.4</v>
      </c>
      <c r="Q1824" s="19">
        <v>35.450000000000003</v>
      </c>
      <c r="R1824" s="19">
        <v>425.4</v>
      </c>
      <c r="S1824" s="19">
        <v>1026.31</v>
      </c>
      <c r="T1824" s="19">
        <v>1100.69</v>
      </c>
      <c r="U1824" s="19">
        <v>1100.69</v>
      </c>
      <c r="V1824" s="19">
        <v>35.450000000000003</v>
      </c>
      <c r="W1824" s="19">
        <v>425.4</v>
      </c>
      <c r="X1824" s="19">
        <v>35.450000000000003</v>
      </c>
      <c r="Y1824" s="19">
        <v>425.4</v>
      </c>
      <c r="Z1824" s="19">
        <v>1026.31</v>
      </c>
      <c r="AA1824" s="19">
        <v>2160.71</v>
      </c>
      <c r="AB1824" s="19">
        <v>0</v>
      </c>
      <c r="AC1824" s="19">
        <v>0</v>
      </c>
      <c r="AD1824" s="19">
        <v>0</v>
      </c>
    </row>
    <row r="1825" spans="1:30" hidden="1" x14ac:dyDescent="0.25">
      <c r="A1825" s="19" t="s">
        <v>2855</v>
      </c>
      <c r="B1825" s="19" t="s">
        <v>2851</v>
      </c>
      <c r="C1825" s="19" t="b">
        <v>1</v>
      </c>
      <c r="D1825" s="19" t="s">
        <v>1257</v>
      </c>
      <c r="E1825" s="19" t="s">
        <v>11082</v>
      </c>
      <c r="F1825" s="19"/>
      <c r="G1825" s="19" t="s">
        <v>11083</v>
      </c>
      <c r="H1825" s="19">
        <v>0</v>
      </c>
      <c r="I1825" s="20">
        <v>43190</v>
      </c>
      <c r="J1825" s="20">
        <v>42404</v>
      </c>
      <c r="K1825" s="19"/>
      <c r="L1825" s="20">
        <v>42310</v>
      </c>
      <c r="M1825" s="19">
        <v>2127</v>
      </c>
      <c r="N1825" s="19">
        <v>0</v>
      </c>
      <c r="O1825" s="19">
        <v>35.450000000000003</v>
      </c>
      <c r="P1825" s="19">
        <v>425.4</v>
      </c>
      <c r="Q1825" s="19">
        <v>35.450000000000003</v>
      </c>
      <c r="R1825" s="19">
        <v>425.4</v>
      </c>
      <c r="S1825" s="19">
        <v>1026.31</v>
      </c>
      <c r="T1825" s="19">
        <v>1100.69</v>
      </c>
      <c r="U1825" s="19">
        <v>1100.69</v>
      </c>
      <c r="V1825" s="19">
        <v>35.450000000000003</v>
      </c>
      <c r="W1825" s="19">
        <v>425.4</v>
      </c>
      <c r="X1825" s="19">
        <v>35.450000000000003</v>
      </c>
      <c r="Y1825" s="19">
        <v>425.4</v>
      </c>
      <c r="Z1825" s="19">
        <v>1026.31</v>
      </c>
      <c r="AA1825" s="19">
        <v>2160.71</v>
      </c>
      <c r="AB1825" s="19">
        <v>0</v>
      </c>
      <c r="AC1825" s="19">
        <v>0</v>
      </c>
      <c r="AD1825" s="19">
        <v>0</v>
      </c>
    </row>
    <row r="1826" spans="1:30" hidden="1" x14ac:dyDescent="0.25">
      <c r="A1826" s="19" t="s">
        <v>2856</v>
      </c>
      <c r="B1826" s="19" t="s">
        <v>2851</v>
      </c>
      <c r="C1826" s="19" t="b">
        <v>1</v>
      </c>
      <c r="D1826" s="19" t="s">
        <v>1257</v>
      </c>
      <c r="E1826" s="19" t="s">
        <v>11082</v>
      </c>
      <c r="F1826" s="19"/>
      <c r="G1826" s="19" t="s">
        <v>11083</v>
      </c>
      <c r="H1826" s="19">
        <v>0</v>
      </c>
      <c r="I1826" s="20">
        <v>43190</v>
      </c>
      <c r="J1826" s="20">
        <v>42404</v>
      </c>
      <c r="K1826" s="19"/>
      <c r="L1826" s="20">
        <v>42310</v>
      </c>
      <c r="M1826" s="19">
        <v>2127</v>
      </c>
      <c r="N1826" s="19">
        <v>0</v>
      </c>
      <c r="O1826" s="19">
        <v>35.450000000000003</v>
      </c>
      <c r="P1826" s="19">
        <v>425.4</v>
      </c>
      <c r="Q1826" s="19">
        <v>35.450000000000003</v>
      </c>
      <c r="R1826" s="19">
        <v>425.4</v>
      </c>
      <c r="S1826" s="19">
        <v>1026.31</v>
      </c>
      <c r="T1826" s="19">
        <v>1100.69</v>
      </c>
      <c r="U1826" s="19">
        <v>1100.69</v>
      </c>
      <c r="V1826" s="19">
        <v>35.450000000000003</v>
      </c>
      <c r="W1826" s="19">
        <v>425.4</v>
      </c>
      <c r="X1826" s="19">
        <v>35.450000000000003</v>
      </c>
      <c r="Y1826" s="19">
        <v>425.4</v>
      </c>
      <c r="Z1826" s="19">
        <v>1026.31</v>
      </c>
      <c r="AA1826" s="19">
        <v>2160.71</v>
      </c>
      <c r="AB1826" s="19">
        <v>0</v>
      </c>
      <c r="AC1826" s="19">
        <v>0</v>
      </c>
      <c r="AD1826" s="19">
        <v>0</v>
      </c>
    </row>
    <row r="1827" spans="1:30" hidden="1" x14ac:dyDescent="0.25">
      <c r="A1827" s="19" t="s">
        <v>2857</v>
      </c>
      <c r="B1827" s="19" t="s">
        <v>2851</v>
      </c>
      <c r="C1827" s="19" t="b">
        <v>1</v>
      </c>
      <c r="D1827" s="19" t="s">
        <v>1257</v>
      </c>
      <c r="E1827" s="19" t="s">
        <v>11082</v>
      </c>
      <c r="F1827" s="19"/>
      <c r="G1827" s="19" t="s">
        <v>11083</v>
      </c>
      <c r="H1827" s="19">
        <v>0</v>
      </c>
      <c r="I1827" s="20">
        <v>43190</v>
      </c>
      <c r="J1827" s="20">
        <v>42404</v>
      </c>
      <c r="K1827" s="19"/>
      <c r="L1827" s="20">
        <v>42310</v>
      </c>
      <c r="M1827" s="19">
        <v>2127</v>
      </c>
      <c r="N1827" s="19">
        <v>0</v>
      </c>
      <c r="O1827" s="19">
        <v>35.450000000000003</v>
      </c>
      <c r="P1827" s="19">
        <v>425.4</v>
      </c>
      <c r="Q1827" s="19">
        <v>35.450000000000003</v>
      </c>
      <c r="R1827" s="19">
        <v>425.4</v>
      </c>
      <c r="S1827" s="19">
        <v>1026.31</v>
      </c>
      <c r="T1827" s="19">
        <v>1100.69</v>
      </c>
      <c r="U1827" s="19">
        <v>1100.69</v>
      </c>
      <c r="V1827" s="19">
        <v>35.450000000000003</v>
      </c>
      <c r="W1827" s="19">
        <v>425.4</v>
      </c>
      <c r="X1827" s="19">
        <v>35.450000000000003</v>
      </c>
      <c r="Y1827" s="19">
        <v>425.4</v>
      </c>
      <c r="Z1827" s="19">
        <v>1026.31</v>
      </c>
      <c r="AA1827" s="19">
        <v>2160.71</v>
      </c>
      <c r="AB1827" s="19">
        <v>0</v>
      </c>
      <c r="AC1827" s="19">
        <v>0</v>
      </c>
      <c r="AD1827" s="19">
        <v>0</v>
      </c>
    </row>
    <row r="1828" spans="1:30" hidden="1" x14ac:dyDescent="0.25">
      <c r="A1828" s="19" t="s">
        <v>2858</v>
      </c>
      <c r="B1828" s="19" t="s">
        <v>2859</v>
      </c>
      <c r="C1828" s="19" t="b">
        <v>1</v>
      </c>
      <c r="D1828" s="19" t="s">
        <v>1257</v>
      </c>
      <c r="E1828" s="19" t="s">
        <v>11082</v>
      </c>
      <c r="F1828" s="19"/>
      <c r="G1828" s="19" t="s">
        <v>11083</v>
      </c>
      <c r="H1828" s="19">
        <v>0</v>
      </c>
      <c r="I1828" s="20">
        <v>43190</v>
      </c>
      <c r="J1828" s="20">
        <v>42404</v>
      </c>
      <c r="K1828" s="19"/>
      <c r="L1828" s="20">
        <v>42310</v>
      </c>
      <c r="M1828" s="19">
        <v>1598.19</v>
      </c>
      <c r="N1828" s="19">
        <v>0</v>
      </c>
      <c r="O1828" s="19">
        <v>26.64</v>
      </c>
      <c r="P1828" s="19">
        <v>319.68</v>
      </c>
      <c r="Q1828" s="19">
        <v>26.64</v>
      </c>
      <c r="R1828" s="19">
        <v>319.68</v>
      </c>
      <c r="S1828" s="19">
        <v>771.25</v>
      </c>
      <c r="T1828" s="19">
        <v>826.94</v>
      </c>
      <c r="U1828" s="19">
        <v>826.94</v>
      </c>
      <c r="V1828" s="19">
        <v>26.64</v>
      </c>
      <c r="W1828" s="19">
        <v>319.68</v>
      </c>
      <c r="X1828" s="19">
        <v>26.64</v>
      </c>
      <c r="Y1828" s="19">
        <v>319.68</v>
      </c>
      <c r="Z1828" s="19">
        <v>771.25</v>
      </c>
      <c r="AA1828" s="19">
        <v>1623.52</v>
      </c>
      <c r="AB1828" s="19">
        <v>0</v>
      </c>
      <c r="AC1828" s="19">
        <v>0</v>
      </c>
      <c r="AD1828" s="19">
        <v>0</v>
      </c>
    </row>
    <row r="1829" spans="1:30" hidden="1" x14ac:dyDescent="0.25">
      <c r="A1829" s="19" t="s">
        <v>2860</v>
      </c>
      <c r="B1829" s="19" t="s">
        <v>2859</v>
      </c>
      <c r="C1829" s="19" t="b">
        <v>1</v>
      </c>
      <c r="D1829" s="19" t="s">
        <v>1257</v>
      </c>
      <c r="E1829" s="19" t="s">
        <v>11082</v>
      </c>
      <c r="F1829" s="19"/>
      <c r="G1829" s="19" t="s">
        <v>11083</v>
      </c>
      <c r="H1829" s="19">
        <v>0</v>
      </c>
      <c r="I1829" s="20">
        <v>43190</v>
      </c>
      <c r="J1829" s="20">
        <v>42404</v>
      </c>
      <c r="K1829" s="19"/>
      <c r="L1829" s="20">
        <v>42310</v>
      </c>
      <c r="M1829" s="19">
        <v>1598.19</v>
      </c>
      <c r="N1829" s="19">
        <v>0</v>
      </c>
      <c r="O1829" s="19">
        <v>26.64</v>
      </c>
      <c r="P1829" s="19">
        <v>319.68</v>
      </c>
      <c r="Q1829" s="19">
        <v>26.64</v>
      </c>
      <c r="R1829" s="19">
        <v>319.68</v>
      </c>
      <c r="S1829" s="19">
        <v>771.25</v>
      </c>
      <c r="T1829" s="19">
        <v>826.94</v>
      </c>
      <c r="U1829" s="19">
        <v>826.94</v>
      </c>
      <c r="V1829" s="19">
        <v>26.64</v>
      </c>
      <c r="W1829" s="19">
        <v>319.68</v>
      </c>
      <c r="X1829" s="19">
        <v>26.64</v>
      </c>
      <c r="Y1829" s="19">
        <v>319.68</v>
      </c>
      <c r="Z1829" s="19">
        <v>771.25</v>
      </c>
      <c r="AA1829" s="19">
        <v>1623.52</v>
      </c>
      <c r="AB1829" s="19">
        <v>0</v>
      </c>
      <c r="AC1829" s="19">
        <v>0</v>
      </c>
      <c r="AD1829" s="19">
        <v>0</v>
      </c>
    </row>
    <row r="1830" spans="1:30" hidden="1" x14ac:dyDescent="0.25">
      <c r="A1830" s="19" t="s">
        <v>2861</v>
      </c>
      <c r="B1830" s="19" t="s">
        <v>2859</v>
      </c>
      <c r="C1830" s="19" t="b">
        <v>1</v>
      </c>
      <c r="D1830" s="19" t="s">
        <v>1257</v>
      </c>
      <c r="E1830" s="19" t="s">
        <v>11082</v>
      </c>
      <c r="F1830" s="19"/>
      <c r="G1830" s="19" t="s">
        <v>11083</v>
      </c>
      <c r="H1830" s="19">
        <v>0</v>
      </c>
      <c r="I1830" s="20">
        <v>43190</v>
      </c>
      <c r="J1830" s="20">
        <v>42404</v>
      </c>
      <c r="K1830" s="19"/>
      <c r="L1830" s="20">
        <v>42310</v>
      </c>
      <c r="M1830" s="19">
        <v>1598.19</v>
      </c>
      <c r="N1830" s="19">
        <v>0</v>
      </c>
      <c r="O1830" s="19">
        <v>26.64</v>
      </c>
      <c r="P1830" s="19">
        <v>319.68</v>
      </c>
      <c r="Q1830" s="19">
        <v>26.64</v>
      </c>
      <c r="R1830" s="19">
        <v>319.68</v>
      </c>
      <c r="S1830" s="19">
        <v>771.25</v>
      </c>
      <c r="T1830" s="19">
        <v>826.94</v>
      </c>
      <c r="U1830" s="19">
        <v>826.94</v>
      </c>
      <c r="V1830" s="19">
        <v>26.64</v>
      </c>
      <c r="W1830" s="19">
        <v>319.68</v>
      </c>
      <c r="X1830" s="19">
        <v>26.64</v>
      </c>
      <c r="Y1830" s="19">
        <v>319.68</v>
      </c>
      <c r="Z1830" s="19">
        <v>771.25</v>
      </c>
      <c r="AA1830" s="19">
        <v>1623.52</v>
      </c>
      <c r="AB1830" s="19">
        <v>0</v>
      </c>
      <c r="AC1830" s="19">
        <v>0</v>
      </c>
      <c r="AD1830" s="19">
        <v>0</v>
      </c>
    </row>
    <row r="1831" spans="1:30" hidden="1" x14ac:dyDescent="0.25">
      <c r="A1831" s="19" t="s">
        <v>2862</v>
      </c>
      <c r="B1831" s="19" t="s">
        <v>2859</v>
      </c>
      <c r="C1831" s="19" t="b">
        <v>1</v>
      </c>
      <c r="D1831" s="19" t="s">
        <v>1257</v>
      </c>
      <c r="E1831" s="19" t="s">
        <v>11082</v>
      </c>
      <c r="F1831" s="19"/>
      <c r="G1831" s="19" t="s">
        <v>11083</v>
      </c>
      <c r="H1831" s="19">
        <v>0</v>
      </c>
      <c r="I1831" s="20">
        <v>43190</v>
      </c>
      <c r="J1831" s="20">
        <v>42404</v>
      </c>
      <c r="K1831" s="19"/>
      <c r="L1831" s="20">
        <v>42310</v>
      </c>
      <c r="M1831" s="19">
        <v>1598.19</v>
      </c>
      <c r="N1831" s="19">
        <v>0</v>
      </c>
      <c r="O1831" s="19">
        <v>26.64</v>
      </c>
      <c r="P1831" s="19">
        <v>319.68</v>
      </c>
      <c r="Q1831" s="19">
        <v>26.64</v>
      </c>
      <c r="R1831" s="19">
        <v>319.68</v>
      </c>
      <c r="S1831" s="19">
        <v>771.25</v>
      </c>
      <c r="T1831" s="19">
        <v>826.94</v>
      </c>
      <c r="U1831" s="19">
        <v>826.94</v>
      </c>
      <c r="V1831" s="19">
        <v>26.64</v>
      </c>
      <c r="W1831" s="19">
        <v>319.68</v>
      </c>
      <c r="X1831" s="19">
        <v>26.64</v>
      </c>
      <c r="Y1831" s="19">
        <v>319.68</v>
      </c>
      <c r="Z1831" s="19">
        <v>771.25</v>
      </c>
      <c r="AA1831" s="19">
        <v>1623.52</v>
      </c>
      <c r="AB1831" s="19">
        <v>0</v>
      </c>
      <c r="AC1831" s="19">
        <v>0</v>
      </c>
      <c r="AD1831" s="19">
        <v>0</v>
      </c>
    </row>
    <row r="1832" spans="1:30" hidden="1" x14ac:dyDescent="0.25">
      <c r="A1832" s="19" t="s">
        <v>2863</v>
      </c>
      <c r="B1832" s="19" t="s">
        <v>2859</v>
      </c>
      <c r="C1832" s="19" t="b">
        <v>1</v>
      </c>
      <c r="D1832" s="19" t="s">
        <v>1257</v>
      </c>
      <c r="E1832" s="19" t="s">
        <v>11082</v>
      </c>
      <c r="F1832" s="19"/>
      <c r="G1832" s="19" t="s">
        <v>11083</v>
      </c>
      <c r="H1832" s="19">
        <v>0</v>
      </c>
      <c r="I1832" s="20">
        <v>43190</v>
      </c>
      <c r="J1832" s="20">
        <v>42404</v>
      </c>
      <c r="K1832" s="19"/>
      <c r="L1832" s="20">
        <v>42310</v>
      </c>
      <c r="M1832" s="19">
        <v>1598.19</v>
      </c>
      <c r="N1832" s="19">
        <v>0</v>
      </c>
      <c r="O1832" s="19">
        <v>26.64</v>
      </c>
      <c r="P1832" s="19">
        <v>319.68</v>
      </c>
      <c r="Q1832" s="19">
        <v>26.64</v>
      </c>
      <c r="R1832" s="19">
        <v>319.68</v>
      </c>
      <c r="S1832" s="19">
        <v>771.25</v>
      </c>
      <c r="T1832" s="19">
        <v>826.94</v>
      </c>
      <c r="U1832" s="19">
        <v>826.94</v>
      </c>
      <c r="V1832" s="19">
        <v>26.64</v>
      </c>
      <c r="W1832" s="19">
        <v>319.68</v>
      </c>
      <c r="X1832" s="19">
        <v>26.64</v>
      </c>
      <c r="Y1832" s="19">
        <v>319.68</v>
      </c>
      <c r="Z1832" s="19">
        <v>771.25</v>
      </c>
      <c r="AA1832" s="19">
        <v>1623.52</v>
      </c>
      <c r="AB1832" s="19">
        <v>0</v>
      </c>
      <c r="AC1832" s="19">
        <v>0</v>
      </c>
      <c r="AD1832" s="19">
        <v>0</v>
      </c>
    </row>
    <row r="1833" spans="1:30" hidden="1" x14ac:dyDescent="0.25">
      <c r="A1833" s="19" t="s">
        <v>2864</v>
      </c>
      <c r="B1833" s="19" t="s">
        <v>2859</v>
      </c>
      <c r="C1833" s="19" t="b">
        <v>1</v>
      </c>
      <c r="D1833" s="19" t="s">
        <v>1257</v>
      </c>
      <c r="E1833" s="19" t="s">
        <v>11082</v>
      </c>
      <c r="F1833" s="19"/>
      <c r="G1833" s="19" t="s">
        <v>11083</v>
      </c>
      <c r="H1833" s="19">
        <v>0</v>
      </c>
      <c r="I1833" s="20">
        <v>43190</v>
      </c>
      <c r="J1833" s="20">
        <v>42404</v>
      </c>
      <c r="K1833" s="19"/>
      <c r="L1833" s="20">
        <v>42310</v>
      </c>
      <c r="M1833" s="19">
        <v>1598.19</v>
      </c>
      <c r="N1833" s="19">
        <v>0</v>
      </c>
      <c r="O1833" s="19">
        <v>26.64</v>
      </c>
      <c r="P1833" s="19">
        <v>319.68</v>
      </c>
      <c r="Q1833" s="19">
        <v>26.64</v>
      </c>
      <c r="R1833" s="19">
        <v>319.68</v>
      </c>
      <c r="S1833" s="19">
        <v>771.25</v>
      </c>
      <c r="T1833" s="19">
        <v>826.94</v>
      </c>
      <c r="U1833" s="19">
        <v>826.94</v>
      </c>
      <c r="V1833" s="19">
        <v>26.64</v>
      </c>
      <c r="W1833" s="19">
        <v>319.68</v>
      </c>
      <c r="X1833" s="19">
        <v>26.64</v>
      </c>
      <c r="Y1833" s="19">
        <v>319.68</v>
      </c>
      <c r="Z1833" s="19">
        <v>771.25</v>
      </c>
      <c r="AA1833" s="19">
        <v>1623.52</v>
      </c>
      <c r="AB1833" s="19">
        <v>0</v>
      </c>
      <c r="AC1833" s="19">
        <v>0</v>
      </c>
      <c r="AD1833" s="19">
        <v>0</v>
      </c>
    </row>
    <row r="1834" spans="1:30" hidden="1" x14ac:dyDescent="0.25">
      <c r="A1834" s="19" t="s">
        <v>2865</v>
      </c>
      <c r="B1834" s="19" t="s">
        <v>2859</v>
      </c>
      <c r="C1834" s="19" t="b">
        <v>1</v>
      </c>
      <c r="D1834" s="19" t="s">
        <v>1257</v>
      </c>
      <c r="E1834" s="19" t="s">
        <v>11082</v>
      </c>
      <c r="F1834" s="19"/>
      <c r="G1834" s="19" t="s">
        <v>11083</v>
      </c>
      <c r="H1834" s="19">
        <v>0</v>
      </c>
      <c r="I1834" s="20">
        <v>43190</v>
      </c>
      <c r="J1834" s="20">
        <v>42404</v>
      </c>
      <c r="K1834" s="19"/>
      <c r="L1834" s="20">
        <v>42310</v>
      </c>
      <c r="M1834" s="19">
        <v>1598.19</v>
      </c>
      <c r="N1834" s="19">
        <v>0</v>
      </c>
      <c r="O1834" s="19">
        <v>26.64</v>
      </c>
      <c r="P1834" s="19">
        <v>319.68</v>
      </c>
      <c r="Q1834" s="19">
        <v>26.64</v>
      </c>
      <c r="R1834" s="19">
        <v>319.68</v>
      </c>
      <c r="S1834" s="19">
        <v>771.25</v>
      </c>
      <c r="T1834" s="19">
        <v>826.94</v>
      </c>
      <c r="U1834" s="19">
        <v>826.94</v>
      </c>
      <c r="V1834" s="19">
        <v>26.64</v>
      </c>
      <c r="W1834" s="19">
        <v>319.68</v>
      </c>
      <c r="X1834" s="19">
        <v>26.64</v>
      </c>
      <c r="Y1834" s="19">
        <v>319.68</v>
      </c>
      <c r="Z1834" s="19">
        <v>771.25</v>
      </c>
      <c r="AA1834" s="19">
        <v>1623.52</v>
      </c>
      <c r="AB1834" s="19">
        <v>0</v>
      </c>
      <c r="AC1834" s="19">
        <v>0</v>
      </c>
      <c r="AD1834" s="19">
        <v>0</v>
      </c>
    </row>
    <row r="1835" spans="1:30" hidden="1" x14ac:dyDescent="0.25">
      <c r="A1835" s="19" t="s">
        <v>2866</v>
      </c>
      <c r="B1835" s="19" t="s">
        <v>2859</v>
      </c>
      <c r="C1835" s="19" t="b">
        <v>1</v>
      </c>
      <c r="D1835" s="19" t="s">
        <v>1257</v>
      </c>
      <c r="E1835" s="19" t="s">
        <v>11082</v>
      </c>
      <c r="F1835" s="19"/>
      <c r="G1835" s="19" t="s">
        <v>11083</v>
      </c>
      <c r="H1835" s="19">
        <v>0</v>
      </c>
      <c r="I1835" s="20">
        <v>43190</v>
      </c>
      <c r="J1835" s="20">
        <v>42404</v>
      </c>
      <c r="K1835" s="19"/>
      <c r="L1835" s="20">
        <v>42310</v>
      </c>
      <c r="M1835" s="19">
        <v>1598.19</v>
      </c>
      <c r="N1835" s="19">
        <v>0</v>
      </c>
      <c r="O1835" s="19">
        <v>26.64</v>
      </c>
      <c r="P1835" s="19">
        <v>319.68</v>
      </c>
      <c r="Q1835" s="19">
        <v>26.64</v>
      </c>
      <c r="R1835" s="19">
        <v>319.68</v>
      </c>
      <c r="S1835" s="19">
        <v>771.25</v>
      </c>
      <c r="T1835" s="19">
        <v>826.94</v>
      </c>
      <c r="U1835" s="19">
        <v>826.94</v>
      </c>
      <c r="V1835" s="19">
        <v>26.64</v>
      </c>
      <c r="W1835" s="19">
        <v>319.68</v>
      </c>
      <c r="X1835" s="19">
        <v>26.64</v>
      </c>
      <c r="Y1835" s="19">
        <v>319.68</v>
      </c>
      <c r="Z1835" s="19">
        <v>771.25</v>
      </c>
      <c r="AA1835" s="19">
        <v>1623.52</v>
      </c>
      <c r="AB1835" s="19">
        <v>0</v>
      </c>
      <c r="AC1835" s="19">
        <v>0</v>
      </c>
      <c r="AD1835" s="19">
        <v>0</v>
      </c>
    </row>
    <row r="1836" spans="1:30" hidden="1" x14ac:dyDescent="0.25">
      <c r="A1836" s="19" t="s">
        <v>2867</v>
      </c>
      <c r="B1836" s="19" t="s">
        <v>2859</v>
      </c>
      <c r="C1836" s="19" t="b">
        <v>1</v>
      </c>
      <c r="D1836" s="19" t="s">
        <v>1257</v>
      </c>
      <c r="E1836" s="19" t="s">
        <v>11082</v>
      </c>
      <c r="F1836" s="19"/>
      <c r="G1836" s="19" t="s">
        <v>11083</v>
      </c>
      <c r="H1836" s="19">
        <v>0</v>
      </c>
      <c r="I1836" s="20">
        <v>43190</v>
      </c>
      <c r="J1836" s="20">
        <v>42404</v>
      </c>
      <c r="K1836" s="19"/>
      <c r="L1836" s="20">
        <v>42310</v>
      </c>
      <c r="M1836" s="19">
        <v>1598.19</v>
      </c>
      <c r="N1836" s="19">
        <v>0</v>
      </c>
      <c r="O1836" s="19">
        <v>26.64</v>
      </c>
      <c r="P1836" s="19">
        <v>319.68</v>
      </c>
      <c r="Q1836" s="19">
        <v>26.64</v>
      </c>
      <c r="R1836" s="19">
        <v>319.68</v>
      </c>
      <c r="S1836" s="19">
        <v>771.25</v>
      </c>
      <c r="T1836" s="19">
        <v>826.94</v>
      </c>
      <c r="U1836" s="19">
        <v>826.94</v>
      </c>
      <c r="V1836" s="19">
        <v>26.64</v>
      </c>
      <c r="W1836" s="19">
        <v>319.68</v>
      </c>
      <c r="X1836" s="19">
        <v>26.64</v>
      </c>
      <c r="Y1836" s="19">
        <v>319.68</v>
      </c>
      <c r="Z1836" s="19">
        <v>771.25</v>
      </c>
      <c r="AA1836" s="19">
        <v>1623.52</v>
      </c>
      <c r="AB1836" s="19">
        <v>0</v>
      </c>
      <c r="AC1836" s="19">
        <v>0</v>
      </c>
      <c r="AD1836" s="19">
        <v>0</v>
      </c>
    </row>
    <row r="1837" spans="1:30" hidden="1" x14ac:dyDescent="0.25">
      <c r="A1837" s="19" t="s">
        <v>2868</v>
      </c>
      <c r="B1837" s="19" t="s">
        <v>2859</v>
      </c>
      <c r="C1837" s="19" t="b">
        <v>1</v>
      </c>
      <c r="D1837" s="19" t="s">
        <v>1257</v>
      </c>
      <c r="E1837" s="19" t="s">
        <v>11082</v>
      </c>
      <c r="F1837" s="19"/>
      <c r="G1837" s="19" t="s">
        <v>11083</v>
      </c>
      <c r="H1837" s="19">
        <v>0</v>
      </c>
      <c r="I1837" s="20">
        <v>43190</v>
      </c>
      <c r="J1837" s="20">
        <v>42404</v>
      </c>
      <c r="K1837" s="19"/>
      <c r="L1837" s="20">
        <v>42310</v>
      </c>
      <c r="M1837" s="19">
        <v>1598.19</v>
      </c>
      <c r="N1837" s="19">
        <v>0</v>
      </c>
      <c r="O1837" s="19">
        <v>26.64</v>
      </c>
      <c r="P1837" s="19">
        <v>319.68</v>
      </c>
      <c r="Q1837" s="19">
        <v>26.64</v>
      </c>
      <c r="R1837" s="19">
        <v>319.68</v>
      </c>
      <c r="S1837" s="19">
        <v>771.25</v>
      </c>
      <c r="T1837" s="19">
        <v>826.94</v>
      </c>
      <c r="U1837" s="19">
        <v>826.94</v>
      </c>
      <c r="V1837" s="19">
        <v>26.64</v>
      </c>
      <c r="W1837" s="19">
        <v>319.68</v>
      </c>
      <c r="X1837" s="19">
        <v>26.64</v>
      </c>
      <c r="Y1837" s="19">
        <v>319.68</v>
      </c>
      <c r="Z1837" s="19">
        <v>771.25</v>
      </c>
      <c r="AA1837" s="19">
        <v>1623.52</v>
      </c>
      <c r="AB1837" s="19">
        <v>0</v>
      </c>
      <c r="AC1837" s="19">
        <v>0</v>
      </c>
      <c r="AD1837" s="19">
        <v>0</v>
      </c>
    </row>
    <row r="1838" spans="1:30" hidden="1" x14ac:dyDescent="0.25">
      <c r="A1838" s="19" t="s">
        <v>2869</v>
      </c>
      <c r="B1838" s="19" t="s">
        <v>2859</v>
      </c>
      <c r="C1838" s="19" t="b">
        <v>1</v>
      </c>
      <c r="D1838" s="19" t="s">
        <v>1257</v>
      </c>
      <c r="E1838" s="19" t="s">
        <v>11082</v>
      </c>
      <c r="F1838" s="19"/>
      <c r="G1838" s="19" t="s">
        <v>11083</v>
      </c>
      <c r="H1838" s="19">
        <v>0</v>
      </c>
      <c r="I1838" s="20">
        <v>43190</v>
      </c>
      <c r="J1838" s="20">
        <v>42404</v>
      </c>
      <c r="K1838" s="19"/>
      <c r="L1838" s="20">
        <v>42310</v>
      </c>
      <c r="M1838" s="19">
        <v>1598.19</v>
      </c>
      <c r="N1838" s="19">
        <v>0</v>
      </c>
      <c r="O1838" s="19">
        <v>26.64</v>
      </c>
      <c r="P1838" s="19">
        <v>319.68</v>
      </c>
      <c r="Q1838" s="19">
        <v>26.64</v>
      </c>
      <c r="R1838" s="19">
        <v>319.68</v>
      </c>
      <c r="S1838" s="19">
        <v>771.25</v>
      </c>
      <c r="T1838" s="19">
        <v>826.94</v>
      </c>
      <c r="U1838" s="19">
        <v>826.94</v>
      </c>
      <c r="V1838" s="19">
        <v>26.64</v>
      </c>
      <c r="W1838" s="19">
        <v>319.68</v>
      </c>
      <c r="X1838" s="19">
        <v>26.64</v>
      </c>
      <c r="Y1838" s="19">
        <v>319.68</v>
      </c>
      <c r="Z1838" s="19">
        <v>771.25</v>
      </c>
      <c r="AA1838" s="19">
        <v>1623.52</v>
      </c>
      <c r="AB1838" s="19">
        <v>0</v>
      </c>
      <c r="AC1838" s="19">
        <v>0</v>
      </c>
      <c r="AD1838" s="19">
        <v>0</v>
      </c>
    </row>
    <row r="1839" spans="1:30" hidden="1" x14ac:dyDescent="0.25">
      <c r="A1839" s="19" t="s">
        <v>2870</v>
      </c>
      <c r="B1839" s="19" t="s">
        <v>2859</v>
      </c>
      <c r="C1839" s="19" t="b">
        <v>1</v>
      </c>
      <c r="D1839" s="19" t="s">
        <v>1257</v>
      </c>
      <c r="E1839" s="19" t="s">
        <v>11082</v>
      </c>
      <c r="F1839" s="19"/>
      <c r="G1839" s="19" t="s">
        <v>11083</v>
      </c>
      <c r="H1839" s="19">
        <v>0</v>
      </c>
      <c r="I1839" s="20">
        <v>43190</v>
      </c>
      <c r="J1839" s="20">
        <v>42404</v>
      </c>
      <c r="K1839" s="19"/>
      <c r="L1839" s="20">
        <v>42310</v>
      </c>
      <c r="M1839" s="19">
        <v>1598.19</v>
      </c>
      <c r="N1839" s="19">
        <v>0</v>
      </c>
      <c r="O1839" s="19">
        <v>26.64</v>
      </c>
      <c r="P1839" s="19">
        <v>319.68</v>
      </c>
      <c r="Q1839" s="19">
        <v>26.64</v>
      </c>
      <c r="R1839" s="19">
        <v>319.68</v>
      </c>
      <c r="S1839" s="19">
        <v>771.25</v>
      </c>
      <c r="T1839" s="19">
        <v>826.94</v>
      </c>
      <c r="U1839" s="19">
        <v>826.94</v>
      </c>
      <c r="V1839" s="19">
        <v>26.64</v>
      </c>
      <c r="W1839" s="19">
        <v>319.68</v>
      </c>
      <c r="X1839" s="19">
        <v>26.64</v>
      </c>
      <c r="Y1839" s="19">
        <v>319.68</v>
      </c>
      <c r="Z1839" s="19">
        <v>771.25</v>
      </c>
      <c r="AA1839" s="19">
        <v>1623.52</v>
      </c>
      <c r="AB1839" s="19">
        <v>0</v>
      </c>
      <c r="AC1839" s="19">
        <v>0</v>
      </c>
      <c r="AD1839" s="19">
        <v>0</v>
      </c>
    </row>
    <row r="1840" spans="1:30" hidden="1" x14ac:dyDescent="0.25">
      <c r="A1840" s="19" t="s">
        <v>2871</v>
      </c>
      <c r="B1840" s="19" t="s">
        <v>2859</v>
      </c>
      <c r="C1840" s="19" t="b">
        <v>1</v>
      </c>
      <c r="D1840" s="19" t="s">
        <v>1257</v>
      </c>
      <c r="E1840" s="19" t="s">
        <v>11082</v>
      </c>
      <c r="F1840" s="19"/>
      <c r="G1840" s="19" t="s">
        <v>11083</v>
      </c>
      <c r="H1840" s="19">
        <v>0</v>
      </c>
      <c r="I1840" s="20">
        <v>43190</v>
      </c>
      <c r="J1840" s="20">
        <v>42404</v>
      </c>
      <c r="K1840" s="19"/>
      <c r="L1840" s="20">
        <v>42310</v>
      </c>
      <c r="M1840" s="19">
        <v>1598.19</v>
      </c>
      <c r="N1840" s="19">
        <v>0</v>
      </c>
      <c r="O1840" s="19">
        <v>26.64</v>
      </c>
      <c r="P1840" s="19">
        <v>319.68</v>
      </c>
      <c r="Q1840" s="19">
        <v>26.64</v>
      </c>
      <c r="R1840" s="19">
        <v>319.68</v>
      </c>
      <c r="S1840" s="19">
        <v>771.25</v>
      </c>
      <c r="T1840" s="19">
        <v>826.94</v>
      </c>
      <c r="U1840" s="19">
        <v>826.94</v>
      </c>
      <c r="V1840" s="19">
        <v>26.64</v>
      </c>
      <c r="W1840" s="19">
        <v>319.68</v>
      </c>
      <c r="X1840" s="19">
        <v>26.64</v>
      </c>
      <c r="Y1840" s="19">
        <v>319.68</v>
      </c>
      <c r="Z1840" s="19">
        <v>771.25</v>
      </c>
      <c r="AA1840" s="19">
        <v>1623.52</v>
      </c>
      <c r="AB1840" s="19">
        <v>0</v>
      </c>
      <c r="AC1840" s="19">
        <v>0</v>
      </c>
      <c r="AD1840" s="19">
        <v>0</v>
      </c>
    </row>
    <row r="1841" spans="1:30" hidden="1" x14ac:dyDescent="0.25">
      <c r="A1841" s="19" t="s">
        <v>2872</v>
      </c>
      <c r="B1841" s="19" t="s">
        <v>2859</v>
      </c>
      <c r="C1841" s="19" t="b">
        <v>1</v>
      </c>
      <c r="D1841" s="19" t="s">
        <v>1257</v>
      </c>
      <c r="E1841" s="19" t="s">
        <v>11082</v>
      </c>
      <c r="F1841" s="19"/>
      <c r="G1841" s="19" t="s">
        <v>11083</v>
      </c>
      <c r="H1841" s="19">
        <v>0</v>
      </c>
      <c r="I1841" s="20">
        <v>43190</v>
      </c>
      <c r="J1841" s="20">
        <v>42404</v>
      </c>
      <c r="K1841" s="19"/>
      <c r="L1841" s="20">
        <v>42310</v>
      </c>
      <c r="M1841" s="19">
        <v>1598.19</v>
      </c>
      <c r="N1841" s="19">
        <v>0</v>
      </c>
      <c r="O1841" s="19">
        <v>26.64</v>
      </c>
      <c r="P1841" s="19">
        <v>319.68</v>
      </c>
      <c r="Q1841" s="19">
        <v>26.64</v>
      </c>
      <c r="R1841" s="19">
        <v>319.68</v>
      </c>
      <c r="S1841" s="19">
        <v>771.25</v>
      </c>
      <c r="T1841" s="19">
        <v>826.94</v>
      </c>
      <c r="U1841" s="19">
        <v>826.94</v>
      </c>
      <c r="V1841" s="19">
        <v>26.64</v>
      </c>
      <c r="W1841" s="19">
        <v>319.68</v>
      </c>
      <c r="X1841" s="19">
        <v>26.64</v>
      </c>
      <c r="Y1841" s="19">
        <v>319.68</v>
      </c>
      <c r="Z1841" s="19">
        <v>771.25</v>
      </c>
      <c r="AA1841" s="19">
        <v>1623.52</v>
      </c>
      <c r="AB1841" s="19">
        <v>0</v>
      </c>
      <c r="AC1841" s="19">
        <v>0</v>
      </c>
      <c r="AD1841" s="19">
        <v>0</v>
      </c>
    </row>
    <row r="1842" spans="1:30" hidden="1" x14ac:dyDescent="0.25">
      <c r="A1842" s="19" t="s">
        <v>2873</v>
      </c>
      <c r="B1842" s="19" t="s">
        <v>2874</v>
      </c>
      <c r="C1842" s="19" t="b">
        <v>1</v>
      </c>
      <c r="D1842" s="19" t="s">
        <v>1257</v>
      </c>
      <c r="E1842" s="19" t="s">
        <v>11082</v>
      </c>
      <c r="F1842" s="19"/>
      <c r="G1842" s="19" t="s">
        <v>11083</v>
      </c>
      <c r="H1842" s="19">
        <v>0</v>
      </c>
      <c r="I1842" s="20">
        <v>43190</v>
      </c>
      <c r="J1842" s="20">
        <v>42404</v>
      </c>
      <c r="K1842" s="19"/>
      <c r="L1842" s="20">
        <v>42310</v>
      </c>
      <c r="M1842" s="19">
        <v>3454.9</v>
      </c>
      <c r="N1842" s="19">
        <v>0</v>
      </c>
      <c r="O1842" s="19">
        <v>57.58</v>
      </c>
      <c r="P1842" s="19">
        <v>690.96</v>
      </c>
      <c r="Q1842" s="19">
        <v>57.58</v>
      </c>
      <c r="R1842" s="19">
        <v>690.96</v>
      </c>
      <c r="S1842" s="19">
        <v>1666.99</v>
      </c>
      <c r="T1842" s="19">
        <v>1787.91</v>
      </c>
      <c r="U1842" s="19">
        <v>1787.91</v>
      </c>
      <c r="V1842" s="19">
        <v>57.58</v>
      </c>
      <c r="W1842" s="19">
        <v>690.96</v>
      </c>
      <c r="X1842" s="19">
        <v>57.58</v>
      </c>
      <c r="Y1842" s="19">
        <v>690.96</v>
      </c>
      <c r="Z1842" s="19">
        <v>1666.99</v>
      </c>
      <c r="AA1842" s="19">
        <v>3509.65</v>
      </c>
      <c r="AB1842" s="19">
        <v>0</v>
      </c>
      <c r="AC1842" s="19">
        <v>0</v>
      </c>
      <c r="AD1842" s="19">
        <v>0</v>
      </c>
    </row>
    <row r="1843" spans="1:30" hidden="1" x14ac:dyDescent="0.25">
      <c r="A1843" s="19" t="s">
        <v>2875</v>
      </c>
      <c r="B1843" s="19" t="s">
        <v>2874</v>
      </c>
      <c r="C1843" s="19" t="b">
        <v>1</v>
      </c>
      <c r="D1843" s="19" t="s">
        <v>1257</v>
      </c>
      <c r="E1843" s="19" t="s">
        <v>11082</v>
      </c>
      <c r="F1843" s="19"/>
      <c r="G1843" s="19" t="s">
        <v>11083</v>
      </c>
      <c r="H1843" s="19">
        <v>0</v>
      </c>
      <c r="I1843" s="20">
        <v>43190</v>
      </c>
      <c r="J1843" s="20">
        <v>42404</v>
      </c>
      <c r="K1843" s="19"/>
      <c r="L1843" s="20">
        <v>42310</v>
      </c>
      <c r="M1843" s="19">
        <v>3454.9</v>
      </c>
      <c r="N1843" s="19">
        <v>0</v>
      </c>
      <c r="O1843" s="19">
        <v>57.58</v>
      </c>
      <c r="P1843" s="19">
        <v>690.96</v>
      </c>
      <c r="Q1843" s="19">
        <v>57.58</v>
      </c>
      <c r="R1843" s="19">
        <v>690.96</v>
      </c>
      <c r="S1843" s="19">
        <v>1666.99</v>
      </c>
      <c r="T1843" s="19">
        <v>1787.91</v>
      </c>
      <c r="U1843" s="19">
        <v>1787.91</v>
      </c>
      <c r="V1843" s="19">
        <v>57.58</v>
      </c>
      <c r="W1843" s="19">
        <v>690.96</v>
      </c>
      <c r="X1843" s="19">
        <v>57.58</v>
      </c>
      <c r="Y1843" s="19">
        <v>690.96</v>
      </c>
      <c r="Z1843" s="19">
        <v>1666.99</v>
      </c>
      <c r="AA1843" s="19">
        <v>3509.65</v>
      </c>
      <c r="AB1843" s="19">
        <v>0</v>
      </c>
      <c r="AC1843" s="19">
        <v>0</v>
      </c>
      <c r="AD1843" s="19">
        <v>0</v>
      </c>
    </row>
    <row r="1844" spans="1:30" hidden="1" x14ac:dyDescent="0.25">
      <c r="A1844" s="19" t="s">
        <v>2876</v>
      </c>
      <c r="B1844" s="19" t="s">
        <v>2874</v>
      </c>
      <c r="C1844" s="19" t="b">
        <v>1</v>
      </c>
      <c r="D1844" s="19" t="s">
        <v>1257</v>
      </c>
      <c r="E1844" s="19" t="s">
        <v>11082</v>
      </c>
      <c r="F1844" s="19"/>
      <c r="G1844" s="19" t="s">
        <v>11083</v>
      </c>
      <c r="H1844" s="19">
        <v>0</v>
      </c>
      <c r="I1844" s="20">
        <v>43190</v>
      </c>
      <c r="J1844" s="20">
        <v>42404</v>
      </c>
      <c r="K1844" s="19"/>
      <c r="L1844" s="20">
        <v>42310</v>
      </c>
      <c r="M1844" s="19">
        <v>3454.9</v>
      </c>
      <c r="N1844" s="19">
        <v>0</v>
      </c>
      <c r="O1844" s="19">
        <v>57.58</v>
      </c>
      <c r="P1844" s="19">
        <v>690.96</v>
      </c>
      <c r="Q1844" s="19">
        <v>57.58</v>
      </c>
      <c r="R1844" s="19">
        <v>690.96</v>
      </c>
      <c r="S1844" s="19">
        <v>1666.99</v>
      </c>
      <c r="T1844" s="19">
        <v>1787.91</v>
      </c>
      <c r="U1844" s="19">
        <v>1787.91</v>
      </c>
      <c r="V1844" s="19">
        <v>57.58</v>
      </c>
      <c r="W1844" s="19">
        <v>690.96</v>
      </c>
      <c r="X1844" s="19">
        <v>57.58</v>
      </c>
      <c r="Y1844" s="19">
        <v>690.96</v>
      </c>
      <c r="Z1844" s="19">
        <v>1666.99</v>
      </c>
      <c r="AA1844" s="19">
        <v>3509.65</v>
      </c>
      <c r="AB1844" s="19">
        <v>0</v>
      </c>
      <c r="AC1844" s="19">
        <v>0</v>
      </c>
      <c r="AD1844" s="19">
        <v>0</v>
      </c>
    </row>
    <row r="1845" spans="1:30" hidden="1" x14ac:dyDescent="0.25">
      <c r="A1845" s="19" t="s">
        <v>2877</v>
      </c>
      <c r="B1845" s="19" t="s">
        <v>2874</v>
      </c>
      <c r="C1845" s="19" t="b">
        <v>1</v>
      </c>
      <c r="D1845" s="19" t="s">
        <v>1257</v>
      </c>
      <c r="E1845" s="19" t="s">
        <v>11082</v>
      </c>
      <c r="F1845" s="19"/>
      <c r="G1845" s="19" t="s">
        <v>11083</v>
      </c>
      <c r="H1845" s="19">
        <v>0</v>
      </c>
      <c r="I1845" s="20">
        <v>43190</v>
      </c>
      <c r="J1845" s="20">
        <v>42404</v>
      </c>
      <c r="K1845" s="19"/>
      <c r="L1845" s="20">
        <v>42310</v>
      </c>
      <c r="M1845" s="19">
        <v>3454.9</v>
      </c>
      <c r="N1845" s="19">
        <v>0</v>
      </c>
      <c r="O1845" s="19">
        <v>57.58</v>
      </c>
      <c r="P1845" s="19">
        <v>690.96</v>
      </c>
      <c r="Q1845" s="19">
        <v>57.58</v>
      </c>
      <c r="R1845" s="19">
        <v>690.96</v>
      </c>
      <c r="S1845" s="19">
        <v>1666.99</v>
      </c>
      <c r="T1845" s="19">
        <v>1787.91</v>
      </c>
      <c r="U1845" s="19">
        <v>1787.91</v>
      </c>
      <c r="V1845" s="19">
        <v>57.58</v>
      </c>
      <c r="W1845" s="19">
        <v>690.96</v>
      </c>
      <c r="X1845" s="19">
        <v>57.58</v>
      </c>
      <c r="Y1845" s="19">
        <v>690.96</v>
      </c>
      <c r="Z1845" s="19">
        <v>1666.99</v>
      </c>
      <c r="AA1845" s="19">
        <v>3509.65</v>
      </c>
      <c r="AB1845" s="19">
        <v>0</v>
      </c>
      <c r="AC1845" s="19">
        <v>0</v>
      </c>
      <c r="AD1845" s="19">
        <v>0</v>
      </c>
    </row>
    <row r="1846" spans="1:30" hidden="1" x14ac:dyDescent="0.25">
      <c r="A1846" s="19" t="s">
        <v>2878</v>
      </c>
      <c r="B1846" s="19" t="s">
        <v>2874</v>
      </c>
      <c r="C1846" s="19" t="b">
        <v>1</v>
      </c>
      <c r="D1846" s="19" t="s">
        <v>1257</v>
      </c>
      <c r="E1846" s="19" t="s">
        <v>11082</v>
      </c>
      <c r="F1846" s="19"/>
      <c r="G1846" s="19" t="s">
        <v>11083</v>
      </c>
      <c r="H1846" s="19">
        <v>0</v>
      </c>
      <c r="I1846" s="20">
        <v>43190</v>
      </c>
      <c r="J1846" s="20">
        <v>42404</v>
      </c>
      <c r="K1846" s="19"/>
      <c r="L1846" s="20">
        <v>42310</v>
      </c>
      <c r="M1846" s="19">
        <v>3454.9</v>
      </c>
      <c r="N1846" s="19">
        <v>0</v>
      </c>
      <c r="O1846" s="19">
        <v>57.58</v>
      </c>
      <c r="P1846" s="19">
        <v>690.96</v>
      </c>
      <c r="Q1846" s="19">
        <v>57.58</v>
      </c>
      <c r="R1846" s="19">
        <v>690.96</v>
      </c>
      <c r="S1846" s="19">
        <v>1666.99</v>
      </c>
      <c r="T1846" s="19">
        <v>1787.91</v>
      </c>
      <c r="U1846" s="19">
        <v>1787.91</v>
      </c>
      <c r="V1846" s="19">
        <v>57.58</v>
      </c>
      <c r="W1846" s="19">
        <v>690.96</v>
      </c>
      <c r="X1846" s="19">
        <v>57.58</v>
      </c>
      <c r="Y1846" s="19">
        <v>690.96</v>
      </c>
      <c r="Z1846" s="19">
        <v>1666.99</v>
      </c>
      <c r="AA1846" s="19">
        <v>3509.65</v>
      </c>
      <c r="AB1846" s="19">
        <v>0</v>
      </c>
      <c r="AC1846" s="19">
        <v>0</v>
      </c>
      <c r="AD1846" s="19">
        <v>0</v>
      </c>
    </row>
    <row r="1847" spans="1:30" hidden="1" x14ac:dyDescent="0.25">
      <c r="A1847" s="19" t="s">
        <v>2879</v>
      </c>
      <c r="B1847" s="19" t="s">
        <v>2874</v>
      </c>
      <c r="C1847" s="19" t="b">
        <v>1</v>
      </c>
      <c r="D1847" s="19" t="s">
        <v>1257</v>
      </c>
      <c r="E1847" s="19" t="s">
        <v>11082</v>
      </c>
      <c r="F1847" s="19"/>
      <c r="G1847" s="19" t="s">
        <v>11083</v>
      </c>
      <c r="H1847" s="19">
        <v>0</v>
      </c>
      <c r="I1847" s="20">
        <v>43190</v>
      </c>
      <c r="J1847" s="20">
        <v>42404</v>
      </c>
      <c r="K1847" s="19"/>
      <c r="L1847" s="20">
        <v>42310</v>
      </c>
      <c r="M1847" s="19">
        <v>3454.9</v>
      </c>
      <c r="N1847" s="19">
        <v>0</v>
      </c>
      <c r="O1847" s="19">
        <v>57.58</v>
      </c>
      <c r="P1847" s="19">
        <v>690.96</v>
      </c>
      <c r="Q1847" s="19">
        <v>57.58</v>
      </c>
      <c r="R1847" s="19">
        <v>690.96</v>
      </c>
      <c r="S1847" s="19">
        <v>1666.99</v>
      </c>
      <c r="T1847" s="19">
        <v>1787.91</v>
      </c>
      <c r="U1847" s="19">
        <v>1787.91</v>
      </c>
      <c r="V1847" s="19">
        <v>57.58</v>
      </c>
      <c r="W1847" s="19">
        <v>690.96</v>
      </c>
      <c r="X1847" s="19">
        <v>57.58</v>
      </c>
      <c r="Y1847" s="19">
        <v>690.96</v>
      </c>
      <c r="Z1847" s="19">
        <v>1666.99</v>
      </c>
      <c r="AA1847" s="19">
        <v>3509.65</v>
      </c>
      <c r="AB1847" s="19">
        <v>0</v>
      </c>
      <c r="AC1847" s="19">
        <v>0</v>
      </c>
      <c r="AD1847" s="19">
        <v>0</v>
      </c>
    </row>
    <row r="1848" spans="1:30" hidden="1" x14ac:dyDescent="0.25">
      <c r="A1848" s="19" t="s">
        <v>2880</v>
      </c>
      <c r="B1848" s="19" t="s">
        <v>2874</v>
      </c>
      <c r="C1848" s="19" t="b">
        <v>1</v>
      </c>
      <c r="D1848" s="19" t="s">
        <v>1257</v>
      </c>
      <c r="E1848" s="19" t="s">
        <v>11082</v>
      </c>
      <c r="F1848" s="19"/>
      <c r="G1848" s="19" t="s">
        <v>11083</v>
      </c>
      <c r="H1848" s="19">
        <v>0</v>
      </c>
      <c r="I1848" s="20">
        <v>43190</v>
      </c>
      <c r="J1848" s="20">
        <v>42404</v>
      </c>
      <c r="K1848" s="19"/>
      <c r="L1848" s="20">
        <v>42310</v>
      </c>
      <c r="M1848" s="19">
        <v>3454.9</v>
      </c>
      <c r="N1848" s="19">
        <v>0</v>
      </c>
      <c r="O1848" s="19">
        <v>57.58</v>
      </c>
      <c r="P1848" s="19">
        <v>690.96</v>
      </c>
      <c r="Q1848" s="19">
        <v>57.58</v>
      </c>
      <c r="R1848" s="19">
        <v>690.96</v>
      </c>
      <c r="S1848" s="19">
        <v>1666.99</v>
      </c>
      <c r="T1848" s="19">
        <v>1787.91</v>
      </c>
      <c r="U1848" s="19">
        <v>1787.91</v>
      </c>
      <c r="V1848" s="19">
        <v>57.58</v>
      </c>
      <c r="W1848" s="19">
        <v>690.96</v>
      </c>
      <c r="X1848" s="19">
        <v>57.58</v>
      </c>
      <c r="Y1848" s="19">
        <v>690.96</v>
      </c>
      <c r="Z1848" s="19">
        <v>1666.99</v>
      </c>
      <c r="AA1848" s="19">
        <v>3509.65</v>
      </c>
      <c r="AB1848" s="19">
        <v>0</v>
      </c>
      <c r="AC1848" s="19">
        <v>0</v>
      </c>
      <c r="AD1848" s="19">
        <v>0</v>
      </c>
    </row>
    <row r="1849" spans="1:30" hidden="1" x14ac:dyDescent="0.25">
      <c r="A1849" s="19" t="s">
        <v>2881</v>
      </c>
      <c r="B1849" s="19" t="s">
        <v>2882</v>
      </c>
      <c r="C1849" s="19" t="b">
        <v>1</v>
      </c>
      <c r="D1849" s="19" t="s">
        <v>1257</v>
      </c>
      <c r="E1849" s="19" t="s">
        <v>11082</v>
      </c>
      <c r="F1849" s="19"/>
      <c r="G1849" s="19" t="s">
        <v>11083</v>
      </c>
      <c r="H1849" s="19">
        <v>0</v>
      </c>
      <c r="I1849" s="20">
        <v>43190</v>
      </c>
      <c r="J1849" s="20">
        <v>42404</v>
      </c>
      <c r="K1849" s="19"/>
      <c r="L1849" s="20">
        <v>42310</v>
      </c>
      <c r="M1849" s="19">
        <v>2156.38</v>
      </c>
      <c r="N1849" s="19">
        <v>0</v>
      </c>
      <c r="O1849" s="19">
        <v>35.94</v>
      </c>
      <c r="P1849" s="19">
        <v>431.28</v>
      </c>
      <c r="Q1849" s="19">
        <v>35.94</v>
      </c>
      <c r="R1849" s="19">
        <v>431.28</v>
      </c>
      <c r="S1849" s="19">
        <v>1040.49</v>
      </c>
      <c r="T1849" s="19">
        <v>1115.8900000000001</v>
      </c>
      <c r="U1849" s="19">
        <v>1115.8900000000001</v>
      </c>
      <c r="V1849" s="19">
        <v>35.94</v>
      </c>
      <c r="W1849" s="19">
        <v>431.28</v>
      </c>
      <c r="X1849" s="19">
        <v>35.94</v>
      </c>
      <c r="Y1849" s="19">
        <v>431.28</v>
      </c>
      <c r="Z1849" s="19">
        <v>1040.49</v>
      </c>
      <c r="AA1849" s="19">
        <v>2190.5500000000002</v>
      </c>
      <c r="AB1849" s="19">
        <v>0</v>
      </c>
      <c r="AC1849" s="19">
        <v>0</v>
      </c>
      <c r="AD1849" s="19">
        <v>0</v>
      </c>
    </row>
    <row r="1850" spans="1:30" hidden="1" x14ac:dyDescent="0.25">
      <c r="A1850" s="19" t="s">
        <v>2883</v>
      </c>
      <c r="B1850" s="19" t="s">
        <v>2882</v>
      </c>
      <c r="C1850" s="19" t="b">
        <v>1</v>
      </c>
      <c r="D1850" s="19" t="s">
        <v>1257</v>
      </c>
      <c r="E1850" s="19" t="s">
        <v>11082</v>
      </c>
      <c r="F1850" s="19"/>
      <c r="G1850" s="19" t="s">
        <v>11083</v>
      </c>
      <c r="H1850" s="19">
        <v>0</v>
      </c>
      <c r="I1850" s="20">
        <v>43190</v>
      </c>
      <c r="J1850" s="20">
        <v>42404</v>
      </c>
      <c r="K1850" s="19"/>
      <c r="L1850" s="20">
        <v>42310</v>
      </c>
      <c r="M1850" s="19">
        <v>2156.38</v>
      </c>
      <c r="N1850" s="19">
        <v>0</v>
      </c>
      <c r="O1850" s="19">
        <v>35.94</v>
      </c>
      <c r="P1850" s="19">
        <v>431.28</v>
      </c>
      <c r="Q1850" s="19">
        <v>35.94</v>
      </c>
      <c r="R1850" s="19">
        <v>431.28</v>
      </c>
      <c r="S1850" s="19">
        <v>1040.49</v>
      </c>
      <c r="T1850" s="19">
        <v>1115.8900000000001</v>
      </c>
      <c r="U1850" s="19">
        <v>1115.8900000000001</v>
      </c>
      <c r="V1850" s="19">
        <v>35.94</v>
      </c>
      <c r="W1850" s="19">
        <v>431.28</v>
      </c>
      <c r="X1850" s="19">
        <v>35.94</v>
      </c>
      <c r="Y1850" s="19">
        <v>431.28</v>
      </c>
      <c r="Z1850" s="19">
        <v>1040.49</v>
      </c>
      <c r="AA1850" s="19">
        <v>2190.5500000000002</v>
      </c>
      <c r="AB1850" s="19">
        <v>0</v>
      </c>
      <c r="AC1850" s="19">
        <v>0</v>
      </c>
      <c r="AD1850" s="19">
        <v>0</v>
      </c>
    </row>
    <row r="1851" spans="1:30" hidden="1" x14ac:dyDescent="0.25">
      <c r="A1851" s="19" t="s">
        <v>2884</v>
      </c>
      <c r="B1851" s="19" t="s">
        <v>2885</v>
      </c>
      <c r="C1851" s="19" t="b">
        <v>1</v>
      </c>
      <c r="D1851" s="19" t="s">
        <v>1257</v>
      </c>
      <c r="E1851" s="19" t="s">
        <v>11082</v>
      </c>
      <c r="F1851" s="19"/>
      <c r="G1851" s="19" t="s">
        <v>11083</v>
      </c>
      <c r="H1851" s="19">
        <v>0</v>
      </c>
      <c r="I1851" s="20">
        <v>43190</v>
      </c>
      <c r="J1851" s="20">
        <v>42404</v>
      </c>
      <c r="K1851" s="19"/>
      <c r="L1851" s="20">
        <v>42310</v>
      </c>
      <c r="M1851" s="19">
        <v>1598.19</v>
      </c>
      <c r="N1851" s="19">
        <v>0</v>
      </c>
      <c r="O1851" s="19">
        <v>26.64</v>
      </c>
      <c r="P1851" s="19">
        <v>319.68</v>
      </c>
      <c r="Q1851" s="19">
        <v>26.64</v>
      </c>
      <c r="R1851" s="19">
        <v>319.68</v>
      </c>
      <c r="S1851" s="19">
        <v>771.25</v>
      </c>
      <c r="T1851" s="19">
        <v>826.94</v>
      </c>
      <c r="U1851" s="19">
        <v>826.94</v>
      </c>
      <c r="V1851" s="19">
        <v>26.64</v>
      </c>
      <c r="W1851" s="19">
        <v>319.68</v>
      </c>
      <c r="X1851" s="19">
        <v>26.64</v>
      </c>
      <c r="Y1851" s="19">
        <v>319.68</v>
      </c>
      <c r="Z1851" s="19">
        <v>771.25</v>
      </c>
      <c r="AA1851" s="19">
        <v>1623.52</v>
      </c>
      <c r="AB1851" s="19">
        <v>0</v>
      </c>
      <c r="AC1851" s="19">
        <v>0</v>
      </c>
      <c r="AD1851" s="19">
        <v>0</v>
      </c>
    </row>
    <row r="1852" spans="1:30" hidden="1" x14ac:dyDescent="0.25">
      <c r="A1852" s="19" t="s">
        <v>2886</v>
      </c>
      <c r="B1852" s="19" t="s">
        <v>2885</v>
      </c>
      <c r="C1852" s="19" t="b">
        <v>1</v>
      </c>
      <c r="D1852" s="19" t="s">
        <v>1257</v>
      </c>
      <c r="E1852" s="19" t="s">
        <v>11082</v>
      </c>
      <c r="F1852" s="19"/>
      <c r="G1852" s="19" t="s">
        <v>11083</v>
      </c>
      <c r="H1852" s="19">
        <v>0</v>
      </c>
      <c r="I1852" s="20">
        <v>43190</v>
      </c>
      <c r="J1852" s="20">
        <v>42404</v>
      </c>
      <c r="K1852" s="19"/>
      <c r="L1852" s="20">
        <v>42310</v>
      </c>
      <c r="M1852" s="19">
        <v>1598.19</v>
      </c>
      <c r="N1852" s="19">
        <v>0</v>
      </c>
      <c r="O1852" s="19">
        <v>26.64</v>
      </c>
      <c r="P1852" s="19">
        <v>319.68</v>
      </c>
      <c r="Q1852" s="19">
        <v>26.64</v>
      </c>
      <c r="R1852" s="19">
        <v>319.68</v>
      </c>
      <c r="S1852" s="19">
        <v>771.25</v>
      </c>
      <c r="T1852" s="19">
        <v>826.94</v>
      </c>
      <c r="U1852" s="19">
        <v>826.94</v>
      </c>
      <c r="V1852" s="19">
        <v>26.64</v>
      </c>
      <c r="W1852" s="19">
        <v>319.68</v>
      </c>
      <c r="X1852" s="19">
        <v>26.64</v>
      </c>
      <c r="Y1852" s="19">
        <v>319.68</v>
      </c>
      <c r="Z1852" s="19">
        <v>771.25</v>
      </c>
      <c r="AA1852" s="19">
        <v>1623.52</v>
      </c>
      <c r="AB1852" s="19">
        <v>0</v>
      </c>
      <c r="AC1852" s="19">
        <v>0</v>
      </c>
      <c r="AD1852" s="19">
        <v>0</v>
      </c>
    </row>
    <row r="1853" spans="1:30" hidden="1" x14ac:dyDescent="0.25">
      <c r="A1853" s="19" t="s">
        <v>2887</v>
      </c>
      <c r="B1853" s="19" t="s">
        <v>2885</v>
      </c>
      <c r="C1853" s="19" t="b">
        <v>1</v>
      </c>
      <c r="D1853" s="19" t="s">
        <v>1257</v>
      </c>
      <c r="E1853" s="19" t="s">
        <v>11082</v>
      </c>
      <c r="F1853" s="19"/>
      <c r="G1853" s="19" t="s">
        <v>11083</v>
      </c>
      <c r="H1853" s="19">
        <v>0</v>
      </c>
      <c r="I1853" s="20">
        <v>43190</v>
      </c>
      <c r="J1853" s="20">
        <v>42404</v>
      </c>
      <c r="K1853" s="19"/>
      <c r="L1853" s="20">
        <v>42310</v>
      </c>
      <c r="M1853" s="19">
        <v>1598.19</v>
      </c>
      <c r="N1853" s="19">
        <v>0</v>
      </c>
      <c r="O1853" s="19">
        <v>26.64</v>
      </c>
      <c r="P1853" s="19">
        <v>319.68</v>
      </c>
      <c r="Q1853" s="19">
        <v>26.64</v>
      </c>
      <c r="R1853" s="19">
        <v>319.68</v>
      </c>
      <c r="S1853" s="19">
        <v>771.25</v>
      </c>
      <c r="T1853" s="19">
        <v>826.94</v>
      </c>
      <c r="U1853" s="19">
        <v>826.94</v>
      </c>
      <c r="V1853" s="19">
        <v>26.64</v>
      </c>
      <c r="W1853" s="19">
        <v>319.68</v>
      </c>
      <c r="X1853" s="19">
        <v>26.64</v>
      </c>
      <c r="Y1853" s="19">
        <v>319.68</v>
      </c>
      <c r="Z1853" s="19">
        <v>771.25</v>
      </c>
      <c r="AA1853" s="19">
        <v>1623.52</v>
      </c>
      <c r="AB1853" s="19">
        <v>0</v>
      </c>
      <c r="AC1853" s="19">
        <v>0</v>
      </c>
      <c r="AD1853" s="19">
        <v>0</v>
      </c>
    </row>
    <row r="1854" spans="1:30" hidden="1" x14ac:dyDescent="0.25">
      <c r="A1854" s="19" t="s">
        <v>2888</v>
      </c>
      <c r="B1854" s="19" t="s">
        <v>2885</v>
      </c>
      <c r="C1854" s="19" t="b">
        <v>1</v>
      </c>
      <c r="D1854" s="19" t="s">
        <v>1257</v>
      </c>
      <c r="E1854" s="19" t="s">
        <v>11082</v>
      </c>
      <c r="F1854" s="19"/>
      <c r="G1854" s="19" t="s">
        <v>11083</v>
      </c>
      <c r="H1854" s="19">
        <v>0</v>
      </c>
      <c r="I1854" s="20">
        <v>43190</v>
      </c>
      <c r="J1854" s="20">
        <v>42404</v>
      </c>
      <c r="K1854" s="19"/>
      <c r="L1854" s="20">
        <v>42310</v>
      </c>
      <c r="M1854" s="19">
        <v>1598.19</v>
      </c>
      <c r="N1854" s="19">
        <v>0</v>
      </c>
      <c r="O1854" s="19">
        <v>26.64</v>
      </c>
      <c r="P1854" s="19">
        <v>319.68</v>
      </c>
      <c r="Q1854" s="19">
        <v>26.64</v>
      </c>
      <c r="R1854" s="19">
        <v>319.68</v>
      </c>
      <c r="S1854" s="19">
        <v>771.25</v>
      </c>
      <c r="T1854" s="19">
        <v>826.94</v>
      </c>
      <c r="U1854" s="19">
        <v>826.94</v>
      </c>
      <c r="V1854" s="19">
        <v>26.64</v>
      </c>
      <c r="W1854" s="19">
        <v>319.68</v>
      </c>
      <c r="X1854" s="19">
        <v>26.64</v>
      </c>
      <c r="Y1854" s="19">
        <v>319.68</v>
      </c>
      <c r="Z1854" s="19">
        <v>771.25</v>
      </c>
      <c r="AA1854" s="19">
        <v>1623.52</v>
      </c>
      <c r="AB1854" s="19">
        <v>0</v>
      </c>
      <c r="AC1854" s="19">
        <v>0</v>
      </c>
      <c r="AD1854" s="19">
        <v>0</v>
      </c>
    </row>
    <row r="1855" spans="1:30" hidden="1" x14ac:dyDescent="0.25">
      <c r="A1855" s="19" t="s">
        <v>2889</v>
      </c>
      <c r="B1855" s="19" t="s">
        <v>2885</v>
      </c>
      <c r="C1855" s="19" t="b">
        <v>1</v>
      </c>
      <c r="D1855" s="19" t="s">
        <v>1257</v>
      </c>
      <c r="E1855" s="19" t="s">
        <v>11082</v>
      </c>
      <c r="F1855" s="19"/>
      <c r="G1855" s="19" t="s">
        <v>11083</v>
      </c>
      <c r="H1855" s="19">
        <v>0</v>
      </c>
      <c r="I1855" s="20">
        <v>43190</v>
      </c>
      <c r="J1855" s="20">
        <v>42404</v>
      </c>
      <c r="K1855" s="19"/>
      <c r="L1855" s="20">
        <v>42310</v>
      </c>
      <c r="M1855" s="19">
        <v>1598.19</v>
      </c>
      <c r="N1855" s="19">
        <v>0</v>
      </c>
      <c r="O1855" s="19">
        <v>26.64</v>
      </c>
      <c r="P1855" s="19">
        <v>319.68</v>
      </c>
      <c r="Q1855" s="19">
        <v>26.64</v>
      </c>
      <c r="R1855" s="19">
        <v>319.68</v>
      </c>
      <c r="S1855" s="19">
        <v>771.25</v>
      </c>
      <c r="T1855" s="19">
        <v>826.94</v>
      </c>
      <c r="U1855" s="19">
        <v>826.94</v>
      </c>
      <c r="V1855" s="19">
        <v>26.64</v>
      </c>
      <c r="W1855" s="19">
        <v>319.68</v>
      </c>
      <c r="X1855" s="19">
        <v>26.64</v>
      </c>
      <c r="Y1855" s="19">
        <v>319.68</v>
      </c>
      <c r="Z1855" s="19">
        <v>771.25</v>
      </c>
      <c r="AA1855" s="19">
        <v>1623.52</v>
      </c>
      <c r="AB1855" s="19">
        <v>0</v>
      </c>
      <c r="AC1855" s="19">
        <v>0</v>
      </c>
      <c r="AD1855" s="19">
        <v>0</v>
      </c>
    </row>
    <row r="1856" spans="1:30" hidden="1" x14ac:dyDescent="0.25">
      <c r="A1856" s="19" t="s">
        <v>2890</v>
      </c>
      <c r="B1856" s="19" t="s">
        <v>2885</v>
      </c>
      <c r="C1856" s="19" t="b">
        <v>1</v>
      </c>
      <c r="D1856" s="19" t="s">
        <v>1257</v>
      </c>
      <c r="E1856" s="19" t="s">
        <v>11082</v>
      </c>
      <c r="F1856" s="19"/>
      <c r="G1856" s="19" t="s">
        <v>11083</v>
      </c>
      <c r="H1856" s="19">
        <v>0</v>
      </c>
      <c r="I1856" s="20">
        <v>43190</v>
      </c>
      <c r="J1856" s="20">
        <v>42404</v>
      </c>
      <c r="K1856" s="19"/>
      <c r="L1856" s="20">
        <v>42310</v>
      </c>
      <c r="M1856" s="19">
        <v>1598.19</v>
      </c>
      <c r="N1856" s="19">
        <v>0</v>
      </c>
      <c r="O1856" s="19">
        <v>26.64</v>
      </c>
      <c r="P1856" s="19">
        <v>319.68</v>
      </c>
      <c r="Q1856" s="19">
        <v>26.64</v>
      </c>
      <c r="R1856" s="19">
        <v>319.68</v>
      </c>
      <c r="S1856" s="19">
        <v>771.25</v>
      </c>
      <c r="T1856" s="19">
        <v>826.94</v>
      </c>
      <c r="U1856" s="19">
        <v>826.94</v>
      </c>
      <c r="V1856" s="19">
        <v>26.64</v>
      </c>
      <c r="W1856" s="19">
        <v>319.68</v>
      </c>
      <c r="X1856" s="19">
        <v>26.64</v>
      </c>
      <c r="Y1856" s="19">
        <v>319.68</v>
      </c>
      <c r="Z1856" s="19">
        <v>771.25</v>
      </c>
      <c r="AA1856" s="19">
        <v>1623.52</v>
      </c>
      <c r="AB1856" s="19">
        <v>0</v>
      </c>
      <c r="AC1856" s="19">
        <v>0</v>
      </c>
      <c r="AD1856" s="19">
        <v>0</v>
      </c>
    </row>
    <row r="1857" spans="1:30" hidden="1" x14ac:dyDescent="0.25">
      <c r="A1857" s="19" t="s">
        <v>2891</v>
      </c>
      <c r="B1857" s="19" t="s">
        <v>2885</v>
      </c>
      <c r="C1857" s="19" t="b">
        <v>1</v>
      </c>
      <c r="D1857" s="19" t="s">
        <v>1257</v>
      </c>
      <c r="E1857" s="19" t="s">
        <v>11082</v>
      </c>
      <c r="F1857" s="19"/>
      <c r="G1857" s="19" t="s">
        <v>11083</v>
      </c>
      <c r="H1857" s="19">
        <v>0</v>
      </c>
      <c r="I1857" s="20">
        <v>43190</v>
      </c>
      <c r="J1857" s="20">
        <v>42404</v>
      </c>
      <c r="K1857" s="19"/>
      <c r="L1857" s="20">
        <v>42310</v>
      </c>
      <c r="M1857" s="19">
        <v>1598.19</v>
      </c>
      <c r="N1857" s="19">
        <v>0</v>
      </c>
      <c r="O1857" s="19">
        <v>26.64</v>
      </c>
      <c r="P1857" s="19">
        <v>319.68</v>
      </c>
      <c r="Q1857" s="19">
        <v>26.64</v>
      </c>
      <c r="R1857" s="19">
        <v>319.68</v>
      </c>
      <c r="S1857" s="19">
        <v>771.25</v>
      </c>
      <c r="T1857" s="19">
        <v>826.94</v>
      </c>
      <c r="U1857" s="19">
        <v>826.94</v>
      </c>
      <c r="V1857" s="19">
        <v>26.64</v>
      </c>
      <c r="W1857" s="19">
        <v>319.68</v>
      </c>
      <c r="X1857" s="19">
        <v>26.64</v>
      </c>
      <c r="Y1857" s="19">
        <v>319.68</v>
      </c>
      <c r="Z1857" s="19">
        <v>771.25</v>
      </c>
      <c r="AA1857" s="19">
        <v>1623.52</v>
      </c>
      <c r="AB1857" s="19">
        <v>0</v>
      </c>
      <c r="AC1857" s="19">
        <v>0</v>
      </c>
      <c r="AD1857" s="19">
        <v>0</v>
      </c>
    </row>
    <row r="1858" spans="1:30" hidden="1" x14ac:dyDescent="0.25">
      <c r="A1858" s="19" t="s">
        <v>2892</v>
      </c>
      <c r="B1858" s="19" t="s">
        <v>2885</v>
      </c>
      <c r="C1858" s="19" t="b">
        <v>1</v>
      </c>
      <c r="D1858" s="19" t="s">
        <v>1257</v>
      </c>
      <c r="E1858" s="19" t="s">
        <v>11082</v>
      </c>
      <c r="F1858" s="19"/>
      <c r="G1858" s="19" t="s">
        <v>11083</v>
      </c>
      <c r="H1858" s="19">
        <v>0</v>
      </c>
      <c r="I1858" s="20">
        <v>43190</v>
      </c>
      <c r="J1858" s="20">
        <v>42404</v>
      </c>
      <c r="K1858" s="19"/>
      <c r="L1858" s="20">
        <v>42310</v>
      </c>
      <c r="M1858" s="19">
        <v>1598.19</v>
      </c>
      <c r="N1858" s="19">
        <v>0</v>
      </c>
      <c r="O1858" s="19">
        <v>26.64</v>
      </c>
      <c r="P1858" s="19">
        <v>319.68</v>
      </c>
      <c r="Q1858" s="19">
        <v>26.64</v>
      </c>
      <c r="R1858" s="19">
        <v>319.68</v>
      </c>
      <c r="S1858" s="19">
        <v>771.25</v>
      </c>
      <c r="T1858" s="19">
        <v>826.94</v>
      </c>
      <c r="U1858" s="19">
        <v>826.94</v>
      </c>
      <c r="V1858" s="19">
        <v>26.64</v>
      </c>
      <c r="W1858" s="19">
        <v>319.68</v>
      </c>
      <c r="X1858" s="19">
        <v>26.64</v>
      </c>
      <c r="Y1858" s="19">
        <v>319.68</v>
      </c>
      <c r="Z1858" s="19">
        <v>771.25</v>
      </c>
      <c r="AA1858" s="19">
        <v>1623.52</v>
      </c>
      <c r="AB1858" s="19">
        <v>0</v>
      </c>
      <c r="AC1858" s="19">
        <v>0</v>
      </c>
      <c r="AD1858" s="19">
        <v>0</v>
      </c>
    </row>
    <row r="1859" spans="1:30" hidden="1" x14ac:dyDescent="0.25">
      <c r="A1859" s="19" t="s">
        <v>2893</v>
      </c>
      <c r="B1859" s="19" t="s">
        <v>2894</v>
      </c>
      <c r="C1859" s="19" t="b">
        <v>1</v>
      </c>
      <c r="D1859" s="19" t="s">
        <v>1257</v>
      </c>
      <c r="E1859" s="19" t="s">
        <v>11082</v>
      </c>
      <c r="F1859" s="19"/>
      <c r="G1859" s="19" t="s">
        <v>11083</v>
      </c>
      <c r="H1859" s="19">
        <v>0</v>
      </c>
      <c r="I1859" s="20">
        <v>43190</v>
      </c>
      <c r="J1859" s="20">
        <v>42405</v>
      </c>
      <c r="K1859" s="19"/>
      <c r="L1859" s="20">
        <v>42310</v>
      </c>
      <c r="M1859" s="19">
        <v>2127</v>
      </c>
      <c r="N1859" s="19">
        <v>0</v>
      </c>
      <c r="O1859" s="19">
        <v>35.450000000000003</v>
      </c>
      <c r="P1859" s="19">
        <v>425.4</v>
      </c>
      <c r="Q1859" s="19">
        <v>35.450000000000003</v>
      </c>
      <c r="R1859" s="19">
        <v>425.4</v>
      </c>
      <c r="S1859" s="19">
        <v>1026.31</v>
      </c>
      <c r="T1859" s="19">
        <v>1100.69</v>
      </c>
      <c r="U1859" s="19">
        <v>1100.69</v>
      </c>
      <c r="V1859" s="19">
        <v>35.450000000000003</v>
      </c>
      <c r="W1859" s="19">
        <v>425.4</v>
      </c>
      <c r="X1859" s="19">
        <v>35.450000000000003</v>
      </c>
      <c r="Y1859" s="19">
        <v>425.4</v>
      </c>
      <c r="Z1859" s="19">
        <v>1026.31</v>
      </c>
      <c r="AA1859" s="19">
        <v>2160.71</v>
      </c>
      <c r="AB1859" s="19">
        <v>0</v>
      </c>
      <c r="AC1859" s="19">
        <v>0</v>
      </c>
      <c r="AD1859" s="19">
        <v>0</v>
      </c>
    </row>
    <row r="1860" spans="1:30" hidden="1" x14ac:dyDescent="0.25">
      <c r="A1860" s="19" t="s">
        <v>2895</v>
      </c>
      <c r="B1860" s="19" t="s">
        <v>2894</v>
      </c>
      <c r="C1860" s="19" t="b">
        <v>1</v>
      </c>
      <c r="D1860" s="19" t="s">
        <v>1257</v>
      </c>
      <c r="E1860" s="19" t="s">
        <v>11082</v>
      </c>
      <c r="F1860" s="19"/>
      <c r="G1860" s="19" t="s">
        <v>11083</v>
      </c>
      <c r="H1860" s="19">
        <v>0</v>
      </c>
      <c r="I1860" s="20">
        <v>43190</v>
      </c>
      <c r="J1860" s="20">
        <v>42405</v>
      </c>
      <c r="K1860" s="19"/>
      <c r="L1860" s="20">
        <v>42310</v>
      </c>
      <c r="M1860" s="19">
        <v>2127</v>
      </c>
      <c r="N1860" s="19">
        <v>0</v>
      </c>
      <c r="O1860" s="19">
        <v>35.450000000000003</v>
      </c>
      <c r="P1860" s="19">
        <v>425.4</v>
      </c>
      <c r="Q1860" s="19">
        <v>35.450000000000003</v>
      </c>
      <c r="R1860" s="19">
        <v>425.4</v>
      </c>
      <c r="S1860" s="19">
        <v>1026.31</v>
      </c>
      <c r="T1860" s="19">
        <v>1100.69</v>
      </c>
      <c r="U1860" s="19">
        <v>1100.69</v>
      </c>
      <c r="V1860" s="19">
        <v>35.450000000000003</v>
      </c>
      <c r="W1860" s="19">
        <v>425.4</v>
      </c>
      <c r="X1860" s="19">
        <v>35.450000000000003</v>
      </c>
      <c r="Y1860" s="19">
        <v>425.4</v>
      </c>
      <c r="Z1860" s="19">
        <v>1026.31</v>
      </c>
      <c r="AA1860" s="19">
        <v>2160.71</v>
      </c>
      <c r="AB1860" s="19">
        <v>0</v>
      </c>
      <c r="AC1860" s="19">
        <v>0</v>
      </c>
      <c r="AD1860" s="19">
        <v>0</v>
      </c>
    </row>
    <row r="1861" spans="1:30" hidden="1" x14ac:dyDescent="0.25">
      <c r="A1861" s="19" t="s">
        <v>2896</v>
      </c>
      <c r="B1861" s="19" t="s">
        <v>2894</v>
      </c>
      <c r="C1861" s="19" t="b">
        <v>1</v>
      </c>
      <c r="D1861" s="19" t="s">
        <v>1257</v>
      </c>
      <c r="E1861" s="19" t="s">
        <v>11082</v>
      </c>
      <c r="F1861" s="19"/>
      <c r="G1861" s="19" t="s">
        <v>11083</v>
      </c>
      <c r="H1861" s="19">
        <v>0</v>
      </c>
      <c r="I1861" s="20">
        <v>43190</v>
      </c>
      <c r="J1861" s="20">
        <v>42405</v>
      </c>
      <c r="K1861" s="19"/>
      <c r="L1861" s="20">
        <v>42310</v>
      </c>
      <c r="M1861" s="19">
        <v>2127</v>
      </c>
      <c r="N1861" s="19">
        <v>0</v>
      </c>
      <c r="O1861" s="19">
        <v>35.450000000000003</v>
      </c>
      <c r="P1861" s="19">
        <v>425.4</v>
      </c>
      <c r="Q1861" s="19">
        <v>35.450000000000003</v>
      </c>
      <c r="R1861" s="19">
        <v>425.4</v>
      </c>
      <c r="S1861" s="19">
        <v>1026.31</v>
      </c>
      <c r="T1861" s="19">
        <v>1100.69</v>
      </c>
      <c r="U1861" s="19">
        <v>1100.69</v>
      </c>
      <c r="V1861" s="19">
        <v>35.450000000000003</v>
      </c>
      <c r="W1861" s="19">
        <v>425.4</v>
      </c>
      <c r="X1861" s="19">
        <v>35.450000000000003</v>
      </c>
      <c r="Y1861" s="19">
        <v>425.4</v>
      </c>
      <c r="Z1861" s="19">
        <v>1026.31</v>
      </c>
      <c r="AA1861" s="19">
        <v>2160.71</v>
      </c>
      <c r="AB1861" s="19">
        <v>0</v>
      </c>
      <c r="AC1861" s="19">
        <v>0</v>
      </c>
      <c r="AD1861" s="19">
        <v>0</v>
      </c>
    </row>
    <row r="1862" spans="1:30" hidden="1" x14ac:dyDescent="0.25">
      <c r="A1862" s="19" t="s">
        <v>2897</v>
      </c>
      <c r="B1862" s="19" t="s">
        <v>2894</v>
      </c>
      <c r="C1862" s="19" t="b">
        <v>1</v>
      </c>
      <c r="D1862" s="19" t="s">
        <v>1257</v>
      </c>
      <c r="E1862" s="19" t="s">
        <v>11082</v>
      </c>
      <c r="F1862" s="19"/>
      <c r="G1862" s="19" t="s">
        <v>11083</v>
      </c>
      <c r="H1862" s="19">
        <v>0</v>
      </c>
      <c r="I1862" s="20">
        <v>43190</v>
      </c>
      <c r="J1862" s="20">
        <v>42405</v>
      </c>
      <c r="K1862" s="19"/>
      <c r="L1862" s="20">
        <v>42310</v>
      </c>
      <c r="M1862" s="19">
        <v>2127</v>
      </c>
      <c r="N1862" s="19">
        <v>0</v>
      </c>
      <c r="O1862" s="19">
        <v>35.450000000000003</v>
      </c>
      <c r="P1862" s="19">
        <v>425.4</v>
      </c>
      <c r="Q1862" s="19">
        <v>35.450000000000003</v>
      </c>
      <c r="R1862" s="19">
        <v>425.4</v>
      </c>
      <c r="S1862" s="19">
        <v>1026.31</v>
      </c>
      <c r="T1862" s="19">
        <v>1100.69</v>
      </c>
      <c r="U1862" s="19">
        <v>1100.69</v>
      </c>
      <c r="V1862" s="19">
        <v>35.450000000000003</v>
      </c>
      <c r="W1862" s="19">
        <v>425.4</v>
      </c>
      <c r="X1862" s="19">
        <v>35.450000000000003</v>
      </c>
      <c r="Y1862" s="19">
        <v>425.4</v>
      </c>
      <c r="Z1862" s="19">
        <v>1026.31</v>
      </c>
      <c r="AA1862" s="19">
        <v>2160.71</v>
      </c>
      <c r="AB1862" s="19">
        <v>0</v>
      </c>
      <c r="AC1862" s="19">
        <v>0</v>
      </c>
      <c r="AD1862" s="19">
        <v>0</v>
      </c>
    </row>
    <row r="1863" spans="1:30" hidden="1" x14ac:dyDescent="0.25">
      <c r="A1863" s="19" t="s">
        <v>2898</v>
      </c>
      <c r="B1863" s="19" t="s">
        <v>2894</v>
      </c>
      <c r="C1863" s="19" t="b">
        <v>1</v>
      </c>
      <c r="D1863" s="19" t="s">
        <v>1257</v>
      </c>
      <c r="E1863" s="19" t="s">
        <v>11082</v>
      </c>
      <c r="F1863" s="19"/>
      <c r="G1863" s="19" t="s">
        <v>11083</v>
      </c>
      <c r="H1863" s="19">
        <v>0</v>
      </c>
      <c r="I1863" s="20">
        <v>43190</v>
      </c>
      <c r="J1863" s="20">
        <v>42405</v>
      </c>
      <c r="K1863" s="19"/>
      <c r="L1863" s="20">
        <v>42310</v>
      </c>
      <c r="M1863" s="19">
        <v>2127</v>
      </c>
      <c r="N1863" s="19">
        <v>0</v>
      </c>
      <c r="O1863" s="19">
        <v>35.450000000000003</v>
      </c>
      <c r="P1863" s="19">
        <v>425.4</v>
      </c>
      <c r="Q1863" s="19">
        <v>35.450000000000003</v>
      </c>
      <c r="R1863" s="19">
        <v>425.4</v>
      </c>
      <c r="S1863" s="19">
        <v>1026.31</v>
      </c>
      <c r="T1863" s="19">
        <v>1100.69</v>
      </c>
      <c r="U1863" s="19">
        <v>1100.69</v>
      </c>
      <c r="V1863" s="19">
        <v>35.450000000000003</v>
      </c>
      <c r="W1863" s="19">
        <v>425.4</v>
      </c>
      <c r="X1863" s="19">
        <v>35.450000000000003</v>
      </c>
      <c r="Y1863" s="19">
        <v>425.4</v>
      </c>
      <c r="Z1863" s="19">
        <v>1026.31</v>
      </c>
      <c r="AA1863" s="19">
        <v>2160.71</v>
      </c>
      <c r="AB1863" s="19">
        <v>0</v>
      </c>
      <c r="AC1863" s="19">
        <v>0</v>
      </c>
      <c r="AD1863" s="19">
        <v>0</v>
      </c>
    </row>
    <row r="1864" spans="1:30" hidden="1" x14ac:dyDescent="0.25">
      <c r="A1864" s="19" t="s">
        <v>2899</v>
      </c>
      <c r="B1864" s="19" t="s">
        <v>2894</v>
      </c>
      <c r="C1864" s="19" t="b">
        <v>1</v>
      </c>
      <c r="D1864" s="19" t="s">
        <v>1257</v>
      </c>
      <c r="E1864" s="19" t="s">
        <v>11082</v>
      </c>
      <c r="F1864" s="19"/>
      <c r="G1864" s="19" t="s">
        <v>11083</v>
      </c>
      <c r="H1864" s="19">
        <v>0</v>
      </c>
      <c r="I1864" s="20">
        <v>43190</v>
      </c>
      <c r="J1864" s="20">
        <v>42405</v>
      </c>
      <c r="K1864" s="19"/>
      <c r="L1864" s="20">
        <v>42310</v>
      </c>
      <c r="M1864" s="19">
        <v>2127</v>
      </c>
      <c r="N1864" s="19">
        <v>0</v>
      </c>
      <c r="O1864" s="19">
        <v>35.450000000000003</v>
      </c>
      <c r="P1864" s="19">
        <v>425.4</v>
      </c>
      <c r="Q1864" s="19">
        <v>35.450000000000003</v>
      </c>
      <c r="R1864" s="19">
        <v>425.4</v>
      </c>
      <c r="S1864" s="19">
        <v>1026.31</v>
      </c>
      <c r="T1864" s="19">
        <v>1100.69</v>
      </c>
      <c r="U1864" s="19">
        <v>1100.69</v>
      </c>
      <c r="V1864" s="19">
        <v>35.450000000000003</v>
      </c>
      <c r="W1864" s="19">
        <v>425.4</v>
      </c>
      <c r="X1864" s="19">
        <v>35.450000000000003</v>
      </c>
      <c r="Y1864" s="19">
        <v>425.4</v>
      </c>
      <c r="Z1864" s="19">
        <v>1026.31</v>
      </c>
      <c r="AA1864" s="19">
        <v>2160.71</v>
      </c>
      <c r="AB1864" s="19">
        <v>0</v>
      </c>
      <c r="AC1864" s="19">
        <v>0</v>
      </c>
      <c r="AD1864" s="19">
        <v>0</v>
      </c>
    </row>
    <row r="1865" spans="1:30" hidden="1" x14ac:dyDescent="0.25">
      <c r="A1865" s="19" t="s">
        <v>2900</v>
      </c>
      <c r="B1865" s="19" t="s">
        <v>2894</v>
      </c>
      <c r="C1865" s="19" t="b">
        <v>1</v>
      </c>
      <c r="D1865" s="19" t="s">
        <v>1257</v>
      </c>
      <c r="E1865" s="19" t="s">
        <v>11082</v>
      </c>
      <c r="F1865" s="19"/>
      <c r="G1865" s="19" t="s">
        <v>11083</v>
      </c>
      <c r="H1865" s="19">
        <v>0</v>
      </c>
      <c r="I1865" s="20">
        <v>43190</v>
      </c>
      <c r="J1865" s="20">
        <v>42405</v>
      </c>
      <c r="K1865" s="19"/>
      <c r="L1865" s="20">
        <v>42310</v>
      </c>
      <c r="M1865" s="19">
        <v>2127</v>
      </c>
      <c r="N1865" s="19">
        <v>0</v>
      </c>
      <c r="O1865" s="19">
        <v>35.450000000000003</v>
      </c>
      <c r="P1865" s="19">
        <v>425.4</v>
      </c>
      <c r="Q1865" s="19">
        <v>35.450000000000003</v>
      </c>
      <c r="R1865" s="19">
        <v>425.4</v>
      </c>
      <c r="S1865" s="19">
        <v>1026.31</v>
      </c>
      <c r="T1865" s="19">
        <v>1100.69</v>
      </c>
      <c r="U1865" s="19">
        <v>1100.69</v>
      </c>
      <c r="V1865" s="19">
        <v>35.450000000000003</v>
      </c>
      <c r="W1865" s="19">
        <v>425.4</v>
      </c>
      <c r="X1865" s="19">
        <v>35.450000000000003</v>
      </c>
      <c r="Y1865" s="19">
        <v>425.4</v>
      </c>
      <c r="Z1865" s="19">
        <v>1026.31</v>
      </c>
      <c r="AA1865" s="19">
        <v>2160.71</v>
      </c>
      <c r="AB1865" s="19">
        <v>0</v>
      </c>
      <c r="AC1865" s="19">
        <v>0</v>
      </c>
      <c r="AD1865" s="19">
        <v>0</v>
      </c>
    </row>
    <row r="1866" spans="1:30" hidden="1" x14ac:dyDescent="0.25">
      <c r="A1866" s="19" t="s">
        <v>2901</v>
      </c>
      <c r="B1866" s="19" t="s">
        <v>2894</v>
      </c>
      <c r="C1866" s="19" t="b">
        <v>1</v>
      </c>
      <c r="D1866" s="19" t="s">
        <v>1257</v>
      </c>
      <c r="E1866" s="19" t="s">
        <v>11082</v>
      </c>
      <c r="F1866" s="19"/>
      <c r="G1866" s="19" t="s">
        <v>11083</v>
      </c>
      <c r="H1866" s="19">
        <v>0</v>
      </c>
      <c r="I1866" s="20">
        <v>43190</v>
      </c>
      <c r="J1866" s="20">
        <v>42405</v>
      </c>
      <c r="K1866" s="19"/>
      <c r="L1866" s="20">
        <v>42310</v>
      </c>
      <c r="M1866" s="19">
        <v>2127</v>
      </c>
      <c r="N1866" s="19">
        <v>0</v>
      </c>
      <c r="O1866" s="19">
        <v>35.450000000000003</v>
      </c>
      <c r="P1866" s="19">
        <v>425.4</v>
      </c>
      <c r="Q1866" s="19">
        <v>35.450000000000003</v>
      </c>
      <c r="R1866" s="19">
        <v>425.4</v>
      </c>
      <c r="S1866" s="19">
        <v>1026.31</v>
      </c>
      <c r="T1866" s="19">
        <v>1100.69</v>
      </c>
      <c r="U1866" s="19">
        <v>1100.69</v>
      </c>
      <c r="V1866" s="19">
        <v>35.450000000000003</v>
      </c>
      <c r="W1866" s="19">
        <v>425.4</v>
      </c>
      <c r="X1866" s="19">
        <v>35.450000000000003</v>
      </c>
      <c r="Y1866" s="19">
        <v>425.4</v>
      </c>
      <c r="Z1866" s="19">
        <v>1026.31</v>
      </c>
      <c r="AA1866" s="19">
        <v>2160.71</v>
      </c>
      <c r="AB1866" s="19">
        <v>0</v>
      </c>
      <c r="AC1866" s="19">
        <v>0</v>
      </c>
      <c r="AD1866" s="19">
        <v>0</v>
      </c>
    </row>
    <row r="1867" spans="1:30" hidden="1" x14ac:dyDescent="0.25">
      <c r="A1867" s="19" t="s">
        <v>2902</v>
      </c>
      <c r="B1867" s="19" t="s">
        <v>2894</v>
      </c>
      <c r="C1867" s="19" t="b">
        <v>1</v>
      </c>
      <c r="D1867" s="19" t="s">
        <v>1257</v>
      </c>
      <c r="E1867" s="19" t="s">
        <v>11082</v>
      </c>
      <c r="F1867" s="19"/>
      <c r="G1867" s="19" t="s">
        <v>11083</v>
      </c>
      <c r="H1867" s="19">
        <v>0</v>
      </c>
      <c r="I1867" s="20">
        <v>43190</v>
      </c>
      <c r="J1867" s="20">
        <v>42405</v>
      </c>
      <c r="K1867" s="19"/>
      <c r="L1867" s="20">
        <v>42310</v>
      </c>
      <c r="M1867" s="19">
        <v>2127</v>
      </c>
      <c r="N1867" s="19">
        <v>0</v>
      </c>
      <c r="O1867" s="19">
        <v>35.450000000000003</v>
      </c>
      <c r="P1867" s="19">
        <v>425.4</v>
      </c>
      <c r="Q1867" s="19">
        <v>35.450000000000003</v>
      </c>
      <c r="R1867" s="19">
        <v>425.4</v>
      </c>
      <c r="S1867" s="19">
        <v>1026.31</v>
      </c>
      <c r="T1867" s="19">
        <v>1100.69</v>
      </c>
      <c r="U1867" s="19">
        <v>1100.69</v>
      </c>
      <c r="V1867" s="19">
        <v>35.450000000000003</v>
      </c>
      <c r="W1867" s="19">
        <v>425.4</v>
      </c>
      <c r="X1867" s="19">
        <v>35.450000000000003</v>
      </c>
      <c r="Y1867" s="19">
        <v>425.4</v>
      </c>
      <c r="Z1867" s="19">
        <v>1026.31</v>
      </c>
      <c r="AA1867" s="19">
        <v>2160.71</v>
      </c>
      <c r="AB1867" s="19">
        <v>0</v>
      </c>
      <c r="AC1867" s="19">
        <v>0</v>
      </c>
      <c r="AD1867" s="19">
        <v>0</v>
      </c>
    </row>
    <row r="1868" spans="1:30" hidden="1" x14ac:dyDescent="0.25">
      <c r="A1868" s="19" t="s">
        <v>2903</v>
      </c>
      <c r="B1868" s="19" t="s">
        <v>2894</v>
      </c>
      <c r="C1868" s="19" t="b">
        <v>1</v>
      </c>
      <c r="D1868" s="19" t="s">
        <v>1257</v>
      </c>
      <c r="E1868" s="19" t="s">
        <v>11082</v>
      </c>
      <c r="F1868" s="19"/>
      <c r="G1868" s="19" t="s">
        <v>11083</v>
      </c>
      <c r="H1868" s="19">
        <v>0</v>
      </c>
      <c r="I1868" s="20">
        <v>43190</v>
      </c>
      <c r="J1868" s="20">
        <v>42405</v>
      </c>
      <c r="K1868" s="19"/>
      <c r="L1868" s="20">
        <v>42310</v>
      </c>
      <c r="M1868" s="19">
        <v>2127</v>
      </c>
      <c r="N1868" s="19">
        <v>0</v>
      </c>
      <c r="O1868" s="19">
        <v>35.450000000000003</v>
      </c>
      <c r="P1868" s="19">
        <v>425.4</v>
      </c>
      <c r="Q1868" s="19">
        <v>35.450000000000003</v>
      </c>
      <c r="R1868" s="19">
        <v>425.4</v>
      </c>
      <c r="S1868" s="19">
        <v>1026.31</v>
      </c>
      <c r="T1868" s="19">
        <v>1100.69</v>
      </c>
      <c r="U1868" s="19">
        <v>1100.69</v>
      </c>
      <c r="V1868" s="19">
        <v>35.450000000000003</v>
      </c>
      <c r="W1868" s="19">
        <v>425.4</v>
      </c>
      <c r="X1868" s="19">
        <v>35.450000000000003</v>
      </c>
      <c r="Y1868" s="19">
        <v>425.4</v>
      </c>
      <c r="Z1868" s="19">
        <v>1026.31</v>
      </c>
      <c r="AA1868" s="19">
        <v>2160.71</v>
      </c>
      <c r="AB1868" s="19">
        <v>0</v>
      </c>
      <c r="AC1868" s="19">
        <v>0</v>
      </c>
      <c r="AD1868" s="19">
        <v>0</v>
      </c>
    </row>
    <row r="1869" spans="1:30" hidden="1" x14ac:dyDescent="0.25">
      <c r="A1869" s="19" t="s">
        <v>2904</v>
      </c>
      <c r="B1869" s="19" t="s">
        <v>2894</v>
      </c>
      <c r="C1869" s="19" t="b">
        <v>1</v>
      </c>
      <c r="D1869" s="19" t="s">
        <v>1257</v>
      </c>
      <c r="E1869" s="19" t="s">
        <v>11082</v>
      </c>
      <c r="F1869" s="19"/>
      <c r="G1869" s="19" t="s">
        <v>11083</v>
      </c>
      <c r="H1869" s="19">
        <v>0</v>
      </c>
      <c r="I1869" s="20">
        <v>43190</v>
      </c>
      <c r="J1869" s="20">
        <v>42405</v>
      </c>
      <c r="K1869" s="19"/>
      <c r="L1869" s="20">
        <v>42310</v>
      </c>
      <c r="M1869" s="19">
        <v>2127</v>
      </c>
      <c r="N1869" s="19">
        <v>0</v>
      </c>
      <c r="O1869" s="19">
        <v>35.450000000000003</v>
      </c>
      <c r="P1869" s="19">
        <v>425.4</v>
      </c>
      <c r="Q1869" s="19">
        <v>35.450000000000003</v>
      </c>
      <c r="R1869" s="19">
        <v>425.4</v>
      </c>
      <c r="S1869" s="19">
        <v>1026.31</v>
      </c>
      <c r="T1869" s="19">
        <v>1100.69</v>
      </c>
      <c r="U1869" s="19">
        <v>1100.69</v>
      </c>
      <c r="V1869" s="19">
        <v>35.450000000000003</v>
      </c>
      <c r="W1869" s="19">
        <v>425.4</v>
      </c>
      <c r="X1869" s="19">
        <v>35.450000000000003</v>
      </c>
      <c r="Y1869" s="19">
        <v>425.4</v>
      </c>
      <c r="Z1869" s="19">
        <v>1026.31</v>
      </c>
      <c r="AA1869" s="19">
        <v>2160.71</v>
      </c>
      <c r="AB1869" s="19">
        <v>0</v>
      </c>
      <c r="AC1869" s="19">
        <v>0</v>
      </c>
      <c r="AD1869" s="19">
        <v>0</v>
      </c>
    </row>
    <row r="1870" spans="1:30" hidden="1" x14ac:dyDescent="0.25">
      <c r="A1870" s="19" t="s">
        <v>2905</v>
      </c>
      <c r="B1870" s="19" t="s">
        <v>2894</v>
      </c>
      <c r="C1870" s="19" t="b">
        <v>1</v>
      </c>
      <c r="D1870" s="19" t="s">
        <v>1257</v>
      </c>
      <c r="E1870" s="19" t="s">
        <v>11082</v>
      </c>
      <c r="F1870" s="19"/>
      <c r="G1870" s="19" t="s">
        <v>11083</v>
      </c>
      <c r="H1870" s="19">
        <v>0</v>
      </c>
      <c r="I1870" s="20">
        <v>43190</v>
      </c>
      <c r="J1870" s="20">
        <v>42405</v>
      </c>
      <c r="K1870" s="19"/>
      <c r="L1870" s="20">
        <v>42310</v>
      </c>
      <c r="M1870" s="19">
        <v>2127</v>
      </c>
      <c r="N1870" s="19">
        <v>0</v>
      </c>
      <c r="O1870" s="19">
        <v>35.450000000000003</v>
      </c>
      <c r="P1870" s="19">
        <v>425.4</v>
      </c>
      <c r="Q1870" s="19">
        <v>35.450000000000003</v>
      </c>
      <c r="R1870" s="19">
        <v>425.4</v>
      </c>
      <c r="S1870" s="19">
        <v>1026.31</v>
      </c>
      <c r="T1870" s="19">
        <v>1100.69</v>
      </c>
      <c r="U1870" s="19">
        <v>1100.69</v>
      </c>
      <c r="V1870" s="19">
        <v>35.450000000000003</v>
      </c>
      <c r="W1870" s="19">
        <v>425.4</v>
      </c>
      <c r="X1870" s="19">
        <v>35.450000000000003</v>
      </c>
      <c r="Y1870" s="19">
        <v>425.4</v>
      </c>
      <c r="Z1870" s="19">
        <v>1026.31</v>
      </c>
      <c r="AA1870" s="19">
        <v>2160.71</v>
      </c>
      <c r="AB1870" s="19">
        <v>0</v>
      </c>
      <c r="AC1870" s="19">
        <v>0</v>
      </c>
      <c r="AD1870" s="19">
        <v>0</v>
      </c>
    </row>
    <row r="1871" spans="1:30" hidden="1" x14ac:dyDescent="0.25">
      <c r="A1871" s="19" t="s">
        <v>2906</v>
      </c>
      <c r="B1871" s="19" t="s">
        <v>2894</v>
      </c>
      <c r="C1871" s="19" t="b">
        <v>1</v>
      </c>
      <c r="D1871" s="19" t="s">
        <v>1257</v>
      </c>
      <c r="E1871" s="19" t="s">
        <v>11082</v>
      </c>
      <c r="F1871" s="19"/>
      <c r="G1871" s="19" t="s">
        <v>11083</v>
      </c>
      <c r="H1871" s="19">
        <v>0</v>
      </c>
      <c r="I1871" s="20">
        <v>43190</v>
      </c>
      <c r="J1871" s="20">
        <v>42405</v>
      </c>
      <c r="K1871" s="19"/>
      <c r="L1871" s="20">
        <v>42310</v>
      </c>
      <c r="M1871" s="19">
        <v>2127</v>
      </c>
      <c r="N1871" s="19">
        <v>0</v>
      </c>
      <c r="O1871" s="19">
        <v>35.450000000000003</v>
      </c>
      <c r="P1871" s="19">
        <v>425.4</v>
      </c>
      <c r="Q1871" s="19">
        <v>35.450000000000003</v>
      </c>
      <c r="R1871" s="19">
        <v>425.4</v>
      </c>
      <c r="S1871" s="19">
        <v>1026.31</v>
      </c>
      <c r="T1871" s="19">
        <v>1100.69</v>
      </c>
      <c r="U1871" s="19">
        <v>1100.69</v>
      </c>
      <c r="V1871" s="19">
        <v>35.450000000000003</v>
      </c>
      <c r="W1871" s="19">
        <v>425.4</v>
      </c>
      <c r="X1871" s="19">
        <v>35.450000000000003</v>
      </c>
      <c r="Y1871" s="19">
        <v>425.4</v>
      </c>
      <c r="Z1871" s="19">
        <v>1026.31</v>
      </c>
      <c r="AA1871" s="19">
        <v>2160.71</v>
      </c>
      <c r="AB1871" s="19">
        <v>0</v>
      </c>
      <c r="AC1871" s="19">
        <v>0</v>
      </c>
      <c r="AD1871" s="19">
        <v>0</v>
      </c>
    </row>
    <row r="1872" spans="1:30" hidden="1" x14ac:dyDescent="0.25">
      <c r="A1872" s="19" t="s">
        <v>2907</v>
      </c>
      <c r="B1872" s="19" t="s">
        <v>2894</v>
      </c>
      <c r="C1872" s="19" t="b">
        <v>1</v>
      </c>
      <c r="D1872" s="19" t="s">
        <v>1257</v>
      </c>
      <c r="E1872" s="19" t="s">
        <v>11082</v>
      </c>
      <c r="F1872" s="19"/>
      <c r="G1872" s="19" t="s">
        <v>11083</v>
      </c>
      <c r="H1872" s="19">
        <v>0</v>
      </c>
      <c r="I1872" s="20">
        <v>43190</v>
      </c>
      <c r="J1872" s="20">
        <v>42405</v>
      </c>
      <c r="K1872" s="19"/>
      <c r="L1872" s="20">
        <v>42310</v>
      </c>
      <c r="M1872" s="19">
        <v>2127</v>
      </c>
      <c r="N1872" s="19">
        <v>0</v>
      </c>
      <c r="O1872" s="19">
        <v>35.450000000000003</v>
      </c>
      <c r="P1872" s="19">
        <v>425.4</v>
      </c>
      <c r="Q1872" s="19">
        <v>35.450000000000003</v>
      </c>
      <c r="R1872" s="19">
        <v>425.4</v>
      </c>
      <c r="S1872" s="19">
        <v>1026.31</v>
      </c>
      <c r="T1872" s="19">
        <v>1100.69</v>
      </c>
      <c r="U1872" s="19">
        <v>1100.69</v>
      </c>
      <c r="V1872" s="19">
        <v>35.450000000000003</v>
      </c>
      <c r="W1872" s="19">
        <v>425.4</v>
      </c>
      <c r="X1872" s="19">
        <v>35.450000000000003</v>
      </c>
      <c r="Y1872" s="19">
        <v>425.4</v>
      </c>
      <c r="Z1872" s="19">
        <v>1026.31</v>
      </c>
      <c r="AA1872" s="19">
        <v>2160.71</v>
      </c>
      <c r="AB1872" s="19">
        <v>0</v>
      </c>
      <c r="AC1872" s="19">
        <v>0</v>
      </c>
      <c r="AD1872" s="19">
        <v>0</v>
      </c>
    </row>
    <row r="1873" spans="1:30" hidden="1" x14ac:dyDescent="0.25">
      <c r="A1873" s="19" t="s">
        <v>2908</v>
      </c>
      <c r="B1873" s="19" t="s">
        <v>2894</v>
      </c>
      <c r="C1873" s="19" t="b">
        <v>1</v>
      </c>
      <c r="D1873" s="19" t="s">
        <v>1257</v>
      </c>
      <c r="E1873" s="19" t="s">
        <v>11082</v>
      </c>
      <c r="F1873" s="19"/>
      <c r="G1873" s="19" t="s">
        <v>11083</v>
      </c>
      <c r="H1873" s="19">
        <v>0</v>
      </c>
      <c r="I1873" s="20">
        <v>43190</v>
      </c>
      <c r="J1873" s="20">
        <v>42405</v>
      </c>
      <c r="K1873" s="19"/>
      <c r="L1873" s="20">
        <v>42310</v>
      </c>
      <c r="M1873" s="19">
        <v>2127</v>
      </c>
      <c r="N1873" s="19">
        <v>0</v>
      </c>
      <c r="O1873" s="19">
        <v>35.450000000000003</v>
      </c>
      <c r="P1873" s="19">
        <v>425.4</v>
      </c>
      <c r="Q1873" s="19">
        <v>35.450000000000003</v>
      </c>
      <c r="R1873" s="19">
        <v>425.4</v>
      </c>
      <c r="S1873" s="19">
        <v>1026.31</v>
      </c>
      <c r="T1873" s="19">
        <v>1100.69</v>
      </c>
      <c r="U1873" s="19">
        <v>1100.69</v>
      </c>
      <c r="V1873" s="19">
        <v>35.450000000000003</v>
      </c>
      <c r="W1873" s="19">
        <v>425.4</v>
      </c>
      <c r="X1873" s="19">
        <v>35.450000000000003</v>
      </c>
      <c r="Y1873" s="19">
        <v>425.4</v>
      </c>
      <c r="Z1873" s="19">
        <v>1026.31</v>
      </c>
      <c r="AA1873" s="19">
        <v>2160.71</v>
      </c>
      <c r="AB1873" s="19">
        <v>0</v>
      </c>
      <c r="AC1873" s="19">
        <v>0</v>
      </c>
      <c r="AD1873" s="19">
        <v>0</v>
      </c>
    </row>
    <row r="1874" spans="1:30" hidden="1" x14ac:dyDescent="0.25">
      <c r="A1874" s="19" t="s">
        <v>2909</v>
      </c>
      <c r="B1874" s="19" t="s">
        <v>2894</v>
      </c>
      <c r="C1874" s="19" t="b">
        <v>1</v>
      </c>
      <c r="D1874" s="19" t="s">
        <v>1257</v>
      </c>
      <c r="E1874" s="19" t="s">
        <v>11082</v>
      </c>
      <c r="F1874" s="19"/>
      <c r="G1874" s="19" t="s">
        <v>11083</v>
      </c>
      <c r="H1874" s="19">
        <v>0</v>
      </c>
      <c r="I1874" s="20">
        <v>43190</v>
      </c>
      <c r="J1874" s="20">
        <v>42405</v>
      </c>
      <c r="K1874" s="19"/>
      <c r="L1874" s="20">
        <v>42310</v>
      </c>
      <c r="M1874" s="19">
        <v>2127</v>
      </c>
      <c r="N1874" s="19">
        <v>0</v>
      </c>
      <c r="O1874" s="19">
        <v>35.450000000000003</v>
      </c>
      <c r="P1874" s="19">
        <v>425.4</v>
      </c>
      <c r="Q1874" s="19">
        <v>35.450000000000003</v>
      </c>
      <c r="R1874" s="19">
        <v>425.4</v>
      </c>
      <c r="S1874" s="19">
        <v>1026.31</v>
      </c>
      <c r="T1874" s="19">
        <v>1100.69</v>
      </c>
      <c r="U1874" s="19">
        <v>1100.69</v>
      </c>
      <c r="V1874" s="19">
        <v>35.450000000000003</v>
      </c>
      <c r="W1874" s="19">
        <v>425.4</v>
      </c>
      <c r="X1874" s="19">
        <v>35.450000000000003</v>
      </c>
      <c r="Y1874" s="19">
        <v>425.4</v>
      </c>
      <c r="Z1874" s="19">
        <v>1026.31</v>
      </c>
      <c r="AA1874" s="19">
        <v>2160.71</v>
      </c>
      <c r="AB1874" s="19">
        <v>0</v>
      </c>
      <c r="AC1874" s="19">
        <v>0</v>
      </c>
      <c r="AD1874" s="19">
        <v>0</v>
      </c>
    </row>
    <row r="1875" spans="1:30" hidden="1" x14ac:dyDescent="0.25">
      <c r="A1875" s="19" t="s">
        <v>2910</v>
      </c>
      <c r="B1875" s="19" t="s">
        <v>2894</v>
      </c>
      <c r="C1875" s="19" t="b">
        <v>1</v>
      </c>
      <c r="D1875" s="19" t="s">
        <v>1257</v>
      </c>
      <c r="E1875" s="19" t="s">
        <v>11082</v>
      </c>
      <c r="F1875" s="19"/>
      <c r="G1875" s="19" t="s">
        <v>11083</v>
      </c>
      <c r="H1875" s="19">
        <v>0</v>
      </c>
      <c r="I1875" s="20">
        <v>43190</v>
      </c>
      <c r="J1875" s="20">
        <v>42405</v>
      </c>
      <c r="K1875" s="19"/>
      <c r="L1875" s="20">
        <v>42310</v>
      </c>
      <c r="M1875" s="19">
        <v>2127</v>
      </c>
      <c r="N1875" s="19">
        <v>0</v>
      </c>
      <c r="O1875" s="19">
        <v>35.450000000000003</v>
      </c>
      <c r="P1875" s="19">
        <v>425.4</v>
      </c>
      <c r="Q1875" s="19">
        <v>35.450000000000003</v>
      </c>
      <c r="R1875" s="19">
        <v>425.4</v>
      </c>
      <c r="S1875" s="19">
        <v>1026.31</v>
      </c>
      <c r="T1875" s="19">
        <v>1100.69</v>
      </c>
      <c r="U1875" s="19">
        <v>1100.69</v>
      </c>
      <c r="V1875" s="19">
        <v>35.450000000000003</v>
      </c>
      <c r="W1875" s="19">
        <v>425.4</v>
      </c>
      <c r="X1875" s="19">
        <v>35.450000000000003</v>
      </c>
      <c r="Y1875" s="19">
        <v>425.4</v>
      </c>
      <c r="Z1875" s="19">
        <v>1026.31</v>
      </c>
      <c r="AA1875" s="19">
        <v>2160.71</v>
      </c>
      <c r="AB1875" s="19">
        <v>0</v>
      </c>
      <c r="AC1875" s="19">
        <v>0</v>
      </c>
      <c r="AD1875" s="19">
        <v>0</v>
      </c>
    </row>
    <row r="1876" spans="1:30" hidden="1" x14ac:dyDescent="0.25">
      <c r="A1876" s="19" t="s">
        <v>2911</v>
      </c>
      <c r="B1876" s="19" t="s">
        <v>2894</v>
      </c>
      <c r="C1876" s="19" t="b">
        <v>1</v>
      </c>
      <c r="D1876" s="19" t="s">
        <v>1257</v>
      </c>
      <c r="E1876" s="19" t="s">
        <v>11082</v>
      </c>
      <c r="F1876" s="19"/>
      <c r="G1876" s="19" t="s">
        <v>11083</v>
      </c>
      <c r="H1876" s="19">
        <v>0</v>
      </c>
      <c r="I1876" s="20">
        <v>43190</v>
      </c>
      <c r="J1876" s="20">
        <v>42405</v>
      </c>
      <c r="K1876" s="19"/>
      <c r="L1876" s="20">
        <v>42310</v>
      </c>
      <c r="M1876" s="19">
        <v>2127</v>
      </c>
      <c r="N1876" s="19">
        <v>0</v>
      </c>
      <c r="O1876" s="19">
        <v>35.450000000000003</v>
      </c>
      <c r="P1876" s="19">
        <v>425.4</v>
      </c>
      <c r="Q1876" s="19">
        <v>35.450000000000003</v>
      </c>
      <c r="R1876" s="19">
        <v>425.4</v>
      </c>
      <c r="S1876" s="19">
        <v>1026.31</v>
      </c>
      <c r="T1876" s="19">
        <v>1100.69</v>
      </c>
      <c r="U1876" s="19">
        <v>1100.69</v>
      </c>
      <c r="V1876" s="19">
        <v>35.450000000000003</v>
      </c>
      <c r="W1876" s="19">
        <v>425.4</v>
      </c>
      <c r="X1876" s="19">
        <v>35.450000000000003</v>
      </c>
      <c r="Y1876" s="19">
        <v>425.4</v>
      </c>
      <c r="Z1876" s="19">
        <v>1026.31</v>
      </c>
      <c r="AA1876" s="19">
        <v>2160.71</v>
      </c>
      <c r="AB1876" s="19">
        <v>0</v>
      </c>
      <c r="AC1876" s="19">
        <v>0</v>
      </c>
      <c r="AD1876" s="19">
        <v>0</v>
      </c>
    </row>
    <row r="1877" spans="1:30" hidden="1" x14ac:dyDescent="0.25">
      <c r="A1877" s="19" t="s">
        <v>2912</v>
      </c>
      <c r="B1877" s="19" t="s">
        <v>2894</v>
      </c>
      <c r="C1877" s="19" t="b">
        <v>1</v>
      </c>
      <c r="D1877" s="19" t="s">
        <v>1257</v>
      </c>
      <c r="E1877" s="19" t="s">
        <v>11082</v>
      </c>
      <c r="F1877" s="19"/>
      <c r="G1877" s="19" t="s">
        <v>11083</v>
      </c>
      <c r="H1877" s="19">
        <v>0</v>
      </c>
      <c r="I1877" s="20">
        <v>43190</v>
      </c>
      <c r="J1877" s="20">
        <v>42405</v>
      </c>
      <c r="K1877" s="19"/>
      <c r="L1877" s="20">
        <v>42310</v>
      </c>
      <c r="M1877" s="19">
        <v>2127</v>
      </c>
      <c r="N1877" s="19">
        <v>0</v>
      </c>
      <c r="O1877" s="19">
        <v>35.450000000000003</v>
      </c>
      <c r="P1877" s="19">
        <v>425.4</v>
      </c>
      <c r="Q1877" s="19">
        <v>35.450000000000003</v>
      </c>
      <c r="R1877" s="19">
        <v>425.4</v>
      </c>
      <c r="S1877" s="19">
        <v>1026.31</v>
      </c>
      <c r="T1877" s="19">
        <v>1100.69</v>
      </c>
      <c r="U1877" s="19">
        <v>1100.69</v>
      </c>
      <c r="V1877" s="19">
        <v>35.450000000000003</v>
      </c>
      <c r="W1877" s="19">
        <v>425.4</v>
      </c>
      <c r="X1877" s="19">
        <v>35.450000000000003</v>
      </c>
      <c r="Y1877" s="19">
        <v>425.4</v>
      </c>
      <c r="Z1877" s="19">
        <v>1026.31</v>
      </c>
      <c r="AA1877" s="19">
        <v>2160.71</v>
      </c>
      <c r="AB1877" s="19">
        <v>0</v>
      </c>
      <c r="AC1877" s="19">
        <v>0</v>
      </c>
      <c r="AD1877" s="19">
        <v>0</v>
      </c>
    </row>
    <row r="1878" spans="1:30" hidden="1" x14ac:dyDescent="0.25">
      <c r="A1878" s="19" t="s">
        <v>2913</v>
      </c>
      <c r="B1878" s="19" t="s">
        <v>2894</v>
      </c>
      <c r="C1878" s="19" t="b">
        <v>1</v>
      </c>
      <c r="D1878" s="19" t="s">
        <v>1257</v>
      </c>
      <c r="E1878" s="19" t="s">
        <v>11082</v>
      </c>
      <c r="F1878" s="19"/>
      <c r="G1878" s="19" t="s">
        <v>11083</v>
      </c>
      <c r="H1878" s="19">
        <v>0</v>
      </c>
      <c r="I1878" s="20">
        <v>43190</v>
      </c>
      <c r="J1878" s="20">
        <v>42405</v>
      </c>
      <c r="K1878" s="19"/>
      <c r="L1878" s="20">
        <v>42310</v>
      </c>
      <c r="M1878" s="19">
        <v>2127</v>
      </c>
      <c r="N1878" s="19">
        <v>0</v>
      </c>
      <c r="O1878" s="19">
        <v>35.450000000000003</v>
      </c>
      <c r="P1878" s="19">
        <v>425.4</v>
      </c>
      <c r="Q1878" s="19">
        <v>35.450000000000003</v>
      </c>
      <c r="R1878" s="19">
        <v>425.4</v>
      </c>
      <c r="S1878" s="19">
        <v>1026.31</v>
      </c>
      <c r="T1878" s="19">
        <v>1100.69</v>
      </c>
      <c r="U1878" s="19">
        <v>1100.69</v>
      </c>
      <c r="V1878" s="19">
        <v>35.450000000000003</v>
      </c>
      <c r="W1878" s="19">
        <v>425.4</v>
      </c>
      <c r="X1878" s="19">
        <v>35.450000000000003</v>
      </c>
      <c r="Y1878" s="19">
        <v>425.4</v>
      </c>
      <c r="Z1878" s="19">
        <v>1026.31</v>
      </c>
      <c r="AA1878" s="19">
        <v>2160.71</v>
      </c>
      <c r="AB1878" s="19">
        <v>0</v>
      </c>
      <c r="AC1878" s="19">
        <v>0</v>
      </c>
      <c r="AD1878" s="19">
        <v>0</v>
      </c>
    </row>
    <row r="1879" spans="1:30" hidden="1" x14ac:dyDescent="0.25">
      <c r="A1879" s="19" t="s">
        <v>2914</v>
      </c>
      <c r="B1879" s="19" t="s">
        <v>2894</v>
      </c>
      <c r="C1879" s="19" t="b">
        <v>1</v>
      </c>
      <c r="D1879" s="19" t="s">
        <v>1257</v>
      </c>
      <c r="E1879" s="19" t="s">
        <v>11082</v>
      </c>
      <c r="F1879" s="19"/>
      <c r="G1879" s="19" t="s">
        <v>11083</v>
      </c>
      <c r="H1879" s="19">
        <v>0</v>
      </c>
      <c r="I1879" s="20">
        <v>43190</v>
      </c>
      <c r="J1879" s="20">
        <v>42405</v>
      </c>
      <c r="K1879" s="19"/>
      <c r="L1879" s="20">
        <v>42310</v>
      </c>
      <c r="M1879" s="19">
        <v>2127</v>
      </c>
      <c r="N1879" s="19">
        <v>0</v>
      </c>
      <c r="O1879" s="19">
        <v>35.450000000000003</v>
      </c>
      <c r="P1879" s="19">
        <v>425.4</v>
      </c>
      <c r="Q1879" s="19">
        <v>35.450000000000003</v>
      </c>
      <c r="R1879" s="19">
        <v>425.4</v>
      </c>
      <c r="S1879" s="19">
        <v>1026.31</v>
      </c>
      <c r="T1879" s="19">
        <v>1100.69</v>
      </c>
      <c r="U1879" s="19">
        <v>1100.69</v>
      </c>
      <c r="V1879" s="19">
        <v>35.450000000000003</v>
      </c>
      <c r="W1879" s="19">
        <v>425.4</v>
      </c>
      <c r="X1879" s="19">
        <v>35.450000000000003</v>
      </c>
      <c r="Y1879" s="19">
        <v>425.4</v>
      </c>
      <c r="Z1879" s="19">
        <v>1026.31</v>
      </c>
      <c r="AA1879" s="19">
        <v>2160.71</v>
      </c>
      <c r="AB1879" s="19">
        <v>0</v>
      </c>
      <c r="AC1879" s="19">
        <v>0</v>
      </c>
      <c r="AD1879" s="19">
        <v>0</v>
      </c>
    </row>
    <row r="1880" spans="1:30" hidden="1" x14ac:dyDescent="0.25">
      <c r="A1880" s="19" t="s">
        <v>2915</v>
      </c>
      <c r="B1880" s="19" t="s">
        <v>2894</v>
      </c>
      <c r="C1880" s="19" t="b">
        <v>1</v>
      </c>
      <c r="D1880" s="19" t="s">
        <v>1257</v>
      </c>
      <c r="E1880" s="19" t="s">
        <v>11082</v>
      </c>
      <c r="F1880" s="19"/>
      <c r="G1880" s="19" t="s">
        <v>11083</v>
      </c>
      <c r="H1880" s="19">
        <v>0</v>
      </c>
      <c r="I1880" s="20">
        <v>43190</v>
      </c>
      <c r="J1880" s="20">
        <v>42405</v>
      </c>
      <c r="K1880" s="19"/>
      <c r="L1880" s="20">
        <v>42310</v>
      </c>
      <c r="M1880" s="19">
        <v>2127</v>
      </c>
      <c r="N1880" s="19">
        <v>0</v>
      </c>
      <c r="O1880" s="19">
        <v>35.450000000000003</v>
      </c>
      <c r="P1880" s="19">
        <v>425.4</v>
      </c>
      <c r="Q1880" s="19">
        <v>35.450000000000003</v>
      </c>
      <c r="R1880" s="19">
        <v>425.4</v>
      </c>
      <c r="S1880" s="19">
        <v>1026.31</v>
      </c>
      <c r="T1880" s="19">
        <v>1100.69</v>
      </c>
      <c r="U1880" s="19">
        <v>1100.69</v>
      </c>
      <c r="V1880" s="19">
        <v>35.450000000000003</v>
      </c>
      <c r="W1880" s="19">
        <v>425.4</v>
      </c>
      <c r="X1880" s="19">
        <v>35.450000000000003</v>
      </c>
      <c r="Y1880" s="19">
        <v>425.4</v>
      </c>
      <c r="Z1880" s="19">
        <v>1026.31</v>
      </c>
      <c r="AA1880" s="19">
        <v>2160.71</v>
      </c>
      <c r="AB1880" s="19">
        <v>0</v>
      </c>
      <c r="AC1880" s="19">
        <v>0</v>
      </c>
      <c r="AD1880" s="19">
        <v>0</v>
      </c>
    </row>
    <row r="1881" spans="1:30" hidden="1" x14ac:dyDescent="0.25">
      <c r="A1881" s="19" t="s">
        <v>2916</v>
      </c>
      <c r="B1881" s="19" t="s">
        <v>2894</v>
      </c>
      <c r="C1881" s="19" t="b">
        <v>1</v>
      </c>
      <c r="D1881" s="19" t="s">
        <v>1257</v>
      </c>
      <c r="E1881" s="19" t="s">
        <v>11082</v>
      </c>
      <c r="F1881" s="19"/>
      <c r="G1881" s="19" t="s">
        <v>11083</v>
      </c>
      <c r="H1881" s="19">
        <v>0</v>
      </c>
      <c r="I1881" s="20">
        <v>43190</v>
      </c>
      <c r="J1881" s="20">
        <v>42405</v>
      </c>
      <c r="K1881" s="19"/>
      <c r="L1881" s="20">
        <v>42310</v>
      </c>
      <c r="M1881" s="19">
        <v>2127</v>
      </c>
      <c r="N1881" s="19">
        <v>0</v>
      </c>
      <c r="O1881" s="19">
        <v>35.450000000000003</v>
      </c>
      <c r="P1881" s="19">
        <v>425.4</v>
      </c>
      <c r="Q1881" s="19">
        <v>35.450000000000003</v>
      </c>
      <c r="R1881" s="19">
        <v>425.4</v>
      </c>
      <c r="S1881" s="19">
        <v>1026.31</v>
      </c>
      <c r="T1881" s="19">
        <v>1100.69</v>
      </c>
      <c r="U1881" s="19">
        <v>1100.69</v>
      </c>
      <c r="V1881" s="19">
        <v>35.450000000000003</v>
      </c>
      <c r="W1881" s="19">
        <v>425.4</v>
      </c>
      <c r="X1881" s="19">
        <v>35.450000000000003</v>
      </c>
      <c r="Y1881" s="19">
        <v>425.4</v>
      </c>
      <c r="Z1881" s="19">
        <v>1026.31</v>
      </c>
      <c r="AA1881" s="19">
        <v>2160.71</v>
      </c>
      <c r="AB1881" s="19">
        <v>0</v>
      </c>
      <c r="AC1881" s="19">
        <v>0</v>
      </c>
      <c r="AD1881" s="19">
        <v>0</v>
      </c>
    </row>
    <row r="1882" spans="1:30" hidden="1" x14ac:dyDescent="0.25">
      <c r="A1882" s="19" t="s">
        <v>2917</v>
      </c>
      <c r="B1882" s="19" t="s">
        <v>2894</v>
      </c>
      <c r="C1882" s="19" t="b">
        <v>1</v>
      </c>
      <c r="D1882" s="19" t="s">
        <v>1257</v>
      </c>
      <c r="E1882" s="19" t="s">
        <v>11082</v>
      </c>
      <c r="F1882" s="19"/>
      <c r="G1882" s="19" t="s">
        <v>11083</v>
      </c>
      <c r="H1882" s="19">
        <v>0</v>
      </c>
      <c r="I1882" s="20">
        <v>43190</v>
      </c>
      <c r="J1882" s="20">
        <v>42405</v>
      </c>
      <c r="K1882" s="19"/>
      <c r="L1882" s="20">
        <v>42310</v>
      </c>
      <c r="M1882" s="19">
        <v>2127</v>
      </c>
      <c r="N1882" s="19">
        <v>0</v>
      </c>
      <c r="O1882" s="19">
        <v>35.450000000000003</v>
      </c>
      <c r="P1882" s="19">
        <v>425.4</v>
      </c>
      <c r="Q1882" s="19">
        <v>35.450000000000003</v>
      </c>
      <c r="R1882" s="19">
        <v>425.4</v>
      </c>
      <c r="S1882" s="19">
        <v>1026.31</v>
      </c>
      <c r="T1882" s="19">
        <v>1100.69</v>
      </c>
      <c r="U1882" s="19">
        <v>1100.69</v>
      </c>
      <c r="V1882" s="19">
        <v>35.450000000000003</v>
      </c>
      <c r="W1882" s="19">
        <v>425.4</v>
      </c>
      <c r="X1882" s="19">
        <v>35.450000000000003</v>
      </c>
      <c r="Y1882" s="19">
        <v>425.4</v>
      </c>
      <c r="Z1882" s="19">
        <v>1026.31</v>
      </c>
      <c r="AA1882" s="19">
        <v>2160.71</v>
      </c>
      <c r="AB1882" s="19">
        <v>0</v>
      </c>
      <c r="AC1882" s="19">
        <v>0</v>
      </c>
      <c r="AD1882" s="19">
        <v>0</v>
      </c>
    </row>
    <row r="1883" spans="1:30" hidden="1" x14ac:dyDescent="0.25">
      <c r="A1883" s="19" t="s">
        <v>2918</v>
      </c>
      <c r="B1883" s="19" t="s">
        <v>2894</v>
      </c>
      <c r="C1883" s="19" t="b">
        <v>1</v>
      </c>
      <c r="D1883" s="19" t="s">
        <v>1257</v>
      </c>
      <c r="E1883" s="19" t="s">
        <v>11082</v>
      </c>
      <c r="F1883" s="19"/>
      <c r="G1883" s="19" t="s">
        <v>11083</v>
      </c>
      <c r="H1883" s="19">
        <v>0</v>
      </c>
      <c r="I1883" s="20">
        <v>43190</v>
      </c>
      <c r="J1883" s="20">
        <v>42405</v>
      </c>
      <c r="K1883" s="19"/>
      <c r="L1883" s="20">
        <v>42310</v>
      </c>
      <c r="M1883" s="19">
        <v>2127</v>
      </c>
      <c r="N1883" s="19">
        <v>0</v>
      </c>
      <c r="O1883" s="19">
        <v>35.450000000000003</v>
      </c>
      <c r="P1883" s="19">
        <v>425.4</v>
      </c>
      <c r="Q1883" s="19">
        <v>35.450000000000003</v>
      </c>
      <c r="R1883" s="19">
        <v>425.4</v>
      </c>
      <c r="S1883" s="19">
        <v>1026.31</v>
      </c>
      <c r="T1883" s="19">
        <v>1100.69</v>
      </c>
      <c r="U1883" s="19">
        <v>1100.69</v>
      </c>
      <c r="V1883" s="19">
        <v>35.450000000000003</v>
      </c>
      <c r="W1883" s="19">
        <v>425.4</v>
      </c>
      <c r="X1883" s="19">
        <v>35.450000000000003</v>
      </c>
      <c r="Y1883" s="19">
        <v>425.4</v>
      </c>
      <c r="Z1883" s="19">
        <v>1026.31</v>
      </c>
      <c r="AA1883" s="19">
        <v>2160.71</v>
      </c>
      <c r="AB1883" s="19">
        <v>0</v>
      </c>
      <c r="AC1883" s="19">
        <v>0</v>
      </c>
      <c r="AD1883" s="19">
        <v>0</v>
      </c>
    </row>
    <row r="1884" spans="1:30" hidden="1" x14ac:dyDescent="0.25">
      <c r="A1884" s="19" t="s">
        <v>2919</v>
      </c>
      <c r="B1884" s="19" t="s">
        <v>2894</v>
      </c>
      <c r="C1884" s="19" t="b">
        <v>1</v>
      </c>
      <c r="D1884" s="19" t="s">
        <v>1257</v>
      </c>
      <c r="E1884" s="19" t="s">
        <v>11082</v>
      </c>
      <c r="F1884" s="19"/>
      <c r="G1884" s="19" t="s">
        <v>11083</v>
      </c>
      <c r="H1884" s="19">
        <v>0</v>
      </c>
      <c r="I1884" s="20">
        <v>43190</v>
      </c>
      <c r="J1884" s="20">
        <v>42405</v>
      </c>
      <c r="K1884" s="19"/>
      <c r="L1884" s="20">
        <v>42310</v>
      </c>
      <c r="M1884" s="19">
        <v>2127</v>
      </c>
      <c r="N1884" s="19">
        <v>0</v>
      </c>
      <c r="O1884" s="19">
        <v>35.450000000000003</v>
      </c>
      <c r="P1884" s="19">
        <v>425.4</v>
      </c>
      <c r="Q1884" s="19">
        <v>35.450000000000003</v>
      </c>
      <c r="R1884" s="19">
        <v>425.4</v>
      </c>
      <c r="S1884" s="19">
        <v>1026.31</v>
      </c>
      <c r="T1884" s="19">
        <v>1100.69</v>
      </c>
      <c r="U1884" s="19">
        <v>1100.69</v>
      </c>
      <c r="V1884" s="19">
        <v>35.450000000000003</v>
      </c>
      <c r="W1884" s="19">
        <v>425.4</v>
      </c>
      <c r="X1884" s="19">
        <v>35.450000000000003</v>
      </c>
      <c r="Y1884" s="19">
        <v>425.4</v>
      </c>
      <c r="Z1884" s="19">
        <v>1026.31</v>
      </c>
      <c r="AA1884" s="19">
        <v>2160.71</v>
      </c>
      <c r="AB1884" s="19">
        <v>0</v>
      </c>
      <c r="AC1884" s="19">
        <v>0</v>
      </c>
      <c r="AD1884" s="19">
        <v>0</v>
      </c>
    </row>
    <row r="1885" spans="1:30" hidden="1" x14ac:dyDescent="0.25">
      <c r="A1885" s="19" t="s">
        <v>2920</v>
      </c>
      <c r="B1885" s="19" t="s">
        <v>2894</v>
      </c>
      <c r="C1885" s="19" t="b">
        <v>1</v>
      </c>
      <c r="D1885" s="19" t="s">
        <v>1257</v>
      </c>
      <c r="E1885" s="19" t="s">
        <v>11082</v>
      </c>
      <c r="F1885" s="19"/>
      <c r="G1885" s="19" t="s">
        <v>11083</v>
      </c>
      <c r="H1885" s="19">
        <v>0</v>
      </c>
      <c r="I1885" s="20">
        <v>43190</v>
      </c>
      <c r="J1885" s="20">
        <v>42405</v>
      </c>
      <c r="K1885" s="19"/>
      <c r="L1885" s="20">
        <v>42310</v>
      </c>
      <c r="M1885" s="19">
        <v>2127</v>
      </c>
      <c r="N1885" s="19">
        <v>0</v>
      </c>
      <c r="O1885" s="19">
        <v>35.450000000000003</v>
      </c>
      <c r="P1885" s="19">
        <v>425.4</v>
      </c>
      <c r="Q1885" s="19">
        <v>35.450000000000003</v>
      </c>
      <c r="R1885" s="19">
        <v>425.4</v>
      </c>
      <c r="S1885" s="19">
        <v>1026.31</v>
      </c>
      <c r="T1885" s="19">
        <v>1100.69</v>
      </c>
      <c r="U1885" s="19">
        <v>1100.69</v>
      </c>
      <c r="V1885" s="19">
        <v>35.450000000000003</v>
      </c>
      <c r="W1885" s="19">
        <v>425.4</v>
      </c>
      <c r="X1885" s="19">
        <v>35.450000000000003</v>
      </c>
      <c r="Y1885" s="19">
        <v>425.4</v>
      </c>
      <c r="Z1885" s="19">
        <v>1026.31</v>
      </c>
      <c r="AA1885" s="19">
        <v>2160.71</v>
      </c>
      <c r="AB1885" s="19">
        <v>0</v>
      </c>
      <c r="AC1885" s="19">
        <v>0</v>
      </c>
      <c r="AD1885" s="19">
        <v>0</v>
      </c>
    </row>
    <row r="1886" spans="1:30" hidden="1" x14ac:dyDescent="0.25">
      <c r="A1886" s="19" t="s">
        <v>2921</v>
      </c>
      <c r="B1886" s="19" t="s">
        <v>2922</v>
      </c>
      <c r="C1886" s="19" t="b">
        <v>1</v>
      </c>
      <c r="D1886" s="19" t="s">
        <v>1257</v>
      </c>
      <c r="E1886" s="19" t="s">
        <v>11082</v>
      </c>
      <c r="F1886" s="19" t="s">
        <v>4144</v>
      </c>
      <c r="G1886" s="19" t="s">
        <v>11083</v>
      </c>
      <c r="H1886" s="19">
        <v>0</v>
      </c>
      <c r="I1886" s="20">
        <v>43190</v>
      </c>
      <c r="J1886" s="20">
        <v>42405</v>
      </c>
      <c r="K1886" s="19"/>
      <c r="L1886" s="20">
        <v>42310</v>
      </c>
      <c r="M1886" s="19">
        <v>75575.350000000006</v>
      </c>
      <c r="N1886" s="19">
        <v>0</v>
      </c>
      <c r="O1886" s="19">
        <v>1259.5899999999999</v>
      </c>
      <c r="P1886" s="19">
        <v>15115.08</v>
      </c>
      <c r="Q1886" s="19">
        <v>1259.5899999999999</v>
      </c>
      <c r="R1886" s="19">
        <v>15115.08</v>
      </c>
      <c r="S1886" s="19">
        <v>36466.160000000003</v>
      </c>
      <c r="T1886" s="19">
        <v>39109.19</v>
      </c>
      <c r="U1886" s="19">
        <v>39109.19</v>
      </c>
      <c r="V1886" s="19">
        <v>1259.5899999999999</v>
      </c>
      <c r="W1886" s="19">
        <v>15115.08</v>
      </c>
      <c r="X1886" s="19">
        <v>1259.5899999999999</v>
      </c>
      <c r="Y1886" s="19">
        <v>15115.08</v>
      </c>
      <c r="Z1886" s="19">
        <v>36466.160000000003</v>
      </c>
      <c r="AA1886" s="19">
        <v>76772.990000000005</v>
      </c>
      <c r="AB1886" s="19">
        <v>0</v>
      </c>
      <c r="AC1886" s="19">
        <v>0</v>
      </c>
      <c r="AD1886" s="19">
        <v>0</v>
      </c>
    </row>
    <row r="1887" spans="1:30" hidden="1" x14ac:dyDescent="0.25">
      <c r="A1887" s="19" t="s">
        <v>2923</v>
      </c>
      <c r="B1887" s="19" t="s">
        <v>2924</v>
      </c>
      <c r="C1887" s="19" t="b">
        <v>1</v>
      </c>
      <c r="D1887" s="19" t="s">
        <v>1257</v>
      </c>
      <c r="E1887" s="19" t="s">
        <v>11082</v>
      </c>
      <c r="F1887" s="19" t="s">
        <v>4144</v>
      </c>
      <c r="G1887" s="19" t="s">
        <v>11083</v>
      </c>
      <c r="H1887" s="19">
        <v>0</v>
      </c>
      <c r="I1887" s="20">
        <v>43190</v>
      </c>
      <c r="J1887" s="20">
        <v>42405</v>
      </c>
      <c r="K1887" s="19"/>
      <c r="L1887" s="20">
        <v>42310</v>
      </c>
      <c r="M1887" s="19">
        <v>8684.26</v>
      </c>
      <c r="N1887" s="19">
        <v>0</v>
      </c>
      <c r="O1887" s="19">
        <v>144.74</v>
      </c>
      <c r="P1887" s="19">
        <v>1736.88</v>
      </c>
      <c r="Q1887" s="19">
        <v>144.74</v>
      </c>
      <c r="R1887" s="19">
        <v>1736.88</v>
      </c>
      <c r="S1887" s="19">
        <v>4190.34</v>
      </c>
      <c r="T1887" s="19">
        <v>4493.92</v>
      </c>
      <c r="U1887" s="19">
        <v>4493.92</v>
      </c>
      <c r="V1887" s="19">
        <v>144.74</v>
      </c>
      <c r="W1887" s="19">
        <v>1736.88</v>
      </c>
      <c r="X1887" s="19">
        <v>144.74</v>
      </c>
      <c r="Y1887" s="19">
        <v>1736.88</v>
      </c>
      <c r="Z1887" s="19">
        <v>4190.34</v>
      </c>
      <c r="AA1887" s="19">
        <v>8821.8799999999992</v>
      </c>
      <c r="AB1887" s="19">
        <v>0</v>
      </c>
      <c r="AC1887" s="19">
        <v>0</v>
      </c>
      <c r="AD1887" s="19">
        <v>0</v>
      </c>
    </row>
    <row r="1888" spans="1:30" hidden="1" x14ac:dyDescent="0.25">
      <c r="A1888" s="19" t="s">
        <v>2925</v>
      </c>
      <c r="B1888" s="19" t="s">
        <v>2924</v>
      </c>
      <c r="C1888" s="19" t="b">
        <v>1</v>
      </c>
      <c r="D1888" s="19" t="s">
        <v>1257</v>
      </c>
      <c r="E1888" s="19" t="s">
        <v>11082</v>
      </c>
      <c r="F1888" s="19" t="s">
        <v>4144</v>
      </c>
      <c r="G1888" s="19" t="s">
        <v>11083</v>
      </c>
      <c r="H1888" s="19">
        <v>0</v>
      </c>
      <c r="I1888" s="20">
        <v>43190</v>
      </c>
      <c r="J1888" s="20">
        <v>42405</v>
      </c>
      <c r="K1888" s="19"/>
      <c r="L1888" s="20">
        <v>42310</v>
      </c>
      <c r="M1888" s="19">
        <v>8684.26</v>
      </c>
      <c r="N1888" s="19">
        <v>0</v>
      </c>
      <c r="O1888" s="19">
        <v>144.74</v>
      </c>
      <c r="P1888" s="19">
        <v>1736.88</v>
      </c>
      <c r="Q1888" s="19">
        <v>144.74</v>
      </c>
      <c r="R1888" s="19">
        <v>1736.88</v>
      </c>
      <c r="S1888" s="19">
        <v>4190.34</v>
      </c>
      <c r="T1888" s="19">
        <v>4493.92</v>
      </c>
      <c r="U1888" s="19">
        <v>4493.92</v>
      </c>
      <c r="V1888" s="19">
        <v>144.74</v>
      </c>
      <c r="W1888" s="19">
        <v>1736.88</v>
      </c>
      <c r="X1888" s="19">
        <v>144.74</v>
      </c>
      <c r="Y1888" s="19">
        <v>1736.88</v>
      </c>
      <c r="Z1888" s="19">
        <v>4190.34</v>
      </c>
      <c r="AA1888" s="19">
        <v>8821.8799999999992</v>
      </c>
      <c r="AB1888" s="19">
        <v>0</v>
      </c>
      <c r="AC1888" s="19">
        <v>0</v>
      </c>
      <c r="AD1888" s="19">
        <v>0</v>
      </c>
    </row>
    <row r="1889" spans="1:30" hidden="1" x14ac:dyDescent="0.25">
      <c r="A1889" s="19" t="s">
        <v>2926</v>
      </c>
      <c r="B1889" s="19" t="s">
        <v>2924</v>
      </c>
      <c r="C1889" s="19" t="b">
        <v>1</v>
      </c>
      <c r="D1889" s="19" t="s">
        <v>1257</v>
      </c>
      <c r="E1889" s="19" t="s">
        <v>11082</v>
      </c>
      <c r="F1889" s="19" t="s">
        <v>4144</v>
      </c>
      <c r="G1889" s="19" t="s">
        <v>11083</v>
      </c>
      <c r="H1889" s="19">
        <v>0</v>
      </c>
      <c r="I1889" s="20">
        <v>43190</v>
      </c>
      <c r="J1889" s="20">
        <v>42405</v>
      </c>
      <c r="K1889" s="19"/>
      <c r="L1889" s="20">
        <v>42310</v>
      </c>
      <c r="M1889" s="19">
        <v>8684.26</v>
      </c>
      <c r="N1889" s="19">
        <v>0</v>
      </c>
      <c r="O1889" s="19">
        <v>144.74</v>
      </c>
      <c r="P1889" s="19">
        <v>1736.88</v>
      </c>
      <c r="Q1889" s="19">
        <v>144.74</v>
      </c>
      <c r="R1889" s="19">
        <v>1736.88</v>
      </c>
      <c r="S1889" s="19">
        <v>4190.34</v>
      </c>
      <c r="T1889" s="19">
        <v>4493.92</v>
      </c>
      <c r="U1889" s="19">
        <v>4493.92</v>
      </c>
      <c r="V1889" s="19">
        <v>144.74</v>
      </c>
      <c r="W1889" s="19">
        <v>1736.88</v>
      </c>
      <c r="X1889" s="19">
        <v>144.74</v>
      </c>
      <c r="Y1889" s="19">
        <v>1736.88</v>
      </c>
      <c r="Z1889" s="19">
        <v>4190.34</v>
      </c>
      <c r="AA1889" s="19">
        <v>8821.8799999999992</v>
      </c>
      <c r="AB1889" s="19">
        <v>0</v>
      </c>
      <c r="AC1889" s="19">
        <v>0</v>
      </c>
      <c r="AD1889" s="19">
        <v>0</v>
      </c>
    </row>
    <row r="1890" spans="1:30" hidden="1" x14ac:dyDescent="0.25">
      <c r="A1890" s="19" t="s">
        <v>2927</v>
      </c>
      <c r="B1890" s="19" t="s">
        <v>2928</v>
      </c>
      <c r="C1890" s="19" t="b">
        <v>1</v>
      </c>
      <c r="D1890" s="19" t="s">
        <v>1257</v>
      </c>
      <c r="E1890" s="19" t="s">
        <v>11082</v>
      </c>
      <c r="F1890" s="19" t="s">
        <v>4144</v>
      </c>
      <c r="G1890" s="19" t="s">
        <v>11083</v>
      </c>
      <c r="H1890" s="19">
        <v>0</v>
      </c>
      <c r="I1890" s="20">
        <v>43190</v>
      </c>
      <c r="J1890" s="20">
        <v>42405</v>
      </c>
      <c r="K1890" s="19"/>
      <c r="L1890" s="20">
        <v>42310</v>
      </c>
      <c r="M1890" s="19">
        <v>3572.41</v>
      </c>
      <c r="N1890" s="19">
        <v>0</v>
      </c>
      <c r="O1890" s="19">
        <v>59.54</v>
      </c>
      <c r="P1890" s="19">
        <v>714.48</v>
      </c>
      <c r="Q1890" s="19">
        <v>59.54</v>
      </c>
      <c r="R1890" s="19">
        <v>714.48</v>
      </c>
      <c r="S1890" s="19">
        <v>1723.73</v>
      </c>
      <c r="T1890" s="19">
        <v>1848.68</v>
      </c>
      <c r="U1890" s="19">
        <v>1848.68</v>
      </c>
      <c r="V1890" s="19">
        <v>59.54</v>
      </c>
      <c r="W1890" s="19">
        <v>714.48</v>
      </c>
      <c r="X1890" s="19">
        <v>59.54</v>
      </c>
      <c r="Y1890" s="19">
        <v>714.48</v>
      </c>
      <c r="Z1890" s="19">
        <v>1723.73</v>
      </c>
      <c r="AA1890" s="19">
        <v>3629.02</v>
      </c>
      <c r="AB1890" s="19">
        <v>0</v>
      </c>
      <c r="AC1890" s="19">
        <v>0</v>
      </c>
      <c r="AD1890" s="19">
        <v>0</v>
      </c>
    </row>
    <row r="1891" spans="1:30" hidden="1" x14ac:dyDescent="0.25">
      <c r="A1891" s="19" t="s">
        <v>2929</v>
      </c>
      <c r="B1891" s="19" t="s">
        <v>2928</v>
      </c>
      <c r="C1891" s="19" t="b">
        <v>1</v>
      </c>
      <c r="D1891" s="19" t="s">
        <v>1257</v>
      </c>
      <c r="E1891" s="19" t="s">
        <v>11082</v>
      </c>
      <c r="F1891" s="19" t="s">
        <v>4144</v>
      </c>
      <c r="G1891" s="19" t="s">
        <v>11083</v>
      </c>
      <c r="H1891" s="19">
        <v>0</v>
      </c>
      <c r="I1891" s="20">
        <v>43190</v>
      </c>
      <c r="J1891" s="20">
        <v>42405</v>
      </c>
      <c r="K1891" s="19"/>
      <c r="L1891" s="20">
        <v>42310</v>
      </c>
      <c r="M1891" s="19">
        <v>3572.41</v>
      </c>
      <c r="N1891" s="19">
        <v>0</v>
      </c>
      <c r="O1891" s="19">
        <v>59.54</v>
      </c>
      <c r="P1891" s="19">
        <v>714.48</v>
      </c>
      <c r="Q1891" s="19">
        <v>59.54</v>
      </c>
      <c r="R1891" s="19">
        <v>714.48</v>
      </c>
      <c r="S1891" s="19">
        <v>1723.73</v>
      </c>
      <c r="T1891" s="19">
        <v>1848.68</v>
      </c>
      <c r="U1891" s="19">
        <v>1848.68</v>
      </c>
      <c r="V1891" s="19">
        <v>59.54</v>
      </c>
      <c r="W1891" s="19">
        <v>714.48</v>
      </c>
      <c r="X1891" s="19">
        <v>59.54</v>
      </c>
      <c r="Y1891" s="19">
        <v>714.48</v>
      </c>
      <c r="Z1891" s="19">
        <v>1723.73</v>
      </c>
      <c r="AA1891" s="19">
        <v>3629.02</v>
      </c>
      <c r="AB1891" s="19">
        <v>0</v>
      </c>
      <c r="AC1891" s="19">
        <v>0</v>
      </c>
      <c r="AD1891" s="19">
        <v>0</v>
      </c>
    </row>
    <row r="1892" spans="1:30" hidden="1" x14ac:dyDescent="0.25">
      <c r="A1892" s="19" t="s">
        <v>2930</v>
      </c>
      <c r="B1892" s="19" t="s">
        <v>2928</v>
      </c>
      <c r="C1892" s="19" t="b">
        <v>1</v>
      </c>
      <c r="D1892" s="19" t="s">
        <v>1257</v>
      </c>
      <c r="E1892" s="19" t="s">
        <v>11082</v>
      </c>
      <c r="F1892" s="19" t="s">
        <v>4144</v>
      </c>
      <c r="G1892" s="19" t="s">
        <v>11083</v>
      </c>
      <c r="H1892" s="19">
        <v>0</v>
      </c>
      <c r="I1892" s="20">
        <v>43190</v>
      </c>
      <c r="J1892" s="20">
        <v>42405</v>
      </c>
      <c r="K1892" s="19"/>
      <c r="L1892" s="20">
        <v>42310</v>
      </c>
      <c r="M1892" s="19">
        <v>3572.41</v>
      </c>
      <c r="N1892" s="19">
        <v>0</v>
      </c>
      <c r="O1892" s="19">
        <v>59.54</v>
      </c>
      <c r="P1892" s="19">
        <v>714.48</v>
      </c>
      <c r="Q1892" s="19">
        <v>59.54</v>
      </c>
      <c r="R1892" s="19">
        <v>714.48</v>
      </c>
      <c r="S1892" s="19">
        <v>1723.73</v>
      </c>
      <c r="T1892" s="19">
        <v>1848.68</v>
      </c>
      <c r="U1892" s="19">
        <v>1848.68</v>
      </c>
      <c r="V1892" s="19">
        <v>59.54</v>
      </c>
      <c r="W1892" s="19">
        <v>714.48</v>
      </c>
      <c r="X1892" s="19">
        <v>59.54</v>
      </c>
      <c r="Y1892" s="19">
        <v>714.48</v>
      </c>
      <c r="Z1892" s="19">
        <v>1723.73</v>
      </c>
      <c r="AA1892" s="19">
        <v>3629.02</v>
      </c>
      <c r="AB1892" s="19">
        <v>0</v>
      </c>
      <c r="AC1892" s="19">
        <v>0</v>
      </c>
      <c r="AD1892" s="19">
        <v>0</v>
      </c>
    </row>
    <row r="1893" spans="1:30" hidden="1" x14ac:dyDescent="0.25">
      <c r="A1893" s="19" t="s">
        <v>2931</v>
      </c>
      <c r="B1893" s="19" t="s">
        <v>2928</v>
      </c>
      <c r="C1893" s="19" t="b">
        <v>1</v>
      </c>
      <c r="D1893" s="19" t="s">
        <v>1257</v>
      </c>
      <c r="E1893" s="19" t="s">
        <v>11082</v>
      </c>
      <c r="F1893" s="19" t="s">
        <v>4144</v>
      </c>
      <c r="G1893" s="19" t="s">
        <v>11083</v>
      </c>
      <c r="H1893" s="19">
        <v>0</v>
      </c>
      <c r="I1893" s="20">
        <v>43190</v>
      </c>
      <c r="J1893" s="20">
        <v>42405</v>
      </c>
      <c r="K1893" s="19"/>
      <c r="L1893" s="20">
        <v>42310</v>
      </c>
      <c r="M1893" s="19">
        <v>3572.41</v>
      </c>
      <c r="N1893" s="19">
        <v>0</v>
      </c>
      <c r="O1893" s="19">
        <v>59.54</v>
      </c>
      <c r="P1893" s="19">
        <v>714.48</v>
      </c>
      <c r="Q1893" s="19">
        <v>59.54</v>
      </c>
      <c r="R1893" s="19">
        <v>714.48</v>
      </c>
      <c r="S1893" s="19">
        <v>1723.73</v>
      </c>
      <c r="T1893" s="19">
        <v>1848.68</v>
      </c>
      <c r="U1893" s="19">
        <v>1848.68</v>
      </c>
      <c r="V1893" s="19">
        <v>59.54</v>
      </c>
      <c r="W1893" s="19">
        <v>714.48</v>
      </c>
      <c r="X1893" s="19">
        <v>59.54</v>
      </c>
      <c r="Y1893" s="19">
        <v>714.48</v>
      </c>
      <c r="Z1893" s="19">
        <v>1723.73</v>
      </c>
      <c r="AA1893" s="19">
        <v>3629.02</v>
      </c>
      <c r="AB1893" s="19">
        <v>0</v>
      </c>
      <c r="AC1893" s="19">
        <v>0</v>
      </c>
      <c r="AD1893" s="19">
        <v>0</v>
      </c>
    </row>
    <row r="1894" spans="1:30" hidden="1" x14ac:dyDescent="0.25">
      <c r="A1894" s="19" t="s">
        <v>2932</v>
      </c>
      <c r="B1894" s="19" t="s">
        <v>2928</v>
      </c>
      <c r="C1894" s="19" t="b">
        <v>1</v>
      </c>
      <c r="D1894" s="19" t="s">
        <v>1257</v>
      </c>
      <c r="E1894" s="19" t="s">
        <v>11082</v>
      </c>
      <c r="F1894" s="19" t="s">
        <v>4144</v>
      </c>
      <c r="G1894" s="19" t="s">
        <v>11083</v>
      </c>
      <c r="H1894" s="19">
        <v>0</v>
      </c>
      <c r="I1894" s="20">
        <v>43190</v>
      </c>
      <c r="J1894" s="20">
        <v>42405</v>
      </c>
      <c r="K1894" s="19"/>
      <c r="L1894" s="20">
        <v>42310</v>
      </c>
      <c r="M1894" s="19">
        <v>3572.41</v>
      </c>
      <c r="N1894" s="19">
        <v>0</v>
      </c>
      <c r="O1894" s="19">
        <v>59.54</v>
      </c>
      <c r="P1894" s="19">
        <v>714.48</v>
      </c>
      <c r="Q1894" s="19">
        <v>59.54</v>
      </c>
      <c r="R1894" s="19">
        <v>714.48</v>
      </c>
      <c r="S1894" s="19">
        <v>1723.73</v>
      </c>
      <c r="T1894" s="19">
        <v>1848.68</v>
      </c>
      <c r="U1894" s="19">
        <v>1848.68</v>
      </c>
      <c r="V1894" s="19">
        <v>59.54</v>
      </c>
      <c r="W1894" s="19">
        <v>714.48</v>
      </c>
      <c r="X1894" s="19">
        <v>59.54</v>
      </c>
      <c r="Y1894" s="19">
        <v>714.48</v>
      </c>
      <c r="Z1894" s="19">
        <v>1723.73</v>
      </c>
      <c r="AA1894" s="19">
        <v>3629.02</v>
      </c>
      <c r="AB1894" s="19">
        <v>0</v>
      </c>
      <c r="AC1894" s="19">
        <v>0</v>
      </c>
      <c r="AD1894" s="19">
        <v>0</v>
      </c>
    </row>
    <row r="1895" spans="1:30" hidden="1" x14ac:dyDescent="0.25">
      <c r="A1895" s="19" t="s">
        <v>2933</v>
      </c>
      <c r="B1895" s="19" t="s">
        <v>2928</v>
      </c>
      <c r="C1895" s="19" t="b">
        <v>1</v>
      </c>
      <c r="D1895" s="19" t="s">
        <v>1257</v>
      </c>
      <c r="E1895" s="19" t="s">
        <v>11082</v>
      </c>
      <c r="F1895" s="19" t="s">
        <v>4144</v>
      </c>
      <c r="G1895" s="19" t="s">
        <v>11083</v>
      </c>
      <c r="H1895" s="19">
        <v>0</v>
      </c>
      <c r="I1895" s="20">
        <v>43190</v>
      </c>
      <c r="J1895" s="20">
        <v>42405</v>
      </c>
      <c r="K1895" s="19"/>
      <c r="L1895" s="20">
        <v>42310</v>
      </c>
      <c r="M1895" s="19">
        <v>3572.41</v>
      </c>
      <c r="N1895" s="19">
        <v>0</v>
      </c>
      <c r="O1895" s="19">
        <v>59.54</v>
      </c>
      <c r="P1895" s="19">
        <v>714.48</v>
      </c>
      <c r="Q1895" s="19">
        <v>59.54</v>
      </c>
      <c r="R1895" s="19">
        <v>714.48</v>
      </c>
      <c r="S1895" s="19">
        <v>1723.73</v>
      </c>
      <c r="T1895" s="19">
        <v>1848.68</v>
      </c>
      <c r="U1895" s="19">
        <v>1848.68</v>
      </c>
      <c r="V1895" s="19">
        <v>59.54</v>
      </c>
      <c r="W1895" s="19">
        <v>714.48</v>
      </c>
      <c r="X1895" s="19">
        <v>59.54</v>
      </c>
      <c r="Y1895" s="19">
        <v>714.48</v>
      </c>
      <c r="Z1895" s="19">
        <v>1723.73</v>
      </c>
      <c r="AA1895" s="19">
        <v>3629.02</v>
      </c>
      <c r="AB1895" s="19">
        <v>0</v>
      </c>
      <c r="AC1895" s="19">
        <v>0</v>
      </c>
      <c r="AD1895" s="19">
        <v>0</v>
      </c>
    </row>
    <row r="1896" spans="1:30" hidden="1" x14ac:dyDescent="0.25">
      <c r="A1896" s="19" t="s">
        <v>2934</v>
      </c>
      <c r="B1896" s="19" t="s">
        <v>2928</v>
      </c>
      <c r="C1896" s="19" t="b">
        <v>1</v>
      </c>
      <c r="D1896" s="19" t="s">
        <v>1257</v>
      </c>
      <c r="E1896" s="19" t="s">
        <v>11082</v>
      </c>
      <c r="F1896" s="19" t="s">
        <v>4144</v>
      </c>
      <c r="G1896" s="19" t="s">
        <v>11083</v>
      </c>
      <c r="H1896" s="19">
        <v>0</v>
      </c>
      <c r="I1896" s="20">
        <v>43190</v>
      </c>
      <c r="J1896" s="20">
        <v>42405</v>
      </c>
      <c r="K1896" s="19"/>
      <c r="L1896" s="20">
        <v>42310</v>
      </c>
      <c r="M1896" s="19">
        <v>3572.41</v>
      </c>
      <c r="N1896" s="19">
        <v>0</v>
      </c>
      <c r="O1896" s="19">
        <v>59.54</v>
      </c>
      <c r="P1896" s="19">
        <v>714.48</v>
      </c>
      <c r="Q1896" s="19">
        <v>59.54</v>
      </c>
      <c r="R1896" s="19">
        <v>714.48</v>
      </c>
      <c r="S1896" s="19">
        <v>1723.73</v>
      </c>
      <c r="T1896" s="19">
        <v>1848.68</v>
      </c>
      <c r="U1896" s="19">
        <v>1848.68</v>
      </c>
      <c r="V1896" s="19">
        <v>59.54</v>
      </c>
      <c r="W1896" s="19">
        <v>714.48</v>
      </c>
      <c r="X1896" s="19">
        <v>59.54</v>
      </c>
      <c r="Y1896" s="19">
        <v>714.48</v>
      </c>
      <c r="Z1896" s="19">
        <v>1723.73</v>
      </c>
      <c r="AA1896" s="19">
        <v>3629.02</v>
      </c>
      <c r="AB1896" s="19">
        <v>0</v>
      </c>
      <c r="AC1896" s="19">
        <v>0</v>
      </c>
      <c r="AD1896" s="19">
        <v>0</v>
      </c>
    </row>
    <row r="1897" spans="1:30" hidden="1" x14ac:dyDescent="0.25">
      <c r="A1897" s="19" t="s">
        <v>2935</v>
      </c>
      <c r="B1897" s="19" t="s">
        <v>2928</v>
      </c>
      <c r="C1897" s="19" t="b">
        <v>1</v>
      </c>
      <c r="D1897" s="19" t="s">
        <v>1257</v>
      </c>
      <c r="E1897" s="19" t="s">
        <v>11082</v>
      </c>
      <c r="F1897" s="19" t="s">
        <v>4144</v>
      </c>
      <c r="G1897" s="19" t="s">
        <v>11083</v>
      </c>
      <c r="H1897" s="19">
        <v>0</v>
      </c>
      <c r="I1897" s="20">
        <v>43190</v>
      </c>
      <c r="J1897" s="20">
        <v>42405</v>
      </c>
      <c r="K1897" s="19"/>
      <c r="L1897" s="20">
        <v>42310</v>
      </c>
      <c r="M1897" s="19">
        <v>3572.41</v>
      </c>
      <c r="N1897" s="19">
        <v>0</v>
      </c>
      <c r="O1897" s="19">
        <v>59.54</v>
      </c>
      <c r="P1897" s="19">
        <v>714.48</v>
      </c>
      <c r="Q1897" s="19">
        <v>59.54</v>
      </c>
      <c r="R1897" s="19">
        <v>714.48</v>
      </c>
      <c r="S1897" s="19">
        <v>1723.73</v>
      </c>
      <c r="T1897" s="19">
        <v>1848.68</v>
      </c>
      <c r="U1897" s="19">
        <v>1848.68</v>
      </c>
      <c r="V1897" s="19">
        <v>59.54</v>
      </c>
      <c r="W1897" s="19">
        <v>714.48</v>
      </c>
      <c r="X1897" s="19">
        <v>59.54</v>
      </c>
      <c r="Y1897" s="19">
        <v>714.48</v>
      </c>
      <c r="Z1897" s="19">
        <v>1723.73</v>
      </c>
      <c r="AA1897" s="19">
        <v>3629.02</v>
      </c>
      <c r="AB1897" s="19">
        <v>0</v>
      </c>
      <c r="AC1897" s="19">
        <v>0</v>
      </c>
      <c r="AD1897" s="19">
        <v>0</v>
      </c>
    </row>
    <row r="1898" spans="1:30" hidden="1" x14ac:dyDescent="0.25">
      <c r="A1898" s="19" t="s">
        <v>2936</v>
      </c>
      <c r="B1898" s="19" t="s">
        <v>2928</v>
      </c>
      <c r="C1898" s="19" t="b">
        <v>1</v>
      </c>
      <c r="D1898" s="19" t="s">
        <v>1257</v>
      </c>
      <c r="E1898" s="19" t="s">
        <v>11082</v>
      </c>
      <c r="F1898" s="19" t="s">
        <v>4144</v>
      </c>
      <c r="G1898" s="19" t="s">
        <v>11083</v>
      </c>
      <c r="H1898" s="19">
        <v>0</v>
      </c>
      <c r="I1898" s="20">
        <v>43190</v>
      </c>
      <c r="J1898" s="20">
        <v>42405</v>
      </c>
      <c r="K1898" s="19"/>
      <c r="L1898" s="20">
        <v>42310</v>
      </c>
      <c r="M1898" s="19">
        <v>3572.41</v>
      </c>
      <c r="N1898" s="19">
        <v>0</v>
      </c>
      <c r="O1898" s="19">
        <v>59.54</v>
      </c>
      <c r="P1898" s="19">
        <v>714.48</v>
      </c>
      <c r="Q1898" s="19">
        <v>59.54</v>
      </c>
      <c r="R1898" s="19">
        <v>714.48</v>
      </c>
      <c r="S1898" s="19">
        <v>1723.73</v>
      </c>
      <c r="T1898" s="19">
        <v>1848.68</v>
      </c>
      <c r="U1898" s="19">
        <v>1848.68</v>
      </c>
      <c r="V1898" s="19">
        <v>59.54</v>
      </c>
      <c r="W1898" s="19">
        <v>714.48</v>
      </c>
      <c r="X1898" s="19">
        <v>59.54</v>
      </c>
      <c r="Y1898" s="19">
        <v>714.48</v>
      </c>
      <c r="Z1898" s="19">
        <v>1723.73</v>
      </c>
      <c r="AA1898" s="19">
        <v>3629.02</v>
      </c>
      <c r="AB1898" s="19">
        <v>0</v>
      </c>
      <c r="AC1898" s="19">
        <v>0</v>
      </c>
      <c r="AD1898" s="19">
        <v>0</v>
      </c>
    </row>
    <row r="1899" spans="1:30" hidden="1" x14ac:dyDescent="0.25">
      <c r="A1899" s="19" t="s">
        <v>2937</v>
      </c>
      <c r="B1899" s="19" t="s">
        <v>2928</v>
      </c>
      <c r="C1899" s="19" t="b">
        <v>1</v>
      </c>
      <c r="D1899" s="19" t="s">
        <v>1257</v>
      </c>
      <c r="E1899" s="19" t="s">
        <v>11082</v>
      </c>
      <c r="F1899" s="19" t="s">
        <v>4144</v>
      </c>
      <c r="G1899" s="19" t="s">
        <v>11083</v>
      </c>
      <c r="H1899" s="19">
        <v>0</v>
      </c>
      <c r="I1899" s="20">
        <v>43190</v>
      </c>
      <c r="J1899" s="20">
        <v>42405</v>
      </c>
      <c r="K1899" s="19"/>
      <c r="L1899" s="20">
        <v>42310</v>
      </c>
      <c r="M1899" s="19">
        <v>3572.41</v>
      </c>
      <c r="N1899" s="19">
        <v>0</v>
      </c>
      <c r="O1899" s="19">
        <v>59.54</v>
      </c>
      <c r="P1899" s="19">
        <v>714.48</v>
      </c>
      <c r="Q1899" s="19">
        <v>59.54</v>
      </c>
      <c r="R1899" s="19">
        <v>714.48</v>
      </c>
      <c r="S1899" s="19">
        <v>1723.73</v>
      </c>
      <c r="T1899" s="19">
        <v>1848.68</v>
      </c>
      <c r="U1899" s="19">
        <v>1848.68</v>
      </c>
      <c r="V1899" s="19">
        <v>59.54</v>
      </c>
      <c r="W1899" s="19">
        <v>714.48</v>
      </c>
      <c r="X1899" s="19">
        <v>59.54</v>
      </c>
      <c r="Y1899" s="19">
        <v>714.48</v>
      </c>
      <c r="Z1899" s="19">
        <v>1723.73</v>
      </c>
      <c r="AA1899" s="19">
        <v>3629.02</v>
      </c>
      <c r="AB1899" s="19">
        <v>0</v>
      </c>
      <c r="AC1899" s="19">
        <v>0</v>
      </c>
      <c r="AD1899" s="19">
        <v>0</v>
      </c>
    </row>
    <row r="1900" spans="1:30" hidden="1" x14ac:dyDescent="0.25">
      <c r="A1900" s="19" t="s">
        <v>2938</v>
      </c>
      <c r="B1900" s="19" t="s">
        <v>2928</v>
      </c>
      <c r="C1900" s="19" t="b">
        <v>1</v>
      </c>
      <c r="D1900" s="19" t="s">
        <v>1257</v>
      </c>
      <c r="E1900" s="19" t="s">
        <v>11082</v>
      </c>
      <c r="F1900" s="19" t="s">
        <v>4144</v>
      </c>
      <c r="G1900" s="19" t="s">
        <v>11083</v>
      </c>
      <c r="H1900" s="19">
        <v>0</v>
      </c>
      <c r="I1900" s="20">
        <v>43190</v>
      </c>
      <c r="J1900" s="20">
        <v>42405</v>
      </c>
      <c r="K1900" s="19"/>
      <c r="L1900" s="20">
        <v>42310</v>
      </c>
      <c r="M1900" s="19">
        <v>3572.41</v>
      </c>
      <c r="N1900" s="19">
        <v>0</v>
      </c>
      <c r="O1900" s="19">
        <v>59.54</v>
      </c>
      <c r="P1900" s="19">
        <v>714.48</v>
      </c>
      <c r="Q1900" s="19">
        <v>59.54</v>
      </c>
      <c r="R1900" s="19">
        <v>714.48</v>
      </c>
      <c r="S1900" s="19">
        <v>1723.73</v>
      </c>
      <c r="T1900" s="19">
        <v>1848.68</v>
      </c>
      <c r="U1900" s="19">
        <v>1848.68</v>
      </c>
      <c r="V1900" s="19">
        <v>59.54</v>
      </c>
      <c r="W1900" s="19">
        <v>714.48</v>
      </c>
      <c r="X1900" s="19">
        <v>59.54</v>
      </c>
      <c r="Y1900" s="19">
        <v>714.48</v>
      </c>
      <c r="Z1900" s="19">
        <v>1723.73</v>
      </c>
      <c r="AA1900" s="19">
        <v>3629.02</v>
      </c>
      <c r="AB1900" s="19">
        <v>0</v>
      </c>
      <c r="AC1900" s="19">
        <v>0</v>
      </c>
      <c r="AD1900" s="19">
        <v>0</v>
      </c>
    </row>
    <row r="1901" spans="1:30" hidden="1" x14ac:dyDescent="0.25">
      <c r="A1901" s="19" t="s">
        <v>2939</v>
      </c>
      <c r="B1901" s="19" t="s">
        <v>2928</v>
      </c>
      <c r="C1901" s="19" t="b">
        <v>1</v>
      </c>
      <c r="D1901" s="19" t="s">
        <v>1257</v>
      </c>
      <c r="E1901" s="19" t="s">
        <v>11082</v>
      </c>
      <c r="F1901" s="19" t="s">
        <v>4144</v>
      </c>
      <c r="G1901" s="19" t="s">
        <v>11083</v>
      </c>
      <c r="H1901" s="19">
        <v>0</v>
      </c>
      <c r="I1901" s="20">
        <v>43190</v>
      </c>
      <c r="J1901" s="20">
        <v>42405</v>
      </c>
      <c r="K1901" s="19"/>
      <c r="L1901" s="20">
        <v>42310</v>
      </c>
      <c r="M1901" s="19">
        <v>3572.41</v>
      </c>
      <c r="N1901" s="19">
        <v>0</v>
      </c>
      <c r="O1901" s="19">
        <v>59.54</v>
      </c>
      <c r="P1901" s="19">
        <v>714.48</v>
      </c>
      <c r="Q1901" s="19">
        <v>59.54</v>
      </c>
      <c r="R1901" s="19">
        <v>714.48</v>
      </c>
      <c r="S1901" s="19">
        <v>1723.73</v>
      </c>
      <c r="T1901" s="19">
        <v>1848.68</v>
      </c>
      <c r="U1901" s="19">
        <v>1848.68</v>
      </c>
      <c r="V1901" s="19">
        <v>59.54</v>
      </c>
      <c r="W1901" s="19">
        <v>714.48</v>
      </c>
      <c r="X1901" s="19">
        <v>59.54</v>
      </c>
      <c r="Y1901" s="19">
        <v>714.48</v>
      </c>
      <c r="Z1901" s="19">
        <v>1723.73</v>
      </c>
      <c r="AA1901" s="19">
        <v>3629.02</v>
      </c>
      <c r="AB1901" s="19">
        <v>0</v>
      </c>
      <c r="AC1901" s="19">
        <v>0</v>
      </c>
      <c r="AD1901" s="19">
        <v>0</v>
      </c>
    </row>
    <row r="1902" spans="1:30" hidden="1" x14ac:dyDescent="0.25">
      <c r="A1902" s="19" t="s">
        <v>2940</v>
      </c>
      <c r="B1902" s="19" t="s">
        <v>2928</v>
      </c>
      <c r="C1902" s="19" t="b">
        <v>1</v>
      </c>
      <c r="D1902" s="19" t="s">
        <v>1257</v>
      </c>
      <c r="E1902" s="19" t="s">
        <v>11082</v>
      </c>
      <c r="F1902" s="19" t="s">
        <v>4144</v>
      </c>
      <c r="G1902" s="19" t="s">
        <v>11083</v>
      </c>
      <c r="H1902" s="19">
        <v>0</v>
      </c>
      <c r="I1902" s="20">
        <v>43190</v>
      </c>
      <c r="J1902" s="20">
        <v>42405</v>
      </c>
      <c r="K1902" s="19"/>
      <c r="L1902" s="20">
        <v>42310</v>
      </c>
      <c r="M1902" s="19">
        <v>3572.41</v>
      </c>
      <c r="N1902" s="19">
        <v>0</v>
      </c>
      <c r="O1902" s="19">
        <v>59.54</v>
      </c>
      <c r="P1902" s="19">
        <v>714.48</v>
      </c>
      <c r="Q1902" s="19">
        <v>59.54</v>
      </c>
      <c r="R1902" s="19">
        <v>714.48</v>
      </c>
      <c r="S1902" s="19">
        <v>1723.73</v>
      </c>
      <c r="T1902" s="19">
        <v>1848.68</v>
      </c>
      <c r="U1902" s="19">
        <v>1848.68</v>
      </c>
      <c r="V1902" s="19">
        <v>59.54</v>
      </c>
      <c r="W1902" s="19">
        <v>714.48</v>
      </c>
      <c r="X1902" s="19">
        <v>59.54</v>
      </c>
      <c r="Y1902" s="19">
        <v>714.48</v>
      </c>
      <c r="Z1902" s="19">
        <v>1723.73</v>
      </c>
      <c r="AA1902" s="19">
        <v>3629.02</v>
      </c>
      <c r="AB1902" s="19">
        <v>0</v>
      </c>
      <c r="AC1902" s="19">
        <v>0</v>
      </c>
      <c r="AD1902" s="19">
        <v>0</v>
      </c>
    </row>
    <row r="1903" spans="1:30" hidden="1" x14ac:dyDescent="0.25">
      <c r="A1903" s="19" t="s">
        <v>2941</v>
      </c>
      <c r="B1903" s="19" t="s">
        <v>2928</v>
      </c>
      <c r="C1903" s="19" t="b">
        <v>1</v>
      </c>
      <c r="D1903" s="19" t="s">
        <v>1257</v>
      </c>
      <c r="E1903" s="19" t="s">
        <v>11082</v>
      </c>
      <c r="F1903" s="19" t="s">
        <v>4144</v>
      </c>
      <c r="G1903" s="19" t="s">
        <v>11083</v>
      </c>
      <c r="H1903" s="19">
        <v>0</v>
      </c>
      <c r="I1903" s="20">
        <v>43190</v>
      </c>
      <c r="J1903" s="20">
        <v>42405</v>
      </c>
      <c r="K1903" s="19"/>
      <c r="L1903" s="20">
        <v>42310</v>
      </c>
      <c r="M1903" s="19">
        <v>3572.41</v>
      </c>
      <c r="N1903" s="19">
        <v>0</v>
      </c>
      <c r="O1903" s="19">
        <v>59.54</v>
      </c>
      <c r="P1903" s="19">
        <v>714.48</v>
      </c>
      <c r="Q1903" s="19">
        <v>59.54</v>
      </c>
      <c r="R1903" s="19">
        <v>714.48</v>
      </c>
      <c r="S1903" s="19">
        <v>1723.73</v>
      </c>
      <c r="T1903" s="19">
        <v>1848.68</v>
      </c>
      <c r="U1903" s="19">
        <v>1848.68</v>
      </c>
      <c r="V1903" s="19">
        <v>59.54</v>
      </c>
      <c r="W1903" s="19">
        <v>714.48</v>
      </c>
      <c r="X1903" s="19">
        <v>59.54</v>
      </c>
      <c r="Y1903" s="19">
        <v>714.48</v>
      </c>
      <c r="Z1903" s="19">
        <v>1723.73</v>
      </c>
      <c r="AA1903" s="19">
        <v>3629.02</v>
      </c>
      <c r="AB1903" s="19">
        <v>0</v>
      </c>
      <c r="AC1903" s="19">
        <v>0</v>
      </c>
      <c r="AD1903" s="19">
        <v>0</v>
      </c>
    </row>
    <row r="1904" spans="1:30" hidden="1" x14ac:dyDescent="0.25">
      <c r="A1904" s="19" t="s">
        <v>2942</v>
      </c>
      <c r="B1904" s="19" t="s">
        <v>2928</v>
      </c>
      <c r="C1904" s="19" t="b">
        <v>1</v>
      </c>
      <c r="D1904" s="19" t="s">
        <v>1257</v>
      </c>
      <c r="E1904" s="19" t="s">
        <v>11082</v>
      </c>
      <c r="F1904" s="19" t="s">
        <v>4144</v>
      </c>
      <c r="G1904" s="19" t="s">
        <v>11083</v>
      </c>
      <c r="H1904" s="19">
        <v>0</v>
      </c>
      <c r="I1904" s="20">
        <v>43190</v>
      </c>
      <c r="J1904" s="20">
        <v>42405</v>
      </c>
      <c r="K1904" s="19"/>
      <c r="L1904" s="20">
        <v>42310</v>
      </c>
      <c r="M1904" s="19">
        <v>3572.41</v>
      </c>
      <c r="N1904" s="19">
        <v>0</v>
      </c>
      <c r="O1904" s="19">
        <v>59.54</v>
      </c>
      <c r="P1904" s="19">
        <v>714.48</v>
      </c>
      <c r="Q1904" s="19">
        <v>59.54</v>
      </c>
      <c r="R1904" s="19">
        <v>714.48</v>
      </c>
      <c r="S1904" s="19">
        <v>1723.73</v>
      </c>
      <c r="T1904" s="19">
        <v>1848.68</v>
      </c>
      <c r="U1904" s="19">
        <v>1848.68</v>
      </c>
      <c r="V1904" s="19">
        <v>59.54</v>
      </c>
      <c r="W1904" s="19">
        <v>714.48</v>
      </c>
      <c r="X1904" s="19">
        <v>59.54</v>
      </c>
      <c r="Y1904" s="19">
        <v>714.48</v>
      </c>
      <c r="Z1904" s="19">
        <v>1723.73</v>
      </c>
      <c r="AA1904" s="19">
        <v>3629.02</v>
      </c>
      <c r="AB1904" s="19">
        <v>0</v>
      </c>
      <c r="AC1904" s="19">
        <v>0</v>
      </c>
      <c r="AD1904" s="19">
        <v>0</v>
      </c>
    </row>
    <row r="1905" spans="1:30" hidden="1" x14ac:dyDescent="0.25">
      <c r="A1905" s="19" t="s">
        <v>2943</v>
      </c>
      <c r="B1905" s="19" t="s">
        <v>2928</v>
      </c>
      <c r="C1905" s="19" t="b">
        <v>1</v>
      </c>
      <c r="D1905" s="19" t="s">
        <v>1257</v>
      </c>
      <c r="E1905" s="19" t="s">
        <v>11082</v>
      </c>
      <c r="F1905" s="19" t="s">
        <v>4144</v>
      </c>
      <c r="G1905" s="19" t="s">
        <v>11083</v>
      </c>
      <c r="H1905" s="19">
        <v>0</v>
      </c>
      <c r="I1905" s="20">
        <v>43190</v>
      </c>
      <c r="J1905" s="20">
        <v>42405</v>
      </c>
      <c r="K1905" s="19"/>
      <c r="L1905" s="20">
        <v>42310</v>
      </c>
      <c r="M1905" s="19">
        <v>3572.41</v>
      </c>
      <c r="N1905" s="19">
        <v>0</v>
      </c>
      <c r="O1905" s="19">
        <v>59.54</v>
      </c>
      <c r="P1905" s="19">
        <v>714.48</v>
      </c>
      <c r="Q1905" s="19">
        <v>59.54</v>
      </c>
      <c r="R1905" s="19">
        <v>714.48</v>
      </c>
      <c r="S1905" s="19">
        <v>1723.73</v>
      </c>
      <c r="T1905" s="19">
        <v>1848.68</v>
      </c>
      <c r="U1905" s="19">
        <v>1848.68</v>
      </c>
      <c r="V1905" s="19">
        <v>59.54</v>
      </c>
      <c r="W1905" s="19">
        <v>714.48</v>
      </c>
      <c r="X1905" s="19">
        <v>59.54</v>
      </c>
      <c r="Y1905" s="19">
        <v>714.48</v>
      </c>
      <c r="Z1905" s="19">
        <v>1723.73</v>
      </c>
      <c r="AA1905" s="19">
        <v>3629.02</v>
      </c>
      <c r="AB1905" s="19">
        <v>0</v>
      </c>
      <c r="AC1905" s="19">
        <v>0</v>
      </c>
      <c r="AD1905" s="19">
        <v>0</v>
      </c>
    </row>
    <row r="1906" spans="1:30" hidden="1" x14ac:dyDescent="0.25">
      <c r="A1906" s="19" t="s">
        <v>2944</v>
      </c>
      <c r="B1906" s="19" t="s">
        <v>2928</v>
      </c>
      <c r="C1906" s="19" t="b">
        <v>1</v>
      </c>
      <c r="D1906" s="19" t="s">
        <v>1257</v>
      </c>
      <c r="E1906" s="19" t="s">
        <v>11082</v>
      </c>
      <c r="F1906" s="19" t="s">
        <v>4144</v>
      </c>
      <c r="G1906" s="19" t="s">
        <v>11083</v>
      </c>
      <c r="H1906" s="19">
        <v>0</v>
      </c>
      <c r="I1906" s="20">
        <v>43190</v>
      </c>
      <c r="J1906" s="20">
        <v>42405</v>
      </c>
      <c r="K1906" s="19"/>
      <c r="L1906" s="20">
        <v>42310</v>
      </c>
      <c r="M1906" s="19">
        <v>3572.41</v>
      </c>
      <c r="N1906" s="19">
        <v>0</v>
      </c>
      <c r="O1906" s="19">
        <v>59.54</v>
      </c>
      <c r="P1906" s="19">
        <v>714.48</v>
      </c>
      <c r="Q1906" s="19">
        <v>59.54</v>
      </c>
      <c r="R1906" s="19">
        <v>714.48</v>
      </c>
      <c r="S1906" s="19">
        <v>1723.73</v>
      </c>
      <c r="T1906" s="19">
        <v>1848.68</v>
      </c>
      <c r="U1906" s="19">
        <v>1848.68</v>
      </c>
      <c r="V1906" s="19">
        <v>59.54</v>
      </c>
      <c r="W1906" s="19">
        <v>714.48</v>
      </c>
      <c r="X1906" s="19">
        <v>59.54</v>
      </c>
      <c r="Y1906" s="19">
        <v>714.48</v>
      </c>
      <c r="Z1906" s="19">
        <v>1723.73</v>
      </c>
      <c r="AA1906" s="19">
        <v>3629.02</v>
      </c>
      <c r="AB1906" s="19">
        <v>0</v>
      </c>
      <c r="AC1906" s="19">
        <v>0</v>
      </c>
      <c r="AD1906" s="19">
        <v>0</v>
      </c>
    </row>
    <row r="1907" spans="1:30" hidden="1" x14ac:dyDescent="0.25">
      <c r="A1907" s="19" t="s">
        <v>2945</v>
      </c>
      <c r="B1907" s="19" t="s">
        <v>2928</v>
      </c>
      <c r="C1907" s="19" t="b">
        <v>1</v>
      </c>
      <c r="D1907" s="19" t="s">
        <v>1257</v>
      </c>
      <c r="E1907" s="19" t="s">
        <v>11082</v>
      </c>
      <c r="F1907" s="19" t="s">
        <v>4144</v>
      </c>
      <c r="G1907" s="19" t="s">
        <v>11083</v>
      </c>
      <c r="H1907" s="19">
        <v>0</v>
      </c>
      <c r="I1907" s="20">
        <v>43190</v>
      </c>
      <c r="J1907" s="20">
        <v>42405</v>
      </c>
      <c r="K1907" s="19"/>
      <c r="L1907" s="20">
        <v>42310</v>
      </c>
      <c r="M1907" s="19">
        <v>3572.41</v>
      </c>
      <c r="N1907" s="19">
        <v>0</v>
      </c>
      <c r="O1907" s="19">
        <v>59.54</v>
      </c>
      <c r="P1907" s="19">
        <v>714.48</v>
      </c>
      <c r="Q1907" s="19">
        <v>59.54</v>
      </c>
      <c r="R1907" s="19">
        <v>714.48</v>
      </c>
      <c r="S1907" s="19">
        <v>1723.73</v>
      </c>
      <c r="T1907" s="19">
        <v>1848.68</v>
      </c>
      <c r="U1907" s="19">
        <v>1848.68</v>
      </c>
      <c r="V1907" s="19">
        <v>59.54</v>
      </c>
      <c r="W1907" s="19">
        <v>714.48</v>
      </c>
      <c r="X1907" s="19">
        <v>59.54</v>
      </c>
      <c r="Y1907" s="19">
        <v>714.48</v>
      </c>
      <c r="Z1907" s="19">
        <v>1723.73</v>
      </c>
      <c r="AA1907" s="19">
        <v>3629.02</v>
      </c>
      <c r="AB1907" s="19">
        <v>0</v>
      </c>
      <c r="AC1907" s="19">
        <v>0</v>
      </c>
      <c r="AD1907" s="19">
        <v>0</v>
      </c>
    </row>
    <row r="1908" spans="1:30" hidden="1" x14ac:dyDescent="0.25">
      <c r="A1908" s="19" t="s">
        <v>2946</v>
      </c>
      <c r="B1908" s="19" t="s">
        <v>2928</v>
      </c>
      <c r="C1908" s="19" t="b">
        <v>1</v>
      </c>
      <c r="D1908" s="19" t="s">
        <v>1257</v>
      </c>
      <c r="E1908" s="19" t="s">
        <v>11082</v>
      </c>
      <c r="F1908" s="19" t="s">
        <v>4144</v>
      </c>
      <c r="G1908" s="19" t="s">
        <v>11083</v>
      </c>
      <c r="H1908" s="19">
        <v>0</v>
      </c>
      <c r="I1908" s="20">
        <v>43190</v>
      </c>
      <c r="J1908" s="20">
        <v>42405</v>
      </c>
      <c r="K1908" s="19"/>
      <c r="L1908" s="20">
        <v>42310</v>
      </c>
      <c r="M1908" s="19">
        <v>3572.41</v>
      </c>
      <c r="N1908" s="19">
        <v>0</v>
      </c>
      <c r="O1908" s="19">
        <v>59.54</v>
      </c>
      <c r="P1908" s="19">
        <v>714.48</v>
      </c>
      <c r="Q1908" s="19">
        <v>59.54</v>
      </c>
      <c r="R1908" s="19">
        <v>714.48</v>
      </c>
      <c r="S1908" s="19">
        <v>1723.73</v>
      </c>
      <c r="T1908" s="19">
        <v>1848.68</v>
      </c>
      <c r="U1908" s="19">
        <v>1848.68</v>
      </c>
      <c r="V1908" s="19">
        <v>59.54</v>
      </c>
      <c r="W1908" s="19">
        <v>714.48</v>
      </c>
      <c r="X1908" s="19">
        <v>59.54</v>
      </c>
      <c r="Y1908" s="19">
        <v>714.48</v>
      </c>
      <c r="Z1908" s="19">
        <v>1723.73</v>
      </c>
      <c r="AA1908" s="19">
        <v>3629.02</v>
      </c>
      <c r="AB1908" s="19">
        <v>0</v>
      </c>
      <c r="AC1908" s="19">
        <v>0</v>
      </c>
      <c r="AD1908" s="19">
        <v>0</v>
      </c>
    </row>
    <row r="1909" spans="1:30" hidden="1" x14ac:dyDescent="0.25">
      <c r="A1909" s="19" t="s">
        <v>2947</v>
      </c>
      <c r="B1909" s="19" t="s">
        <v>2928</v>
      </c>
      <c r="C1909" s="19" t="b">
        <v>1</v>
      </c>
      <c r="D1909" s="19" t="s">
        <v>1257</v>
      </c>
      <c r="E1909" s="19" t="s">
        <v>11082</v>
      </c>
      <c r="F1909" s="19" t="s">
        <v>4144</v>
      </c>
      <c r="G1909" s="19" t="s">
        <v>11083</v>
      </c>
      <c r="H1909" s="19">
        <v>0</v>
      </c>
      <c r="I1909" s="20">
        <v>43190</v>
      </c>
      <c r="J1909" s="20">
        <v>42405</v>
      </c>
      <c r="K1909" s="19"/>
      <c r="L1909" s="20">
        <v>42310</v>
      </c>
      <c r="M1909" s="19">
        <v>3572.41</v>
      </c>
      <c r="N1909" s="19">
        <v>0</v>
      </c>
      <c r="O1909" s="19">
        <v>59.54</v>
      </c>
      <c r="P1909" s="19">
        <v>714.48</v>
      </c>
      <c r="Q1909" s="19">
        <v>59.54</v>
      </c>
      <c r="R1909" s="19">
        <v>714.48</v>
      </c>
      <c r="S1909" s="19">
        <v>1723.73</v>
      </c>
      <c r="T1909" s="19">
        <v>1848.68</v>
      </c>
      <c r="U1909" s="19">
        <v>1848.68</v>
      </c>
      <c r="V1909" s="19">
        <v>59.54</v>
      </c>
      <c r="W1909" s="19">
        <v>714.48</v>
      </c>
      <c r="X1909" s="19">
        <v>59.54</v>
      </c>
      <c r="Y1909" s="19">
        <v>714.48</v>
      </c>
      <c r="Z1909" s="19">
        <v>1723.73</v>
      </c>
      <c r="AA1909" s="19">
        <v>3629.02</v>
      </c>
      <c r="AB1909" s="19">
        <v>0</v>
      </c>
      <c r="AC1909" s="19">
        <v>0</v>
      </c>
      <c r="AD1909" s="19">
        <v>0</v>
      </c>
    </row>
    <row r="1910" spans="1:30" hidden="1" x14ac:dyDescent="0.25">
      <c r="A1910" s="19" t="s">
        <v>2948</v>
      </c>
      <c r="B1910" s="19" t="s">
        <v>2928</v>
      </c>
      <c r="C1910" s="19" t="b">
        <v>1</v>
      </c>
      <c r="D1910" s="19" t="s">
        <v>1257</v>
      </c>
      <c r="E1910" s="19" t="s">
        <v>11082</v>
      </c>
      <c r="F1910" s="19" t="s">
        <v>4144</v>
      </c>
      <c r="G1910" s="19" t="s">
        <v>11083</v>
      </c>
      <c r="H1910" s="19">
        <v>0</v>
      </c>
      <c r="I1910" s="20">
        <v>43190</v>
      </c>
      <c r="J1910" s="20">
        <v>42405</v>
      </c>
      <c r="K1910" s="19"/>
      <c r="L1910" s="20">
        <v>42310</v>
      </c>
      <c r="M1910" s="19">
        <v>3572.41</v>
      </c>
      <c r="N1910" s="19">
        <v>0</v>
      </c>
      <c r="O1910" s="19">
        <v>59.54</v>
      </c>
      <c r="P1910" s="19">
        <v>714.48</v>
      </c>
      <c r="Q1910" s="19">
        <v>59.54</v>
      </c>
      <c r="R1910" s="19">
        <v>714.48</v>
      </c>
      <c r="S1910" s="19">
        <v>1723.73</v>
      </c>
      <c r="T1910" s="19">
        <v>1848.68</v>
      </c>
      <c r="U1910" s="19">
        <v>1848.68</v>
      </c>
      <c r="V1910" s="19">
        <v>59.54</v>
      </c>
      <c r="W1910" s="19">
        <v>714.48</v>
      </c>
      <c r="X1910" s="19">
        <v>59.54</v>
      </c>
      <c r="Y1910" s="19">
        <v>714.48</v>
      </c>
      <c r="Z1910" s="19">
        <v>1723.73</v>
      </c>
      <c r="AA1910" s="19">
        <v>3629.02</v>
      </c>
      <c r="AB1910" s="19">
        <v>0</v>
      </c>
      <c r="AC1910" s="19">
        <v>0</v>
      </c>
      <c r="AD1910" s="19">
        <v>0</v>
      </c>
    </row>
    <row r="1911" spans="1:30" hidden="1" x14ac:dyDescent="0.25">
      <c r="A1911" s="19" t="s">
        <v>2949</v>
      </c>
      <c r="B1911" s="19" t="s">
        <v>2928</v>
      </c>
      <c r="C1911" s="19" t="b">
        <v>1</v>
      </c>
      <c r="D1911" s="19" t="s">
        <v>1257</v>
      </c>
      <c r="E1911" s="19" t="s">
        <v>11082</v>
      </c>
      <c r="F1911" s="19" t="s">
        <v>4144</v>
      </c>
      <c r="G1911" s="19" t="s">
        <v>11083</v>
      </c>
      <c r="H1911" s="19">
        <v>0</v>
      </c>
      <c r="I1911" s="20">
        <v>43190</v>
      </c>
      <c r="J1911" s="20">
        <v>42405</v>
      </c>
      <c r="K1911" s="19"/>
      <c r="L1911" s="20">
        <v>42310</v>
      </c>
      <c r="M1911" s="19">
        <v>3572.41</v>
      </c>
      <c r="N1911" s="19">
        <v>0</v>
      </c>
      <c r="O1911" s="19">
        <v>59.54</v>
      </c>
      <c r="P1911" s="19">
        <v>714.48</v>
      </c>
      <c r="Q1911" s="19">
        <v>59.54</v>
      </c>
      <c r="R1911" s="19">
        <v>714.48</v>
      </c>
      <c r="S1911" s="19">
        <v>1723.73</v>
      </c>
      <c r="T1911" s="19">
        <v>1848.68</v>
      </c>
      <c r="U1911" s="19">
        <v>1848.68</v>
      </c>
      <c r="V1911" s="19">
        <v>59.54</v>
      </c>
      <c r="W1911" s="19">
        <v>714.48</v>
      </c>
      <c r="X1911" s="19">
        <v>59.54</v>
      </c>
      <c r="Y1911" s="19">
        <v>714.48</v>
      </c>
      <c r="Z1911" s="19">
        <v>1723.73</v>
      </c>
      <c r="AA1911" s="19">
        <v>3629.02</v>
      </c>
      <c r="AB1911" s="19">
        <v>0</v>
      </c>
      <c r="AC1911" s="19">
        <v>0</v>
      </c>
      <c r="AD1911" s="19">
        <v>0</v>
      </c>
    </row>
    <row r="1912" spans="1:30" hidden="1" x14ac:dyDescent="0.25">
      <c r="A1912" s="19" t="s">
        <v>2950</v>
      </c>
      <c r="B1912" s="19" t="s">
        <v>2928</v>
      </c>
      <c r="C1912" s="19" t="b">
        <v>1</v>
      </c>
      <c r="D1912" s="19" t="s">
        <v>1257</v>
      </c>
      <c r="E1912" s="19" t="s">
        <v>11082</v>
      </c>
      <c r="F1912" s="19" t="s">
        <v>4144</v>
      </c>
      <c r="G1912" s="19" t="s">
        <v>11083</v>
      </c>
      <c r="H1912" s="19">
        <v>0</v>
      </c>
      <c r="I1912" s="20">
        <v>43190</v>
      </c>
      <c r="J1912" s="20">
        <v>42405</v>
      </c>
      <c r="K1912" s="19"/>
      <c r="L1912" s="20">
        <v>42310</v>
      </c>
      <c r="M1912" s="19">
        <v>3572.41</v>
      </c>
      <c r="N1912" s="19">
        <v>0</v>
      </c>
      <c r="O1912" s="19">
        <v>59.54</v>
      </c>
      <c r="P1912" s="19">
        <v>714.48</v>
      </c>
      <c r="Q1912" s="19">
        <v>59.54</v>
      </c>
      <c r="R1912" s="19">
        <v>714.48</v>
      </c>
      <c r="S1912" s="19">
        <v>1723.73</v>
      </c>
      <c r="T1912" s="19">
        <v>1848.68</v>
      </c>
      <c r="U1912" s="19">
        <v>1848.68</v>
      </c>
      <c r="V1912" s="19">
        <v>59.54</v>
      </c>
      <c r="W1912" s="19">
        <v>714.48</v>
      </c>
      <c r="X1912" s="19">
        <v>59.54</v>
      </c>
      <c r="Y1912" s="19">
        <v>714.48</v>
      </c>
      <c r="Z1912" s="19">
        <v>1723.73</v>
      </c>
      <c r="AA1912" s="19">
        <v>3629.02</v>
      </c>
      <c r="AB1912" s="19">
        <v>0</v>
      </c>
      <c r="AC1912" s="19">
        <v>0</v>
      </c>
      <c r="AD1912" s="19">
        <v>0</v>
      </c>
    </row>
    <row r="1913" spans="1:30" hidden="1" x14ac:dyDescent="0.25">
      <c r="A1913" s="19" t="s">
        <v>2951</v>
      </c>
      <c r="B1913" s="19" t="s">
        <v>2928</v>
      </c>
      <c r="C1913" s="19" t="b">
        <v>1</v>
      </c>
      <c r="D1913" s="19" t="s">
        <v>1257</v>
      </c>
      <c r="E1913" s="19" t="s">
        <v>11082</v>
      </c>
      <c r="F1913" s="19" t="s">
        <v>4144</v>
      </c>
      <c r="G1913" s="19" t="s">
        <v>11083</v>
      </c>
      <c r="H1913" s="19">
        <v>0</v>
      </c>
      <c r="I1913" s="20">
        <v>43190</v>
      </c>
      <c r="J1913" s="20">
        <v>42405</v>
      </c>
      <c r="K1913" s="19"/>
      <c r="L1913" s="20">
        <v>42310</v>
      </c>
      <c r="M1913" s="19">
        <v>3572.41</v>
      </c>
      <c r="N1913" s="19">
        <v>0</v>
      </c>
      <c r="O1913" s="19">
        <v>59.54</v>
      </c>
      <c r="P1913" s="19">
        <v>714.48</v>
      </c>
      <c r="Q1913" s="19">
        <v>59.54</v>
      </c>
      <c r="R1913" s="19">
        <v>714.48</v>
      </c>
      <c r="S1913" s="19">
        <v>1723.73</v>
      </c>
      <c r="T1913" s="19">
        <v>1848.68</v>
      </c>
      <c r="U1913" s="19">
        <v>1848.68</v>
      </c>
      <c r="V1913" s="19">
        <v>59.54</v>
      </c>
      <c r="W1913" s="19">
        <v>714.48</v>
      </c>
      <c r="X1913" s="19">
        <v>59.54</v>
      </c>
      <c r="Y1913" s="19">
        <v>714.48</v>
      </c>
      <c r="Z1913" s="19">
        <v>1723.73</v>
      </c>
      <c r="AA1913" s="19">
        <v>3629.02</v>
      </c>
      <c r="AB1913" s="19">
        <v>0</v>
      </c>
      <c r="AC1913" s="19">
        <v>0</v>
      </c>
      <c r="AD1913" s="19">
        <v>0</v>
      </c>
    </row>
    <row r="1914" spans="1:30" hidden="1" x14ac:dyDescent="0.25">
      <c r="A1914" s="19" t="s">
        <v>2952</v>
      </c>
      <c r="B1914" s="19" t="s">
        <v>2953</v>
      </c>
      <c r="C1914" s="19" t="b">
        <v>1</v>
      </c>
      <c r="D1914" s="19" t="s">
        <v>1257</v>
      </c>
      <c r="E1914" s="19" t="s">
        <v>11082</v>
      </c>
      <c r="F1914" s="19" t="s">
        <v>4144</v>
      </c>
      <c r="G1914" s="19" t="s">
        <v>11083</v>
      </c>
      <c r="H1914" s="19">
        <v>0</v>
      </c>
      <c r="I1914" s="20">
        <v>43190</v>
      </c>
      <c r="J1914" s="20">
        <v>42405</v>
      </c>
      <c r="K1914" s="19"/>
      <c r="L1914" s="20">
        <v>42310</v>
      </c>
      <c r="M1914" s="19">
        <v>84002.23</v>
      </c>
      <c r="N1914" s="19">
        <v>0</v>
      </c>
      <c r="O1914" s="19">
        <v>1400.04</v>
      </c>
      <c r="P1914" s="19">
        <v>16800.48</v>
      </c>
      <c r="Q1914" s="19">
        <v>1400.04</v>
      </c>
      <c r="R1914" s="19">
        <v>16800.48</v>
      </c>
      <c r="S1914" s="19">
        <v>40532.300000000003</v>
      </c>
      <c r="T1914" s="19">
        <v>43469.93</v>
      </c>
      <c r="U1914" s="19">
        <v>43469.93</v>
      </c>
      <c r="V1914" s="19">
        <v>1400.04</v>
      </c>
      <c r="W1914" s="19">
        <v>16800.48</v>
      </c>
      <c r="X1914" s="19">
        <v>1400.04</v>
      </c>
      <c r="Y1914" s="19">
        <v>16800.48</v>
      </c>
      <c r="Z1914" s="19">
        <v>40532.300000000003</v>
      </c>
      <c r="AA1914" s="19">
        <v>85333.41</v>
      </c>
      <c r="AB1914" s="19">
        <v>0</v>
      </c>
      <c r="AC1914" s="19">
        <v>0</v>
      </c>
      <c r="AD1914" s="19">
        <v>0</v>
      </c>
    </row>
    <row r="1915" spans="1:30" hidden="1" x14ac:dyDescent="0.25">
      <c r="A1915" s="19" t="s">
        <v>2954</v>
      </c>
      <c r="B1915" s="19" t="s">
        <v>2746</v>
      </c>
      <c r="C1915" s="19" t="b">
        <v>1</v>
      </c>
      <c r="D1915" s="19" t="s">
        <v>1257</v>
      </c>
      <c r="E1915" s="19" t="s">
        <v>11082</v>
      </c>
      <c r="F1915" s="19"/>
      <c r="G1915" s="19" t="s">
        <v>11083</v>
      </c>
      <c r="H1915" s="19">
        <v>0</v>
      </c>
      <c r="I1915" s="20">
        <v>43190</v>
      </c>
      <c r="J1915" s="20">
        <v>42405</v>
      </c>
      <c r="K1915" s="19"/>
      <c r="L1915" s="20">
        <v>42310</v>
      </c>
      <c r="M1915" s="19">
        <v>5552.52</v>
      </c>
      <c r="N1915" s="19">
        <v>0</v>
      </c>
      <c r="O1915" s="19">
        <v>92.54</v>
      </c>
      <c r="P1915" s="19">
        <v>1110.48</v>
      </c>
      <c r="Q1915" s="19">
        <v>92.54</v>
      </c>
      <c r="R1915" s="19">
        <v>1110.48</v>
      </c>
      <c r="S1915" s="19">
        <v>2679.11</v>
      </c>
      <c r="T1915" s="19">
        <v>2873.41</v>
      </c>
      <c r="U1915" s="19">
        <v>2873.41</v>
      </c>
      <c r="V1915" s="19">
        <v>92.54</v>
      </c>
      <c r="W1915" s="19">
        <v>1110.48</v>
      </c>
      <c r="X1915" s="19">
        <v>92.54</v>
      </c>
      <c r="Y1915" s="19">
        <v>1110.48</v>
      </c>
      <c r="Z1915" s="19">
        <v>2679.11</v>
      </c>
      <c r="AA1915" s="19">
        <v>5640.51</v>
      </c>
      <c r="AB1915" s="19">
        <v>0</v>
      </c>
      <c r="AC1915" s="19">
        <v>0</v>
      </c>
      <c r="AD1915" s="19">
        <v>0</v>
      </c>
    </row>
    <row r="1916" spans="1:30" hidden="1" x14ac:dyDescent="0.25">
      <c r="A1916" s="19" t="s">
        <v>2955</v>
      </c>
      <c r="B1916" s="19" t="s">
        <v>2746</v>
      </c>
      <c r="C1916" s="19" t="b">
        <v>1</v>
      </c>
      <c r="D1916" s="19" t="s">
        <v>1257</v>
      </c>
      <c r="E1916" s="19" t="s">
        <v>11082</v>
      </c>
      <c r="F1916" s="19"/>
      <c r="G1916" s="19" t="s">
        <v>11083</v>
      </c>
      <c r="H1916" s="19">
        <v>0</v>
      </c>
      <c r="I1916" s="20">
        <v>43190</v>
      </c>
      <c r="J1916" s="20">
        <v>42405</v>
      </c>
      <c r="K1916" s="19"/>
      <c r="L1916" s="20">
        <v>42310</v>
      </c>
      <c r="M1916" s="19">
        <v>5552.52</v>
      </c>
      <c r="N1916" s="19">
        <v>0</v>
      </c>
      <c r="O1916" s="19">
        <v>92.54</v>
      </c>
      <c r="P1916" s="19">
        <v>1110.48</v>
      </c>
      <c r="Q1916" s="19">
        <v>92.54</v>
      </c>
      <c r="R1916" s="19">
        <v>1110.48</v>
      </c>
      <c r="S1916" s="19">
        <v>2679.11</v>
      </c>
      <c r="T1916" s="19">
        <v>2873.41</v>
      </c>
      <c r="U1916" s="19">
        <v>2873.41</v>
      </c>
      <c r="V1916" s="19">
        <v>92.54</v>
      </c>
      <c r="W1916" s="19">
        <v>1110.48</v>
      </c>
      <c r="X1916" s="19">
        <v>92.54</v>
      </c>
      <c r="Y1916" s="19">
        <v>1110.48</v>
      </c>
      <c r="Z1916" s="19">
        <v>2679.11</v>
      </c>
      <c r="AA1916" s="19">
        <v>5640.51</v>
      </c>
      <c r="AB1916" s="19">
        <v>0</v>
      </c>
      <c r="AC1916" s="19">
        <v>0</v>
      </c>
      <c r="AD1916" s="19">
        <v>0</v>
      </c>
    </row>
    <row r="1917" spans="1:30" hidden="1" x14ac:dyDescent="0.25">
      <c r="A1917" s="19" t="s">
        <v>2956</v>
      </c>
      <c r="B1917" s="19" t="s">
        <v>2804</v>
      </c>
      <c r="C1917" s="19" t="b">
        <v>1</v>
      </c>
      <c r="D1917" s="19" t="s">
        <v>1257</v>
      </c>
      <c r="E1917" s="19" t="s">
        <v>11082</v>
      </c>
      <c r="F1917" s="19" t="s">
        <v>11338</v>
      </c>
      <c r="G1917" s="19" t="s">
        <v>11083</v>
      </c>
      <c r="H1917" s="19">
        <v>0</v>
      </c>
      <c r="I1917" s="20">
        <v>43190</v>
      </c>
      <c r="J1917" s="20">
        <v>42405</v>
      </c>
      <c r="K1917" s="19"/>
      <c r="L1917" s="20">
        <v>42310</v>
      </c>
      <c r="M1917" s="19">
        <v>810.84</v>
      </c>
      <c r="N1917" s="19">
        <v>0</v>
      </c>
      <c r="O1917" s="19">
        <v>13.51</v>
      </c>
      <c r="P1917" s="19">
        <v>162.12</v>
      </c>
      <c r="Q1917" s="19">
        <v>13.51</v>
      </c>
      <c r="R1917" s="19">
        <v>162.12</v>
      </c>
      <c r="S1917" s="19">
        <v>391.13</v>
      </c>
      <c r="T1917" s="19">
        <v>419.71</v>
      </c>
      <c r="U1917" s="19">
        <v>419.71</v>
      </c>
      <c r="V1917" s="19">
        <v>13.51</v>
      </c>
      <c r="W1917" s="19">
        <v>162.12</v>
      </c>
      <c r="X1917" s="19">
        <v>13.51</v>
      </c>
      <c r="Y1917" s="19">
        <v>162.12</v>
      </c>
      <c r="Z1917" s="19">
        <v>391.13</v>
      </c>
      <c r="AA1917" s="19">
        <v>823.69</v>
      </c>
      <c r="AB1917" s="19">
        <v>0</v>
      </c>
      <c r="AC1917" s="19">
        <v>0</v>
      </c>
      <c r="AD1917" s="19">
        <v>0</v>
      </c>
    </row>
    <row r="1918" spans="1:30" hidden="1" x14ac:dyDescent="0.25">
      <c r="A1918" s="19" t="s">
        <v>2957</v>
      </c>
      <c r="B1918" s="19" t="s">
        <v>2958</v>
      </c>
      <c r="C1918" s="19" t="b">
        <v>1</v>
      </c>
      <c r="D1918" s="19" t="s">
        <v>1257</v>
      </c>
      <c r="E1918" s="19" t="s">
        <v>11082</v>
      </c>
      <c r="F1918" s="19" t="s">
        <v>11005</v>
      </c>
      <c r="G1918" s="19" t="s">
        <v>11083</v>
      </c>
      <c r="H1918" s="19">
        <v>0</v>
      </c>
      <c r="I1918" s="20">
        <v>43190</v>
      </c>
      <c r="J1918" s="20">
        <v>42440</v>
      </c>
      <c r="K1918" s="19"/>
      <c r="L1918" s="20">
        <v>42394</v>
      </c>
      <c r="M1918" s="19">
        <v>33356.400000000001</v>
      </c>
      <c r="N1918" s="19">
        <v>0</v>
      </c>
      <c r="O1918" s="19">
        <v>555.94000000000005</v>
      </c>
      <c r="P1918" s="19">
        <v>6671.28</v>
      </c>
      <c r="Q1918" s="19">
        <v>555.94000000000005</v>
      </c>
      <c r="R1918" s="19">
        <v>6671.28</v>
      </c>
      <c r="S1918" s="19">
        <v>14582.03</v>
      </c>
      <c r="T1918" s="19">
        <v>18774.37</v>
      </c>
      <c r="U1918" s="19">
        <v>18774.37</v>
      </c>
      <c r="V1918" s="19">
        <v>555.94000000000005</v>
      </c>
      <c r="W1918" s="19">
        <v>6671.28</v>
      </c>
      <c r="X1918" s="19">
        <v>555.94000000000005</v>
      </c>
      <c r="Y1918" s="19">
        <v>6671.28</v>
      </c>
      <c r="Z1918" s="19">
        <v>14582.03</v>
      </c>
      <c r="AA1918" s="19">
        <v>33483.99</v>
      </c>
      <c r="AB1918" s="19">
        <v>0</v>
      </c>
      <c r="AC1918" s="19">
        <v>0</v>
      </c>
      <c r="AD1918" s="19">
        <v>0</v>
      </c>
    </row>
    <row r="1919" spans="1:30" hidden="1" x14ac:dyDescent="0.25">
      <c r="A1919" s="19" t="s">
        <v>2959</v>
      </c>
      <c r="B1919" s="19" t="s">
        <v>2960</v>
      </c>
      <c r="C1919" s="19" t="b">
        <v>1</v>
      </c>
      <c r="D1919" s="19" t="s">
        <v>1257</v>
      </c>
      <c r="E1919" s="19" t="s">
        <v>11082</v>
      </c>
      <c r="F1919" s="19" t="s">
        <v>11005</v>
      </c>
      <c r="G1919" s="19" t="s">
        <v>11083</v>
      </c>
      <c r="H1919" s="19">
        <v>0</v>
      </c>
      <c r="I1919" s="20">
        <v>43190</v>
      </c>
      <c r="J1919" s="20">
        <v>42440</v>
      </c>
      <c r="K1919" s="19"/>
      <c r="L1919" s="20">
        <v>42394</v>
      </c>
      <c r="M1919" s="19">
        <v>23826</v>
      </c>
      <c r="N1919" s="19">
        <v>0</v>
      </c>
      <c r="O1919" s="19">
        <v>397.1</v>
      </c>
      <c r="P1919" s="19">
        <v>4765.2</v>
      </c>
      <c r="Q1919" s="19">
        <v>397.1</v>
      </c>
      <c r="R1919" s="19">
        <v>4765.2</v>
      </c>
      <c r="S1919" s="19">
        <v>10415.74</v>
      </c>
      <c r="T1919" s="19">
        <v>13410.26</v>
      </c>
      <c r="U1919" s="19">
        <v>13410.26</v>
      </c>
      <c r="V1919" s="19">
        <v>397.1</v>
      </c>
      <c r="W1919" s="19">
        <v>4765.2</v>
      </c>
      <c r="X1919" s="19">
        <v>397.1</v>
      </c>
      <c r="Y1919" s="19">
        <v>4765.2</v>
      </c>
      <c r="Z1919" s="19">
        <v>10415.74</v>
      </c>
      <c r="AA1919" s="19">
        <v>23917.14</v>
      </c>
      <c r="AB1919" s="19">
        <v>0</v>
      </c>
      <c r="AC1919" s="19">
        <v>0</v>
      </c>
      <c r="AD1919" s="19">
        <v>0</v>
      </c>
    </row>
    <row r="1920" spans="1:30" hidden="1" x14ac:dyDescent="0.25">
      <c r="A1920" s="19" t="s">
        <v>2961</v>
      </c>
      <c r="B1920" s="19" t="s">
        <v>2962</v>
      </c>
      <c r="C1920" s="19" t="b">
        <v>1</v>
      </c>
      <c r="D1920" s="19" t="s">
        <v>1257</v>
      </c>
      <c r="E1920" s="19" t="s">
        <v>11082</v>
      </c>
      <c r="F1920" s="19"/>
      <c r="G1920" s="19" t="s">
        <v>11083</v>
      </c>
      <c r="H1920" s="19">
        <v>9</v>
      </c>
      <c r="I1920" s="20">
        <v>42825</v>
      </c>
      <c r="J1920" s="20">
        <v>42482</v>
      </c>
      <c r="K1920" s="19"/>
      <c r="L1920" s="20">
        <v>35641</v>
      </c>
      <c r="M1920" s="19">
        <v>913.14</v>
      </c>
      <c r="N1920" s="19">
        <v>0</v>
      </c>
      <c r="O1920" s="19">
        <v>0</v>
      </c>
      <c r="P1920" s="19">
        <v>0</v>
      </c>
      <c r="Q1920" s="19">
        <v>0</v>
      </c>
      <c r="R1920" s="19">
        <v>0</v>
      </c>
      <c r="S1920" s="19">
        <v>913.14</v>
      </c>
      <c r="T1920" s="19">
        <v>0</v>
      </c>
      <c r="U1920" s="19">
        <v>0</v>
      </c>
      <c r="V1920" s="19">
        <v>0</v>
      </c>
      <c r="W1920" s="19">
        <v>0</v>
      </c>
      <c r="X1920" s="19">
        <v>0</v>
      </c>
      <c r="Y1920" s="19">
        <v>0</v>
      </c>
      <c r="Z1920" s="19">
        <v>913.14</v>
      </c>
      <c r="AA1920" s="19">
        <v>0</v>
      </c>
      <c r="AB1920" s="19">
        <v>0</v>
      </c>
      <c r="AC1920" s="19">
        <v>0</v>
      </c>
      <c r="AD1920" s="19">
        <v>0</v>
      </c>
    </row>
    <row r="1921" spans="1:30" hidden="1" x14ac:dyDescent="0.25">
      <c r="A1921" s="19" t="s">
        <v>2963</v>
      </c>
      <c r="B1921" s="19" t="s">
        <v>2962</v>
      </c>
      <c r="C1921" s="19" t="b">
        <v>1</v>
      </c>
      <c r="D1921" s="19" t="s">
        <v>1257</v>
      </c>
      <c r="E1921" s="19" t="s">
        <v>11082</v>
      </c>
      <c r="F1921" s="19"/>
      <c r="G1921" s="19" t="s">
        <v>11083</v>
      </c>
      <c r="H1921" s="19">
        <v>9</v>
      </c>
      <c r="I1921" s="20">
        <v>42825</v>
      </c>
      <c r="J1921" s="20">
        <v>42482</v>
      </c>
      <c r="K1921" s="19"/>
      <c r="L1921" s="20">
        <v>35641</v>
      </c>
      <c r="M1921" s="19">
        <v>913.14</v>
      </c>
      <c r="N1921" s="19">
        <v>0</v>
      </c>
      <c r="O1921" s="19">
        <v>0</v>
      </c>
      <c r="P1921" s="19">
        <v>0</v>
      </c>
      <c r="Q1921" s="19">
        <v>0</v>
      </c>
      <c r="R1921" s="19">
        <v>0</v>
      </c>
      <c r="S1921" s="19">
        <v>913.14</v>
      </c>
      <c r="T1921" s="19">
        <v>0</v>
      </c>
      <c r="U1921" s="19">
        <v>0</v>
      </c>
      <c r="V1921" s="19">
        <v>0</v>
      </c>
      <c r="W1921" s="19">
        <v>0</v>
      </c>
      <c r="X1921" s="19">
        <v>0</v>
      </c>
      <c r="Y1921" s="19">
        <v>0</v>
      </c>
      <c r="Z1921" s="19">
        <v>913.14</v>
      </c>
      <c r="AA1921" s="19">
        <v>0</v>
      </c>
      <c r="AB1921" s="19">
        <v>0</v>
      </c>
      <c r="AC1921" s="19">
        <v>0</v>
      </c>
      <c r="AD1921" s="19">
        <v>0</v>
      </c>
    </row>
    <row r="1922" spans="1:30" hidden="1" x14ac:dyDescent="0.25">
      <c r="A1922" s="19" t="s">
        <v>2964</v>
      </c>
      <c r="B1922" s="19" t="s">
        <v>2962</v>
      </c>
      <c r="C1922" s="19" t="b">
        <v>1</v>
      </c>
      <c r="D1922" s="19" t="s">
        <v>1257</v>
      </c>
      <c r="E1922" s="19" t="s">
        <v>11082</v>
      </c>
      <c r="F1922" s="19"/>
      <c r="G1922" s="19" t="s">
        <v>11083</v>
      </c>
      <c r="H1922" s="19">
        <v>9</v>
      </c>
      <c r="I1922" s="20">
        <v>42825</v>
      </c>
      <c r="J1922" s="20">
        <v>42482</v>
      </c>
      <c r="K1922" s="19"/>
      <c r="L1922" s="20">
        <v>35641</v>
      </c>
      <c r="M1922" s="19">
        <v>913.14</v>
      </c>
      <c r="N1922" s="19">
        <v>0</v>
      </c>
      <c r="O1922" s="19">
        <v>0</v>
      </c>
      <c r="P1922" s="19">
        <v>0</v>
      </c>
      <c r="Q1922" s="19">
        <v>0</v>
      </c>
      <c r="R1922" s="19">
        <v>0</v>
      </c>
      <c r="S1922" s="19">
        <v>913.14</v>
      </c>
      <c r="T1922" s="19">
        <v>0</v>
      </c>
      <c r="U1922" s="19">
        <v>0</v>
      </c>
      <c r="V1922" s="19">
        <v>0</v>
      </c>
      <c r="W1922" s="19">
        <v>0</v>
      </c>
      <c r="X1922" s="19">
        <v>0</v>
      </c>
      <c r="Y1922" s="19">
        <v>0</v>
      </c>
      <c r="Z1922" s="19">
        <v>913.14</v>
      </c>
      <c r="AA1922" s="19">
        <v>0</v>
      </c>
      <c r="AB1922" s="19">
        <v>0</v>
      </c>
      <c r="AC1922" s="19">
        <v>0</v>
      </c>
      <c r="AD1922" s="19">
        <v>0</v>
      </c>
    </row>
    <row r="1923" spans="1:30" hidden="1" x14ac:dyDescent="0.25">
      <c r="A1923" s="19" t="s">
        <v>2965</v>
      </c>
      <c r="B1923" s="19" t="s">
        <v>2962</v>
      </c>
      <c r="C1923" s="19" t="b">
        <v>1</v>
      </c>
      <c r="D1923" s="19" t="s">
        <v>1257</v>
      </c>
      <c r="E1923" s="19" t="s">
        <v>11082</v>
      </c>
      <c r="F1923" s="19"/>
      <c r="G1923" s="19" t="s">
        <v>11083</v>
      </c>
      <c r="H1923" s="19">
        <v>9</v>
      </c>
      <c r="I1923" s="20">
        <v>42825</v>
      </c>
      <c r="J1923" s="20">
        <v>42482</v>
      </c>
      <c r="K1923" s="19"/>
      <c r="L1923" s="20">
        <v>35641</v>
      </c>
      <c r="M1923" s="19">
        <v>913.14</v>
      </c>
      <c r="N1923" s="19">
        <v>0</v>
      </c>
      <c r="O1923" s="19">
        <v>0</v>
      </c>
      <c r="P1923" s="19">
        <v>0</v>
      </c>
      <c r="Q1923" s="19">
        <v>0</v>
      </c>
      <c r="R1923" s="19">
        <v>0</v>
      </c>
      <c r="S1923" s="19">
        <v>913.14</v>
      </c>
      <c r="T1923" s="19">
        <v>0</v>
      </c>
      <c r="U1923" s="19">
        <v>0</v>
      </c>
      <c r="V1923" s="19">
        <v>0</v>
      </c>
      <c r="W1923" s="19">
        <v>0</v>
      </c>
      <c r="X1923" s="19">
        <v>0</v>
      </c>
      <c r="Y1923" s="19">
        <v>0</v>
      </c>
      <c r="Z1923" s="19">
        <v>913.14</v>
      </c>
      <c r="AA1923" s="19">
        <v>0</v>
      </c>
      <c r="AB1923" s="19">
        <v>0</v>
      </c>
      <c r="AC1923" s="19">
        <v>0</v>
      </c>
      <c r="AD1923" s="19">
        <v>0</v>
      </c>
    </row>
    <row r="1924" spans="1:30" hidden="1" x14ac:dyDescent="0.25">
      <c r="A1924" s="19" t="s">
        <v>2966</v>
      </c>
      <c r="B1924" s="19" t="s">
        <v>2962</v>
      </c>
      <c r="C1924" s="19" t="b">
        <v>1</v>
      </c>
      <c r="D1924" s="19" t="s">
        <v>1257</v>
      </c>
      <c r="E1924" s="19" t="s">
        <v>11082</v>
      </c>
      <c r="F1924" s="19"/>
      <c r="G1924" s="19" t="s">
        <v>11083</v>
      </c>
      <c r="H1924" s="19">
        <v>9</v>
      </c>
      <c r="I1924" s="20">
        <v>42825</v>
      </c>
      <c r="J1924" s="20">
        <v>42482</v>
      </c>
      <c r="K1924" s="19"/>
      <c r="L1924" s="20">
        <v>35641</v>
      </c>
      <c r="M1924" s="19">
        <v>913.14</v>
      </c>
      <c r="N1924" s="19">
        <v>0</v>
      </c>
      <c r="O1924" s="19">
        <v>0</v>
      </c>
      <c r="P1924" s="19">
        <v>0</v>
      </c>
      <c r="Q1924" s="19">
        <v>0</v>
      </c>
      <c r="R1924" s="19">
        <v>0</v>
      </c>
      <c r="S1924" s="19">
        <v>913.14</v>
      </c>
      <c r="T1924" s="19">
        <v>0</v>
      </c>
      <c r="U1924" s="19">
        <v>0</v>
      </c>
      <c r="V1924" s="19">
        <v>0</v>
      </c>
      <c r="W1924" s="19">
        <v>0</v>
      </c>
      <c r="X1924" s="19">
        <v>0</v>
      </c>
      <c r="Y1924" s="19">
        <v>0</v>
      </c>
      <c r="Z1924" s="19">
        <v>913.14</v>
      </c>
      <c r="AA1924" s="19">
        <v>0</v>
      </c>
      <c r="AB1924" s="19">
        <v>0</v>
      </c>
      <c r="AC1924" s="19">
        <v>0</v>
      </c>
      <c r="AD1924" s="19">
        <v>0</v>
      </c>
    </row>
    <row r="1925" spans="1:30" hidden="1" x14ac:dyDescent="0.25">
      <c r="A1925" s="19" t="s">
        <v>2967</v>
      </c>
      <c r="B1925" s="19" t="s">
        <v>2962</v>
      </c>
      <c r="C1925" s="19" t="b">
        <v>1</v>
      </c>
      <c r="D1925" s="19" t="s">
        <v>1257</v>
      </c>
      <c r="E1925" s="19" t="s">
        <v>11082</v>
      </c>
      <c r="F1925" s="19"/>
      <c r="G1925" s="19" t="s">
        <v>11083</v>
      </c>
      <c r="H1925" s="19">
        <v>9</v>
      </c>
      <c r="I1925" s="20">
        <v>42825</v>
      </c>
      <c r="J1925" s="20">
        <v>42482</v>
      </c>
      <c r="K1925" s="19"/>
      <c r="L1925" s="20">
        <v>35641</v>
      </c>
      <c r="M1925" s="19">
        <v>913.14</v>
      </c>
      <c r="N1925" s="19">
        <v>0</v>
      </c>
      <c r="O1925" s="19">
        <v>0</v>
      </c>
      <c r="P1925" s="19">
        <v>0</v>
      </c>
      <c r="Q1925" s="19">
        <v>0</v>
      </c>
      <c r="R1925" s="19">
        <v>0</v>
      </c>
      <c r="S1925" s="19">
        <v>913.14</v>
      </c>
      <c r="T1925" s="19">
        <v>0</v>
      </c>
      <c r="U1925" s="19">
        <v>0</v>
      </c>
      <c r="V1925" s="19">
        <v>0</v>
      </c>
      <c r="W1925" s="19">
        <v>0</v>
      </c>
      <c r="X1925" s="19">
        <v>0</v>
      </c>
      <c r="Y1925" s="19">
        <v>0</v>
      </c>
      <c r="Z1925" s="19">
        <v>913.14</v>
      </c>
      <c r="AA1925" s="19">
        <v>0</v>
      </c>
      <c r="AB1925" s="19">
        <v>0</v>
      </c>
      <c r="AC1925" s="19">
        <v>0</v>
      </c>
      <c r="AD1925" s="19">
        <v>0</v>
      </c>
    </row>
    <row r="1926" spans="1:30" hidden="1" x14ac:dyDescent="0.25">
      <c r="A1926" s="19" t="s">
        <v>11341</v>
      </c>
      <c r="B1926" s="19" t="s">
        <v>11342</v>
      </c>
      <c r="C1926" s="19" t="b">
        <v>1</v>
      </c>
      <c r="D1926" s="19" t="s">
        <v>11343</v>
      </c>
      <c r="E1926" s="19" t="s">
        <v>11344</v>
      </c>
      <c r="F1926" s="19"/>
      <c r="G1926" s="19" t="s">
        <v>11345</v>
      </c>
      <c r="H1926" s="19">
        <v>0</v>
      </c>
      <c r="I1926" s="20">
        <v>42916</v>
      </c>
      <c r="J1926" s="20">
        <v>42936</v>
      </c>
      <c r="K1926" s="19"/>
      <c r="L1926" s="20">
        <v>42094</v>
      </c>
      <c r="M1926" s="19">
        <v>710000</v>
      </c>
      <c r="N1926" s="19">
        <v>0</v>
      </c>
      <c r="O1926" s="19">
        <v>0</v>
      </c>
      <c r="P1926" s="19">
        <v>0</v>
      </c>
      <c r="Q1926" s="19">
        <v>0</v>
      </c>
      <c r="R1926" s="19">
        <v>0</v>
      </c>
      <c r="S1926" s="19">
        <v>0</v>
      </c>
      <c r="T1926" s="19">
        <v>710000</v>
      </c>
      <c r="U1926" s="19">
        <v>710000</v>
      </c>
      <c r="V1926" s="19">
        <v>0</v>
      </c>
      <c r="W1926" s="19">
        <v>0</v>
      </c>
      <c r="X1926" s="19">
        <v>0</v>
      </c>
      <c r="Y1926" s="19">
        <v>0</v>
      </c>
      <c r="Z1926" s="19">
        <v>0</v>
      </c>
      <c r="AA1926" s="19">
        <v>710000</v>
      </c>
      <c r="AB1926" s="19">
        <v>0</v>
      </c>
      <c r="AC1926" s="19">
        <v>0</v>
      </c>
      <c r="AD1926" s="19">
        <v>0</v>
      </c>
    </row>
    <row r="1927" spans="1:30" hidden="1" x14ac:dyDescent="0.25">
      <c r="A1927" s="19" t="s">
        <v>11346</v>
      </c>
      <c r="B1927" s="19" t="s">
        <v>11347</v>
      </c>
      <c r="C1927" s="19" t="b">
        <v>1</v>
      </c>
      <c r="D1927" s="19" t="s">
        <v>11343</v>
      </c>
      <c r="E1927" s="19" t="s">
        <v>11344</v>
      </c>
      <c r="F1927" s="19"/>
      <c r="G1927" s="19" t="s">
        <v>11345</v>
      </c>
      <c r="H1927" s="19">
        <v>0</v>
      </c>
      <c r="I1927" s="20">
        <v>42916</v>
      </c>
      <c r="J1927" s="20">
        <v>42936</v>
      </c>
      <c r="K1927" s="19"/>
      <c r="L1927" s="20">
        <v>42094</v>
      </c>
      <c r="M1927" s="19">
        <v>1900000</v>
      </c>
      <c r="N1927" s="19">
        <v>0</v>
      </c>
      <c r="O1927" s="19">
        <v>0</v>
      </c>
      <c r="P1927" s="19">
        <v>0</v>
      </c>
      <c r="Q1927" s="19">
        <v>0</v>
      </c>
      <c r="R1927" s="19">
        <v>0</v>
      </c>
      <c r="S1927" s="19">
        <v>0</v>
      </c>
      <c r="T1927" s="19">
        <v>1900000</v>
      </c>
      <c r="U1927" s="19">
        <v>1900000</v>
      </c>
      <c r="V1927" s="19">
        <v>0</v>
      </c>
      <c r="W1927" s="19">
        <v>0</v>
      </c>
      <c r="X1927" s="19">
        <v>0</v>
      </c>
      <c r="Y1927" s="19">
        <v>0</v>
      </c>
      <c r="Z1927" s="19">
        <v>0</v>
      </c>
      <c r="AA1927" s="19">
        <v>1900000</v>
      </c>
      <c r="AB1927" s="19">
        <v>0</v>
      </c>
      <c r="AC1927" s="19">
        <v>0</v>
      </c>
      <c r="AD1927" s="19">
        <v>0</v>
      </c>
    </row>
    <row r="1928" spans="1:30" hidden="1" x14ac:dyDescent="0.25">
      <c r="A1928" s="19" t="s">
        <v>11348</v>
      </c>
      <c r="B1928" s="19" t="s">
        <v>11349</v>
      </c>
      <c r="C1928" s="19" t="b">
        <v>1</v>
      </c>
      <c r="D1928" s="19" t="s">
        <v>11343</v>
      </c>
      <c r="E1928" s="19" t="s">
        <v>11344</v>
      </c>
      <c r="F1928" s="19"/>
      <c r="G1928" s="19" t="s">
        <v>11345</v>
      </c>
      <c r="H1928" s="19">
        <v>0</v>
      </c>
      <c r="I1928" s="20">
        <v>42916</v>
      </c>
      <c r="J1928" s="20">
        <v>42936</v>
      </c>
      <c r="K1928" s="19"/>
      <c r="L1928" s="20">
        <v>42094</v>
      </c>
      <c r="M1928" s="19">
        <v>130000</v>
      </c>
      <c r="N1928" s="19">
        <v>0</v>
      </c>
      <c r="O1928" s="19">
        <v>0</v>
      </c>
      <c r="P1928" s="19">
        <v>0</v>
      </c>
      <c r="Q1928" s="19">
        <v>0</v>
      </c>
      <c r="R1928" s="19">
        <v>0</v>
      </c>
      <c r="S1928" s="19">
        <v>0</v>
      </c>
      <c r="T1928" s="19">
        <v>130000</v>
      </c>
      <c r="U1928" s="19">
        <v>130000</v>
      </c>
      <c r="V1928" s="19">
        <v>0</v>
      </c>
      <c r="W1928" s="19">
        <v>0</v>
      </c>
      <c r="X1928" s="19">
        <v>0</v>
      </c>
      <c r="Y1928" s="19">
        <v>0</v>
      </c>
      <c r="Z1928" s="19">
        <v>0</v>
      </c>
      <c r="AA1928" s="19">
        <v>130000</v>
      </c>
      <c r="AB1928" s="19">
        <v>0</v>
      </c>
      <c r="AC1928" s="19">
        <v>0</v>
      </c>
      <c r="AD1928" s="19">
        <v>0</v>
      </c>
    </row>
    <row r="1929" spans="1:30" hidden="1" x14ac:dyDescent="0.25">
      <c r="A1929" s="19" t="s">
        <v>11350</v>
      </c>
      <c r="B1929" s="19" t="s">
        <v>11351</v>
      </c>
      <c r="C1929" s="19" t="b">
        <v>1</v>
      </c>
      <c r="D1929" s="19" t="s">
        <v>11343</v>
      </c>
      <c r="E1929" s="19" t="s">
        <v>11344</v>
      </c>
      <c r="F1929" s="19"/>
      <c r="G1929" s="19" t="s">
        <v>11345</v>
      </c>
      <c r="H1929" s="19">
        <v>0</v>
      </c>
      <c r="I1929" s="20">
        <v>42916</v>
      </c>
      <c r="J1929" s="20">
        <v>42936</v>
      </c>
      <c r="K1929" s="19"/>
      <c r="L1929" s="20">
        <v>42094</v>
      </c>
      <c r="M1929" s="19">
        <v>10000</v>
      </c>
      <c r="N1929" s="19">
        <v>0</v>
      </c>
      <c r="O1929" s="19">
        <v>0</v>
      </c>
      <c r="P1929" s="19">
        <v>0</v>
      </c>
      <c r="Q1929" s="19">
        <v>0</v>
      </c>
      <c r="R1929" s="19">
        <v>0</v>
      </c>
      <c r="S1929" s="19">
        <v>0</v>
      </c>
      <c r="T1929" s="19">
        <v>10000</v>
      </c>
      <c r="U1929" s="19">
        <v>10000</v>
      </c>
      <c r="V1929" s="19">
        <v>0</v>
      </c>
      <c r="W1929" s="19">
        <v>0</v>
      </c>
      <c r="X1929" s="19">
        <v>0</v>
      </c>
      <c r="Y1929" s="19">
        <v>0</v>
      </c>
      <c r="Z1929" s="19">
        <v>0</v>
      </c>
      <c r="AA1929" s="19">
        <v>10000</v>
      </c>
      <c r="AB1929" s="19">
        <v>0</v>
      </c>
      <c r="AC1929" s="19">
        <v>0</v>
      </c>
      <c r="AD1929" s="19">
        <v>0</v>
      </c>
    </row>
    <row r="1930" spans="1:30" hidden="1" x14ac:dyDescent="0.25">
      <c r="A1930" s="19" t="s">
        <v>11352</v>
      </c>
      <c r="B1930" s="19" t="s">
        <v>11353</v>
      </c>
      <c r="C1930" s="19" t="b">
        <v>1</v>
      </c>
      <c r="D1930" s="19" t="s">
        <v>11343</v>
      </c>
      <c r="E1930" s="19" t="s">
        <v>11344</v>
      </c>
      <c r="F1930" s="19"/>
      <c r="G1930" s="19" t="s">
        <v>11345</v>
      </c>
      <c r="H1930" s="19">
        <v>0</v>
      </c>
      <c r="I1930" s="20">
        <v>42916</v>
      </c>
      <c r="J1930" s="20">
        <v>42936</v>
      </c>
      <c r="K1930" s="19"/>
      <c r="L1930" s="20">
        <v>42094</v>
      </c>
      <c r="M1930" s="19">
        <v>1010000</v>
      </c>
      <c r="N1930" s="19">
        <v>0</v>
      </c>
      <c r="O1930" s="19">
        <v>0</v>
      </c>
      <c r="P1930" s="19">
        <v>0</v>
      </c>
      <c r="Q1930" s="19">
        <v>0</v>
      </c>
      <c r="R1930" s="19">
        <v>0</v>
      </c>
      <c r="S1930" s="19">
        <v>0</v>
      </c>
      <c r="T1930" s="19">
        <v>1010000</v>
      </c>
      <c r="U1930" s="19">
        <v>1010000</v>
      </c>
      <c r="V1930" s="19">
        <v>0</v>
      </c>
      <c r="W1930" s="19">
        <v>0</v>
      </c>
      <c r="X1930" s="19">
        <v>0</v>
      </c>
      <c r="Y1930" s="19">
        <v>0</v>
      </c>
      <c r="Z1930" s="19">
        <v>0</v>
      </c>
      <c r="AA1930" s="19">
        <v>1010000</v>
      </c>
      <c r="AB1930" s="19">
        <v>0</v>
      </c>
      <c r="AC1930" s="19">
        <v>0</v>
      </c>
      <c r="AD1930" s="19">
        <v>0</v>
      </c>
    </row>
    <row r="1931" spans="1:30" hidden="1" x14ac:dyDescent="0.25">
      <c r="A1931" s="19" t="s">
        <v>11354</v>
      </c>
      <c r="B1931" s="19" t="s">
        <v>11355</v>
      </c>
      <c r="C1931" s="19" t="b">
        <v>1</v>
      </c>
      <c r="D1931" s="19" t="s">
        <v>11343</v>
      </c>
      <c r="E1931" s="19" t="s">
        <v>11344</v>
      </c>
      <c r="F1931" s="19"/>
      <c r="G1931" s="19" t="s">
        <v>11345</v>
      </c>
      <c r="H1931" s="19">
        <v>0</v>
      </c>
      <c r="I1931" s="20">
        <v>42916</v>
      </c>
      <c r="J1931" s="20">
        <v>42936</v>
      </c>
      <c r="K1931" s="19"/>
      <c r="L1931" s="20">
        <v>42094</v>
      </c>
      <c r="M1931" s="19">
        <v>450000</v>
      </c>
      <c r="N1931" s="19">
        <v>0</v>
      </c>
      <c r="O1931" s="19">
        <v>0</v>
      </c>
      <c r="P1931" s="19">
        <v>0</v>
      </c>
      <c r="Q1931" s="19">
        <v>0</v>
      </c>
      <c r="R1931" s="19">
        <v>0</v>
      </c>
      <c r="S1931" s="19">
        <v>0</v>
      </c>
      <c r="T1931" s="19">
        <v>450000</v>
      </c>
      <c r="U1931" s="19">
        <v>450000</v>
      </c>
      <c r="V1931" s="19">
        <v>0</v>
      </c>
      <c r="W1931" s="19">
        <v>0</v>
      </c>
      <c r="X1931" s="19">
        <v>0</v>
      </c>
      <c r="Y1931" s="19">
        <v>0</v>
      </c>
      <c r="Z1931" s="19">
        <v>0</v>
      </c>
      <c r="AA1931" s="19">
        <v>450000</v>
      </c>
      <c r="AB1931" s="19">
        <v>0</v>
      </c>
      <c r="AC1931" s="19">
        <v>0</v>
      </c>
      <c r="AD1931" s="19">
        <v>0</v>
      </c>
    </row>
    <row r="1932" spans="1:30" hidden="1" x14ac:dyDescent="0.25">
      <c r="A1932" s="19" t="s">
        <v>11356</v>
      </c>
      <c r="B1932" s="19" t="s">
        <v>11357</v>
      </c>
      <c r="C1932" s="19" t="b">
        <v>1</v>
      </c>
      <c r="D1932" s="19" t="s">
        <v>11343</v>
      </c>
      <c r="E1932" s="19" t="s">
        <v>11344</v>
      </c>
      <c r="F1932" s="19"/>
      <c r="G1932" s="19" t="s">
        <v>11345</v>
      </c>
      <c r="H1932" s="19">
        <v>0</v>
      </c>
      <c r="I1932" s="20">
        <v>42916</v>
      </c>
      <c r="J1932" s="20">
        <v>42936</v>
      </c>
      <c r="K1932" s="19"/>
      <c r="L1932" s="20">
        <v>42094</v>
      </c>
      <c r="M1932" s="19">
        <v>470000</v>
      </c>
      <c r="N1932" s="19">
        <v>0</v>
      </c>
      <c r="O1932" s="19">
        <v>0</v>
      </c>
      <c r="P1932" s="19">
        <v>0</v>
      </c>
      <c r="Q1932" s="19">
        <v>0</v>
      </c>
      <c r="R1932" s="19">
        <v>0</v>
      </c>
      <c r="S1932" s="19">
        <v>0</v>
      </c>
      <c r="T1932" s="19">
        <v>470000</v>
      </c>
      <c r="U1932" s="19">
        <v>470000</v>
      </c>
      <c r="V1932" s="19">
        <v>0</v>
      </c>
      <c r="W1932" s="19">
        <v>0</v>
      </c>
      <c r="X1932" s="19">
        <v>0</v>
      </c>
      <c r="Y1932" s="19">
        <v>0</v>
      </c>
      <c r="Z1932" s="19">
        <v>0</v>
      </c>
      <c r="AA1932" s="19">
        <v>470000</v>
      </c>
      <c r="AB1932" s="19">
        <v>0</v>
      </c>
      <c r="AC1932" s="19">
        <v>0</v>
      </c>
      <c r="AD1932" s="19">
        <v>0</v>
      </c>
    </row>
    <row r="1933" spans="1:30" hidden="1" x14ac:dyDescent="0.25">
      <c r="A1933" s="19" t="s">
        <v>11358</v>
      </c>
      <c r="B1933" s="19" t="s">
        <v>11359</v>
      </c>
      <c r="C1933" s="19" t="b">
        <v>1</v>
      </c>
      <c r="D1933" s="19" t="s">
        <v>11343</v>
      </c>
      <c r="E1933" s="19" t="s">
        <v>11344</v>
      </c>
      <c r="F1933" s="19"/>
      <c r="G1933" s="19" t="s">
        <v>11345</v>
      </c>
      <c r="H1933" s="19">
        <v>0</v>
      </c>
      <c r="I1933" s="20">
        <v>42916</v>
      </c>
      <c r="J1933" s="20">
        <v>42936</v>
      </c>
      <c r="K1933" s="19"/>
      <c r="L1933" s="20">
        <v>42094</v>
      </c>
      <c r="M1933" s="19">
        <v>160000</v>
      </c>
      <c r="N1933" s="19">
        <v>0</v>
      </c>
      <c r="O1933" s="19">
        <v>0</v>
      </c>
      <c r="P1933" s="19">
        <v>0</v>
      </c>
      <c r="Q1933" s="19">
        <v>0</v>
      </c>
      <c r="R1933" s="19">
        <v>0</v>
      </c>
      <c r="S1933" s="19">
        <v>0</v>
      </c>
      <c r="T1933" s="19">
        <v>160000</v>
      </c>
      <c r="U1933" s="19">
        <v>160000</v>
      </c>
      <c r="V1933" s="19">
        <v>0</v>
      </c>
      <c r="W1933" s="19">
        <v>0</v>
      </c>
      <c r="X1933" s="19">
        <v>0</v>
      </c>
      <c r="Y1933" s="19">
        <v>0</v>
      </c>
      <c r="Z1933" s="19">
        <v>0</v>
      </c>
      <c r="AA1933" s="19">
        <v>160000</v>
      </c>
      <c r="AB1933" s="19">
        <v>0</v>
      </c>
      <c r="AC1933" s="19">
        <v>0</v>
      </c>
      <c r="AD1933" s="19">
        <v>0</v>
      </c>
    </row>
    <row r="1934" spans="1:30" hidden="1" x14ac:dyDescent="0.25">
      <c r="A1934" s="19" t="s">
        <v>11360</v>
      </c>
      <c r="B1934" s="19" t="s">
        <v>11361</v>
      </c>
      <c r="C1934" s="19" t="b">
        <v>1</v>
      </c>
      <c r="D1934" s="19" t="s">
        <v>11343</v>
      </c>
      <c r="E1934" s="19" t="s">
        <v>11344</v>
      </c>
      <c r="F1934" s="19"/>
      <c r="G1934" s="19" t="s">
        <v>11345</v>
      </c>
      <c r="H1934" s="19">
        <v>0</v>
      </c>
      <c r="I1934" s="20">
        <v>42916</v>
      </c>
      <c r="J1934" s="20">
        <v>42936</v>
      </c>
      <c r="K1934" s="19"/>
      <c r="L1934" s="20">
        <v>42094</v>
      </c>
      <c r="M1934" s="19">
        <v>1000000</v>
      </c>
      <c r="N1934" s="19">
        <v>0</v>
      </c>
      <c r="O1934" s="19">
        <v>0</v>
      </c>
      <c r="P1934" s="19">
        <v>0</v>
      </c>
      <c r="Q1934" s="19">
        <v>0</v>
      </c>
      <c r="R1934" s="19">
        <v>0</v>
      </c>
      <c r="S1934" s="19">
        <v>0</v>
      </c>
      <c r="T1934" s="19">
        <v>1000000</v>
      </c>
      <c r="U1934" s="19">
        <v>1000000</v>
      </c>
      <c r="V1934" s="19">
        <v>0</v>
      </c>
      <c r="W1934" s="19">
        <v>0</v>
      </c>
      <c r="X1934" s="19">
        <v>0</v>
      </c>
      <c r="Y1934" s="19">
        <v>0</v>
      </c>
      <c r="Z1934" s="19">
        <v>0</v>
      </c>
      <c r="AA1934" s="19">
        <v>1000000</v>
      </c>
      <c r="AB1934" s="19">
        <v>0</v>
      </c>
      <c r="AC1934" s="19">
        <v>0</v>
      </c>
      <c r="AD1934" s="19">
        <v>0</v>
      </c>
    </row>
    <row r="1935" spans="1:30" hidden="1" x14ac:dyDescent="0.25">
      <c r="A1935" s="19" t="s">
        <v>11362</v>
      </c>
      <c r="B1935" s="19" t="s">
        <v>11363</v>
      </c>
      <c r="C1935" s="19" t="b">
        <v>1</v>
      </c>
      <c r="D1935" s="19" t="s">
        <v>11343</v>
      </c>
      <c r="E1935" s="19" t="s">
        <v>11344</v>
      </c>
      <c r="F1935" s="19"/>
      <c r="G1935" s="19" t="s">
        <v>11345</v>
      </c>
      <c r="H1935" s="19">
        <v>0</v>
      </c>
      <c r="I1935" s="20">
        <v>42916</v>
      </c>
      <c r="J1935" s="20">
        <v>42936</v>
      </c>
      <c r="K1935" s="19"/>
      <c r="L1935" s="20">
        <v>42094</v>
      </c>
      <c r="M1935" s="19">
        <v>1100000</v>
      </c>
      <c r="N1935" s="19">
        <v>0</v>
      </c>
      <c r="O1935" s="19">
        <v>0</v>
      </c>
      <c r="P1935" s="19">
        <v>0</v>
      </c>
      <c r="Q1935" s="19">
        <v>0</v>
      </c>
      <c r="R1935" s="19">
        <v>0</v>
      </c>
      <c r="S1935" s="19">
        <v>0</v>
      </c>
      <c r="T1935" s="19">
        <v>1100000</v>
      </c>
      <c r="U1935" s="19">
        <v>1100000</v>
      </c>
      <c r="V1935" s="19">
        <v>0</v>
      </c>
      <c r="W1935" s="19">
        <v>0</v>
      </c>
      <c r="X1935" s="19">
        <v>0</v>
      </c>
      <c r="Y1935" s="19">
        <v>0</v>
      </c>
      <c r="Z1935" s="19">
        <v>0</v>
      </c>
      <c r="AA1935" s="19">
        <v>1100000</v>
      </c>
      <c r="AB1935" s="19">
        <v>0</v>
      </c>
      <c r="AC1935" s="19">
        <v>0</v>
      </c>
      <c r="AD1935" s="19">
        <v>0</v>
      </c>
    </row>
    <row r="1936" spans="1:30" hidden="1" x14ac:dyDescent="0.25">
      <c r="A1936" s="19" t="s">
        <v>11364</v>
      </c>
      <c r="B1936" s="19" t="s">
        <v>11365</v>
      </c>
      <c r="C1936" s="19" t="b">
        <v>1</v>
      </c>
      <c r="D1936" s="19" t="s">
        <v>11343</v>
      </c>
      <c r="E1936" s="19" t="s">
        <v>11344</v>
      </c>
      <c r="F1936" s="19"/>
      <c r="G1936" s="19" t="s">
        <v>11345</v>
      </c>
      <c r="H1936" s="19">
        <v>0</v>
      </c>
      <c r="I1936" s="20">
        <v>42916</v>
      </c>
      <c r="J1936" s="20">
        <v>42936</v>
      </c>
      <c r="K1936" s="19"/>
      <c r="L1936" s="20">
        <v>42094</v>
      </c>
      <c r="M1936" s="19">
        <v>940000</v>
      </c>
      <c r="N1936" s="19">
        <v>0</v>
      </c>
      <c r="O1936" s="19">
        <v>0</v>
      </c>
      <c r="P1936" s="19">
        <v>0</v>
      </c>
      <c r="Q1936" s="19">
        <v>0</v>
      </c>
      <c r="R1936" s="19">
        <v>0</v>
      </c>
      <c r="S1936" s="19">
        <v>0</v>
      </c>
      <c r="T1936" s="19">
        <v>940000</v>
      </c>
      <c r="U1936" s="19">
        <v>940000</v>
      </c>
      <c r="V1936" s="19">
        <v>0</v>
      </c>
      <c r="W1936" s="19">
        <v>0</v>
      </c>
      <c r="X1936" s="19">
        <v>0</v>
      </c>
      <c r="Y1936" s="19">
        <v>0</v>
      </c>
      <c r="Z1936" s="19">
        <v>0</v>
      </c>
      <c r="AA1936" s="19">
        <v>940000</v>
      </c>
      <c r="AB1936" s="19">
        <v>0</v>
      </c>
      <c r="AC1936" s="19">
        <v>0</v>
      </c>
      <c r="AD1936" s="19">
        <v>0</v>
      </c>
    </row>
    <row r="1937" spans="1:30" hidden="1" x14ac:dyDescent="0.25">
      <c r="A1937" s="19" t="s">
        <v>11366</v>
      </c>
      <c r="B1937" s="19" t="s">
        <v>11367</v>
      </c>
      <c r="C1937" s="19" t="b">
        <v>1</v>
      </c>
      <c r="D1937" s="19" t="s">
        <v>11343</v>
      </c>
      <c r="E1937" s="19" t="s">
        <v>11344</v>
      </c>
      <c r="F1937" s="19"/>
      <c r="G1937" s="19" t="s">
        <v>11345</v>
      </c>
      <c r="H1937" s="19">
        <v>0</v>
      </c>
      <c r="I1937" s="20">
        <v>42916</v>
      </c>
      <c r="J1937" s="20">
        <v>42936</v>
      </c>
      <c r="K1937" s="19"/>
      <c r="L1937" s="20">
        <v>42094</v>
      </c>
      <c r="M1937" s="19">
        <v>18000</v>
      </c>
      <c r="N1937" s="19">
        <v>0</v>
      </c>
      <c r="O1937" s="19">
        <v>0</v>
      </c>
      <c r="P1937" s="19">
        <v>0</v>
      </c>
      <c r="Q1937" s="19">
        <v>0</v>
      </c>
      <c r="R1937" s="19">
        <v>0</v>
      </c>
      <c r="S1937" s="19">
        <v>0</v>
      </c>
      <c r="T1937" s="19">
        <v>18000</v>
      </c>
      <c r="U1937" s="19">
        <v>18000</v>
      </c>
      <c r="V1937" s="19">
        <v>0</v>
      </c>
      <c r="W1937" s="19">
        <v>0</v>
      </c>
      <c r="X1937" s="19">
        <v>0</v>
      </c>
      <c r="Y1937" s="19">
        <v>0</v>
      </c>
      <c r="Z1937" s="19">
        <v>0</v>
      </c>
      <c r="AA1937" s="19">
        <v>18000</v>
      </c>
      <c r="AB1937" s="19">
        <v>0</v>
      </c>
      <c r="AC1937" s="19">
        <v>0</v>
      </c>
      <c r="AD1937" s="19">
        <v>0</v>
      </c>
    </row>
    <row r="1938" spans="1:30" hidden="1" x14ac:dyDescent="0.25">
      <c r="A1938" s="19" t="s">
        <v>11368</v>
      </c>
      <c r="B1938" s="19" t="s">
        <v>11369</v>
      </c>
      <c r="C1938" s="19" t="b">
        <v>1</v>
      </c>
      <c r="D1938" s="19" t="s">
        <v>11343</v>
      </c>
      <c r="E1938" s="19" t="s">
        <v>11344</v>
      </c>
      <c r="F1938" s="19"/>
      <c r="G1938" s="19" t="s">
        <v>11345</v>
      </c>
      <c r="H1938" s="19">
        <v>0</v>
      </c>
      <c r="I1938" s="20">
        <v>42916</v>
      </c>
      <c r="J1938" s="20">
        <v>42936</v>
      </c>
      <c r="K1938" s="19"/>
      <c r="L1938" s="20">
        <v>42094</v>
      </c>
      <c r="M1938" s="19">
        <v>260000</v>
      </c>
      <c r="N1938" s="19">
        <v>0</v>
      </c>
      <c r="O1938" s="19">
        <v>0</v>
      </c>
      <c r="P1938" s="19">
        <v>0</v>
      </c>
      <c r="Q1938" s="19">
        <v>0</v>
      </c>
      <c r="R1938" s="19">
        <v>0</v>
      </c>
      <c r="S1938" s="19">
        <v>0</v>
      </c>
      <c r="T1938" s="19">
        <v>260000</v>
      </c>
      <c r="U1938" s="19">
        <v>260000</v>
      </c>
      <c r="V1938" s="19">
        <v>0</v>
      </c>
      <c r="W1938" s="19">
        <v>0</v>
      </c>
      <c r="X1938" s="19">
        <v>0</v>
      </c>
      <c r="Y1938" s="19">
        <v>0</v>
      </c>
      <c r="Z1938" s="19">
        <v>0</v>
      </c>
      <c r="AA1938" s="19">
        <v>260000</v>
      </c>
      <c r="AB1938" s="19">
        <v>0</v>
      </c>
      <c r="AC1938" s="19">
        <v>0</v>
      </c>
      <c r="AD1938" s="19">
        <v>0</v>
      </c>
    </row>
    <row r="1939" spans="1:30" hidden="1" x14ac:dyDescent="0.25">
      <c r="A1939" s="19" t="s">
        <v>11370</v>
      </c>
      <c r="B1939" s="19" t="s">
        <v>11371</v>
      </c>
      <c r="C1939" s="19" t="b">
        <v>1</v>
      </c>
      <c r="D1939" s="19" t="s">
        <v>11343</v>
      </c>
      <c r="E1939" s="19" t="s">
        <v>11344</v>
      </c>
      <c r="F1939" s="19"/>
      <c r="G1939" s="19" t="s">
        <v>11345</v>
      </c>
      <c r="H1939" s="19">
        <v>0</v>
      </c>
      <c r="I1939" s="20">
        <v>42916</v>
      </c>
      <c r="J1939" s="20">
        <v>42936</v>
      </c>
      <c r="K1939" s="19"/>
      <c r="L1939" s="20">
        <v>42094</v>
      </c>
      <c r="M1939" s="19">
        <v>11000</v>
      </c>
      <c r="N1939" s="19">
        <v>0</v>
      </c>
      <c r="O1939" s="19">
        <v>0</v>
      </c>
      <c r="P1939" s="19">
        <v>0</v>
      </c>
      <c r="Q1939" s="19">
        <v>0</v>
      </c>
      <c r="R1939" s="19">
        <v>0</v>
      </c>
      <c r="S1939" s="19">
        <v>0</v>
      </c>
      <c r="T1939" s="19">
        <v>11000</v>
      </c>
      <c r="U1939" s="19">
        <v>11000</v>
      </c>
      <c r="V1939" s="19">
        <v>0</v>
      </c>
      <c r="W1939" s="19">
        <v>0</v>
      </c>
      <c r="X1939" s="19">
        <v>0</v>
      </c>
      <c r="Y1939" s="19">
        <v>0</v>
      </c>
      <c r="Z1939" s="19">
        <v>0</v>
      </c>
      <c r="AA1939" s="19">
        <v>11000</v>
      </c>
      <c r="AB1939" s="19">
        <v>0</v>
      </c>
      <c r="AC1939" s="19">
        <v>0</v>
      </c>
      <c r="AD1939" s="19">
        <v>0</v>
      </c>
    </row>
    <row r="1940" spans="1:30" hidden="1" x14ac:dyDescent="0.25">
      <c r="A1940" s="19" t="s">
        <v>11372</v>
      </c>
      <c r="B1940" s="19" t="s">
        <v>11373</v>
      </c>
      <c r="C1940" s="19" t="b">
        <v>1</v>
      </c>
      <c r="D1940" s="19" t="s">
        <v>11343</v>
      </c>
      <c r="E1940" s="19" t="s">
        <v>11344</v>
      </c>
      <c r="F1940" s="19"/>
      <c r="G1940" s="19" t="s">
        <v>11345</v>
      </c>
      <c r="H1940" s="19">
        <v>0</v>
      </c>
      <c r="I1940" s="20">
        <v>42916</v>
      </c>
      <c r="J1940" s="20">
        <v>42936</v>
      </c>
      <c r="K1940" s="19"/>
      <c r="L1940" s="20">
        <v>42094</v>
      </c>
      <c r="M1940" s="19">
        <v>27000</v>
      </c>
      <c r="N1940" s="19">
        <v>0</v>
      </c>
      <c r="O1940" s="19">
        <v>0</v>
      </c>
      <c r="P1940" s="19">
        <v>0</v>
      </c>
      <c r="Q1940" s="19">
        <v>0</v>
      </c>
      <c r="R1940" s="19">
        <v>0</v>
      </c>
      <c r="S1940" s="19">
        <v>0</v>
      </c>
      <c r="T1940" s="19">
        <v>27000</v>
      </c>
      <c r="U1940" s="19">
        <v>27000</v>
      </c>
      <c r="V1940" s="19">
        <v>0</v>
      </c>
      <c r="W1940" s="19">
        <v>0</v>
      </c>
      <c r="X1940" s="19">
        <v>0</v>
      </c>
      <c r="Y1940" s="19">
        <v>0</v>
      </c>
      <c r="Z1940" s="19">
        <v>0</v>
      </c>
      <c r="AA1940" s="19">
        <v>27000</v>
      </c>
      <c r="AB1940" s="19">
        <v>0</v>
      </c>
      <c r="AC1940" s="19">
        <v>0</v>
      </c>
      <c r="AD1940" s="19">
        <v>0</v>
      </c>
    </row>
    <row r="1941" spans="1:30" hidden="1" x14ac:dyDescent="0.25">
      <c r="A1941" s="19" t="s">
        <v>11374</v>
      </c>
      <c r="B1941" s="19" t="s">
        <v>11375</v>
      </c>
      <c r="C1941" s="19" t="b">
        <v>1</v>
      </c>
      <c r="D1941" s="19" t="s">
        <v>11343</v>
      </c>
      <c r="E1941" s="19" t="s">
        <v>11344</v>
      </c>
      <c r="F1941" s="19"/>
      <c r="G1941" s="19" t="s">
        <v>11345</v>
      </c>
      <c r="H1941" s="19">
        <v>0</v>
      </c>
      <c r="I1941" s="20">
        <v>42916</v>
      </c>
      <c r="J1941" s="20">
        <v>42936</v>
      </c>
      <c r="K1941" s="19"/>
      <c r="L1941" s="20">
        <v>42094</v>
      </c>
      <c r="M1941" s="19">
        <v>4800</v>
      </c>
      <c r="N1941" s="19">
        <v>0</v>
      </c>
      <c r="O1941" s="19">
        <v>0</v>
      </c>
      <c r="P1941" s="19">
        <v>0</v>
      </c>
      <c r="Q1941" s="19">
        <v>0</v>
      </c>
      <c r="R1941" s="19">
        <v>0</v>
      </c>
      <c r="S1941" s="19">
        <v>0</v>
      </c>
      <c r="T1941" s="19">
        <v>4800</v>
      </c>
      <c r="U1941" s="19">
        <v>4800</v>
      </c>
      <c r="V1941" s="19">
        <v>0</v>
      </c>
      <c r="W1941" s="19">
        <v>0</v>
      </c>
      <c r="X1941" s="19">
        <v>0</v>
      </c>
      <c r="Y1941" s="19">
        <v>0</v>
      </c>
      <c r="Z1941" s="19">
        <v>0</v>
      </c>
      <c r="AA1941" s="19">
        <v>4800</v>
      </c>
      <c r="AB1941" s="19">
        <v>0</v>
      </c>
      <c r="AC1941" s="19">
        <v>0</v>
      </c>
      <c r="AD1941" s="19">
        <v>0</v>
      </c>
    </row>
    <row r="1942" spans="1:30" hidden="1" x14ac:dyDescent="0.25">
      <c r="A1942" s="19" t="s">
        <v>11376</v>
      </c>
      <c r="B1942" s="19" t="s">
        <v>11377</v>
      </c>
      <c r="C1942" s="19" t="b">
        <v>1</v>
      </c>
      <c r="D1942" s="19" t="s">
        <v>11343</v>
      </c>
      <c r="E1942" s="19" t="s">
        <v>11344</v>
      </c>
      <c r="F1942" s="19"/>
      <c r="G1942" s="19" t="s">
        <v>11345</v>
      </c>
      <c r="H1942" s="19">
        <v>0</v>
      </c>
      <c r="I1942" s="20">
        <v>42916</v>
      </c>
      <c r="J1942" s="20">
        <v>42936</v>
      </c>
      <c r="K1942" s="19"/>
      <c r="L1942" s="20">
        <v>42094</v>
      </c>
      <c r="M1942" s="19">
        <v>40000</v>
      </c>
      <c r="N1942" s="19">
        <v>0</v>
      </c>
      <c r="O1942" s="19">
        <v>0</v>
      </c>
      <c r="P1942" s="19">
        <v>0</v>
      </c>
      <c r="Q1942" s="19">
        <v>0</v>
      </c>
      <c r="R1942" s="19">
        <v>0</v>
      </c>
      <c r="S1942" s="19">
        <v>0</v>
      </c>
      <c r="T1942" s="19">
        <v>40000</v>
      </c>
      <c r="U1942" s="19">
        <v>40000</v>
      </c>
      <c r="V1942" s="19">
        <v>0</v>
      </c>
      <c r="W1942" s="19">
        <v>0</v>
      </c>
      <c r="X1942" s="19">
        <v>0</v>
      </c>
      <c r="Y1942" s="19">
        <v>0</v>
      </c>
      <c r="Z1942" s="19">
        <v>0</v>
      </c>
      <c r="AA1942" s="19">
        <v>40000</v>
      </c>
      <c r="AB1942" s="19">
        <v>0</v>
      </c>
      <c r="AC1942" s="19">
        <v>0</v>
      </c>
      <c r="AD1942" s="19">
        <v>0</v>
      </c>
    </row>
    <row r="1943" spans="1:30" hidden="1" x14ac:dyDescent="0.25">
      <c r="A1943" s="19" t="s">
        <v>11378</v>
      </c>
      <c r="B1943" s="19" t="s">
        <v>11379</v>
      </c>
      <c r="C1943" s="19" t="b">
        <v>1</v>
      </c>
      <c r="D1943" s="19" t="s">
        <v>11343</v>
      </c>
      <c r="E1943" s="19" t="s">
        <v>11344</v>
      </c>
      <c r="F1943" s="19"/>
      <c r="G1943" s="19" t="s">
        <v>11345</v>
      </c>
      <c r="H1943" s="19">
        <v>0</v>
      </c>
      <c r="I1943" s="20">
        <v>42916</v>
      </c>
      <c r="J1943" s="20">
        <v>42936</v>
      </c>
      <c r="K1943" s="19"/>
      <c r="L1943" s="20">
        <v>42094</v>
      </c>
      <c r="M1943" s="19">
        <v>120000</v>
      </c>
      <c r="N1943" s="19">
        <v>0</v>
      </c>
      <c r="O1943" s="19">
        <v>0</v>
      </c>
      <c r="P1943" s="19">
        <v>0</v>
      </c>
      <c r="Q1943" s="19">
        <v>0</v>
      </c>
      <c r="R1943" s="19">
        <v>0</v>
      </c>
      <c r="S1943" s="19">
        <v>0</v>
      </c>
      <c r="T1943" s="19">
        <v>120000</v>
      </c>
      <c r="U1943" s="19">
        <v>120000</v>
      </c>
      <c r="V1943" s="19">
        <v>0</v>
      </c>
      <c r="W1943" s="19">
        <v>0</v>
      </c>
      <c r="X1943" s="19">
        <v>0</v>
      </c>
      <c r="Y1943" s="19">
        <v>0</v>
      </c>
      <c r="Z1943" s="19">
        <v>0</v>
      </c>
      <c r="AA1943" s="19">
        <v>120000</v>
      </c>
      <c r="AB1943" s="19">
        <v>0</v>
      </c>
      <c r="AC1943" s="19">
        <v>0</v>
      </c>
      <c r="AD1943" s="19">
        <v>0</v>
      </c>
    </row>
    <row r="1944" spans="1:30" hidden="1" x14ac:dyDescent="0.25">
      <c r="A1944" s="19" t="s">
        <v>11380</v>
      </c>
      <c r="B1944" s="19" t="s">
        <v>11381</v>
      </c>
      <c r="C1944" s="19" t="b">
        <v>1</v>
      </c>
      <c r="D1944" s="19" t="s">
        <v>11343</v>
      </c>
      <c r="E1944" s="19" t="s">
        <v>11344</v>
      </c>
      <c r="F1944" s="19"/>
      <c r="G1944" s="19" t="s">
        <v>11345</v>
      </c>
      <c r="H1944" s="19">
        <v>0</v>
      </c>
      <c r="I1944" s="20">
        <v>42916</v>
      </c>
      <c r="J1944" s="20">
        <v>42936</v>
      </c>
      <c r="K1944" s="19"/>
      <c r="L1944" s="20">
        <v>42094</v>
      </c>
      <c r="M1944" s="19">
        <v>3400</v>
      </c>
      <c r="N1944" s="19">
        <v>0</v>
      </c>
      <c r="O1944" s="19">
        <v>0</v>
      </c>
      <c r="P1944" s="19">
        <v>0</v>
      </c>
      <c r="Q1944" s="19">
        <v>0</v>
      </c>
      <c r="R1944" s="19">
        <v>0</v>
      </c>
      <c r="S1944" s="19">
        <v>0</v>
      </c>
      <c r="T1944" s="19">
        <v>3400</v>
      </c>
      <c r="U1944" s="19">
        <v>3400</v>
      </c>
      <c r="V1944" s="19">
        <v>0</v>
      </c>
      <c r="W1944" s="19">
        <v>0</v>
      </c>
      <c r="X1944" s="19">
        <v>0</v>
      </c>
      <c r="Y1944" s="19">
        <v>0</v>
      </c>
      <c r="Z1944" s="19">
        <v>0</v>
      </c>
      <c r="AA1944" s="19">
        <v>3400</v>
      </c>
      <c r="AB1944" s="19">
        <v>0</v>
      </c>
      <c r="AC1944" s="19">
        <v>0</v>
      </c>
      <c r="AD1944" s="19">
        <v>0</v>
      </c>
    </row>
    <row r="1945" spans="1:30" hidden="1" x14ac:dyDescent="0.25">
      <c r="A1945" s="19" t="s">
        <v>11382</v>
      </c>
      <c r="B1945" s="19" t="s">
        <v>11383</v>
      </c>
      <c r="C1945" s="19" t="b">
        <v>1</v>
      </c>
      <c r="D1945" s="19" t="s">
        <v>11343</v>
      </c>
      <c r="E1945" s="19" t="s">
        <v>11344</v>
      </c>
      <c r="F1945" s="19"/>
      <c r="G1945" s="19" t="s">
        <v>11345</v>
      </c>
      <c r="H1945" s="19">
        <v>0</v>
      </c>
      <c r="I1945" s="20">
        <v>42916</v>
      </c>
      <c r="J1945" s="20">
        <v>42936</v>
      </c>
      <c r="K1945" s="19"/>
      <c r="L1945" s="20">
        <v>42094</v>
      </c>
      <c r="M1945" s="19">
        <v>270000</v>
      </c>
      <c r="N1945" s="19">
        <v>0</v>
      </c>
      <c r="O1945" s="19">
        <v>0</v>
      </c>
      <c r="P1945" s="19">
        <v>0</v>
      </c>
      <c r="Q1945" s="19">
        <v>0</v>
      </c>
      <c r="R1945" s="19">
        <v>0</v>
      </c>
      <c r="S1945" s="19">
        <v>0</v>
      </c>
      <c r="T1945" s="19">
        <v>270000</v>
      </c>
      <c r="U1945" s="19">
        <v>270000</v>
      </c>
      <c r="V1945" s="19">
        <v>0</v>
      </c>
      <c r="W1945" s="19">
        <v>0</v>
      </c>
      <c r="X1945" s="19">
        <v>0</v>
      </c>
      <c r="Y1945" s="19">
        <v>0</v>
      </c>
      <c r="Z1945" s="19">
        <v>0</v>
      </c>
      <c r="AA1945" s="19">
        <v>270000</v>
      </c>
      <c r="AB1945" s="19">
        <v>0</v>
      </c>
      <c r="AC1945" s="19">
        <v>0</v>
      </c>
      <c r="AD1945" s="19">
        <v>0</v>
      </c>
    </row>
    <row r="1946" spans="1:30" hidden="1" x14ac:dyDescent="0.25">
      <c r="A1946" s="19" t="s">
        <v>11384</v>
      </c>
      <c r="B1946" s="19" t="s">
        <v>11385</v>
      </c>
      <c r="C1946" s="19" t="b">
        <v>1</v>
      </c>
      <c r="D1946" s="19" t="s">
        <v>11343</v>
      </c>
      <c r="E1946" s="19" t="s">
        <v>11344</v>
      </c>
      <c r="F1946" s="19"/>
      <c r="G1946" s="19" t="s">
        <v>11345</v>
      </c>
      <c r="H1946" s="19">
        <v>0</v>
      </c>
      <c r="I1946" s="20">
        <v>42916</v>
      </c>
      <c r="J1946" s="20">
        <v>42936</v>
      </c>
      <c r="K1946" s="19"/>
      <c r="L1946" s="20">
        <v>42094</v>
      </c>
      <c r="M1946" s="19">
        <v>30000</v>
      </c>
      <c r="N1946" s="19">
        <v>0</v>
      </c>
      <c r="O1946" s="19">
        <v>0</v>
      </c>
      <c r="P1946" s="19">
        <v>0</v>
      </c>
      <c r="Q1946" s="19">
        <v>0</v>
      </c>
      <c r="R1946" s="19">
        <v>0</v>
      </c>
      <c r="S1946" s="19">
        <v>0</v>
      </c>
      <c r="T1946" s="19">
        <v>30000</v>
      </c>
      <c r="U1946" s="19">
        <v>30000</v>
      </c>
      <c r="V1946" s="19">
        <v>0</v>
      </c>
      <c r="W1946" s="19">
        <v>0</v>
      </c>
      <c r="X1946" s="19">
        <v>0</v>
      </c>
      <c r="Y1946" s="19">
        <v>0</v>
      </c>
      <c r="Z1946" s="19">
        <v>0</v>
      </c>
      <c r="AA1946" s="19">
        <v>30000</v>
      </c>
      <c r="AB1946" s="19">
        <v>0</v>
      </c>
      <c r="AC1946" s="19">
        <v>0</v>
      </c>
      <c r="AD1946" s="19">
        <v>0</v>
      </c>
    </row>
    <row r="1947" spans="1:30" hidden="1" x14ac:dyDescent="0.25">
      <c r="A1947" s="19" t="s">
        <v>11386</v>
      </c>
      <c r="B1947" s="19" t="s">
        <v>11387</v>
      </c>
      <c r="C1947" s="19" t="b">
        <v>1</v>
      </c>
      <c r="D1947" s="19" t="s">
        <v>11343</v>
      </c>
      <c r="E1947" s="19" t="s">
        <v>11344</v>
      </c>
      <c r="F1947" s="19"/>
      <c r="G1947" s="19" t="s">
        <v>11345</v>
      </c>
      <c r="H1947" s="19">
        <v>0</v>
      </c>
      <c r="I1947" s="20">
        <v>42916</v>
      </c>
      <c r="J1947" s="20">
        <v>42936</v>
      </c>
      <c r="K1947" s="19"/>
      <c r="L1947" s="20">
        <v>42094</v>
      </c>
      <c r="M1947" s="19">
        <v>550000</v>
      </c>
      <c r="N1947" s="19">
        <v>0</v>
      </c>
      <c r="O1947" s="19">
        <v>0</v>
      </c>
      <c r="P1947" s="19">
        <v>0</v>
      </c>
      <c r="Q1947" s="19">
        <v>0</v>
      </c>
      <c r="R1947" s="19">
        <v>0</v>
      </c>
      <c r="S1947" s="19">
        <v>0</v>
      </c>
      <c r="T1947" s="19">
        <v>550000</v>
      </c>
      <c r="U1947" s="19">
        <v>550000</v>
      </c>
      <c r="V1947" s="19">
        <v>0</v>
      </c>
      <c r="W1947" s="19">
        <v>0</v>
      </c>
      <c r="X1947" s="19">
        <v>0</v>
      </c>
      <c r="Y1947" s="19">
        <v>0</v>
      </c>
      <c r="Z1947" s="19">
        <v>0</v>
      </c>
      <c r="AA1947" s="19">
        <v>550000</v>
      </c>
      <c r="AB1947" s="19">
        <v>0</v>
      </c>
      <c r="AC1947" s="19">
        <v>0</v>
      </c>
      <c r="AD1947" s="19">
        <v>0</v>
      </c>
    </row>
    <row r="1948" spans="1:30" hidden="1" x14ac:dyDescent="0.25">
      <c r="A1948" s="19" t="s">
        <v>11388</v>
      </c>
      <c r="B1948" s="19" t="s">
        <v>11389</v>
      </c>
      <c r="C1948" s="19" t="b">
        <v>1</v>
      </c>
      <c r="D1948" s="19" t="s">
        <v>11343</v>
      </c>
      <c r="E1948" s="19" t="s">
        <v>11344</v>
      </c>
      <c r="F1948" s="19"/>
      <c r="G1948" s="19" t="s">
        <v>11345</v>
      </c>
      <c r="H1948" s="19">
        <v>0</v>
      </c>
      <c r="I1948" s="20">
        <v>42916</v>
      </c>
      <c r="J1948" s="20">
        <v>42936</v>
      </c>
      <c r="K1948" s="19"/>
      <c r="L1948" s="20">
        <v>42094</v>
      </c>
      <c r="M1948" s="19">
        <v>22500</v>
      </c>
      <c r="N1948" s="19">
        <v>0</v>
      </c>
      <c r="O1948" s="19">
        <v>0</v>
      </c>
      <c r="P1948" s="19">
        <v>0</v>
      </c>
      <c r="Q1948" s="19">
        <v>0</v>
      </c>
      <c r="R1948" s="19">
        <v>0</v>
      </c>
      <c r="S1948" s="19">
        <v>0</v>
      </c>
      <c r="T1948" s="19">
        <v>22500</v>
      </c>
      <c r="U1948" s="19">
        <v>22500</v>
      </c>
      <c r="V1948" s="19">
        <v>0</v>
      </c>
      <c r="W1948" s="19">
        <v>0</v>
      </c>
      <c r="X1948" s="19">
        <v>0</v>
      </c>
      <c r="Y1948" s="19">
        <v>0</v>
      </c>
      <c r="Z1948" s="19">
        <v>0</v>
      </c>
      <c r="AA1948" s="19">
        <v>22500</v>
      </c>
      <c r="AB1948" s="19">
        <v>0</v>
      </c>
      <c r="AC1948" s="19">
        <v>0</v>
      </c>
      <c r="AD1948" s="19">
        <v>0</v>
      </c>
    </row>
    <row r="1949" spans="1:30" hidden="1" x14ac:dyDescent="0.25">
      <c r="A1949" s="19" t="s">
        <v>11390</v>
      </c>
      <c r="B1949" s="19" t="s">
        <v>11391</v>
      </c>
      <c r="C1949" s="19" t="b">
        <v>1</v>
      </c>
      <c r="D1949" s="19" t="s">
        <v>11343</v>
      </c>
      <c r="E1949" s="19" t="s">
        <v>11344</v>
      </c>
      <c r="F1949" s="19"/>
      <c r="G1949" s="19" t="s">
        <v>11345</v>
      </c>
      <c r="H1949" s="19">
        <v>0</v>
      </c>
      <c r="I1949" s="20">
        <v>42916</v>
      </c>
      <c r="J1949" s="20">
        <v>42936</v>
      </c>
      <c r="K1949" s="19"/>
      <c r="L1949" s="20">
        <v>42094</v>
      </c>
      <c r="M1949" s="19">
        <v>98500</v>
      </c>
      <c r="N1949" s="19">
        <v>0</v>
      </c>
      <c r="O1949" s="19">
        <v>0</v>
      </c>
      <c r="P1949" s="19">
        <v>0</v>
      </c>
      <c r="Q1949" s="19">
        <v>0</v>
      </c>
      <c r="R1949" s="19">
        <v>0</v>
      </c>
      <c r="S1949" s="19">
        <v>0</v>
      </c>
      <c r="T1949" s="19">
        <v>98500</v>
      </c>
      <c r="U1949" s="19">
        <v>98500</v>
      </c>
      <c r="V1949" s="19">
        <v>0</v>
      </c>
      <c r="W1949" s="19">
        <v>0</v>
      </c>
      <c r="X1949" s="19">
        <v>0</v>
      </c>
      <c r="Y1949" s="19">
        <v>0</v>
      </c>
      <c r="Z1949" s="19">
        <v>0</v>
      </c>
      <c r="AA1949" s="19">
        <v>98500</v>
      </c>
      <c r="AB1949" s="19">
        <v>0</v>
      </c>
      <c r="AC1949" s="19">
        <v>0</v>
      </c>
      <c r="AD1949" s="19">
        <v>0</v>
      </c>
    </row>
    <row r="1950" spans="1:30" hidden="1" x14ac:dyDescent="0.25">
      <c r="A1950" s="19" t="s">
        <v>11392</v>
      </c>
      <c r="B1950" s="19" t="s">
        <v>11393</v>
      </c>
      <c r="C1950" s="19" t="b">
        <v>1</v>
      </c>
      <c r="D1950" s="19" t="s">
        <v>11343</v>
      </c>
      <c r="E1950" s="19" t="s">
        <v>11344</v>
      </c>
      <c r="F1950" s="19"/>
      <c r="G1950" s="19" t="s">
        <v>11345</v>
      </c>
      <c r="H1950" s="19">
        <v>0</v>
      </c>
      <c r="I1950" s="20">
        <v>42916</v>
      </c>
      <c r="J1950" s="20">
        <v>42936</v>
      </c>
      <c r="K1950" s="19"/>
      <c r="L1950" s="20">
        <v>42094</v>
      </c>
      <c r="M1950" s="19">
        <v>670000</v>
      </c>
      <c r="N1950" s="19">
        <v>0</v>
      </c>
      <c r="O1950" s="19">
        <v>0</v>
      </c>
      <c r="P1950" s="19">
        <v>0</v>
      </c>
      <c r="Q1950" s="19">
        <v>0</v>
      </c>
      <c r="R1950" s="19">
        <v>0</v>
      </c>
      <c r="S1950" s="19">
        <v>0</v>
      </c>
      <c r="T1950" s="19">
        <v>670000</v>
      </c>
      <c r="U1950" s="19">
        <v>670000</v>
      </c>
      <c r="V1950" s="19">
        <v>0</v>
      </c>
      <c r="W1950" s="19">
        <v>0</v>
      </c>
      <c r="X1950" s="19">
        <v>0</v>
      </c>
      <c r="Y1950" s="19">
        <v>0</v>
      </c>
      <c r="Z1950" s="19">
        <v>0</v>
      </c>
      <c r="AA1950" s="19">
        <v>670000</v>
      </c>
      <c r="AB1950" s="19">
        <v>0</v>
      </c>
      <c r="AC1950" s="19">
        <v>0</v>
      </c>
      <c r="AD1950" s="19">
        <v>0</v>
      </c>
    </row>
    <row r="1951" spans="1:30" hidden="1" x14ac:dyDescent="0.25">
      <c r="A1951" s="19" t="s">
        <v>11394</v>
      </c>
      <c r="B1951" s="19" t="s">
        <v>11395</v>
      </c>
      <c r="C1951" s="19" t="b">
        <v>1</v>
      </c>
      <c r="D1951" s="19" t="s">
        <v>11343</v>
      </c>
      <c r="E1951" s="19" t="s">
        <v>11344</v>
      </c>
      <c r="F1951" s="19"/>
      <c r="G1951" s="19" t="s">
        <v>11345</v>
      </c>
      <c r="H1951" s="19">
        <v>0</v>
      </c>
      <c r="I1951" s="20">
        <v>42916</v>
      </c>
      <c r="J1951" s="20">
        <v>42936</v>
      </c>
      <c r="K1951" s="19"/>
      <c r="L1951" s="20">
        <v>42094</v>
      </c>
      <c r="M1951" s="19">
        <v>260000</v>
      </c>
      <c r="N1951" s="19">
        <v>0</v>
      </c>
      <c r="O1951" s="19">
        <v>0</v>
      </c>
      <c r="P1951" s="19">
        <v>0</v>
      </c>
      <c r="Q1951" s="19">
        <v>0</v>
      </c>
      <c r="R1951" s="19">
        <v>0</v>
      </c>
      <c r="S1951" s="19">
        <v>0</v>
      </c>
      <c r="T1951" s="19">
        <v>260000</v>
      </c>
      <c r="U1951" s="19">
        <v>260000</v>
      </c>
      <c r="V1951" s="19">
        <v>0</v>
      </c>
      <c r="W1951" s="19">
        <v>0</v>
      </c>
      <c r="X1951" s="19">
        <v>0</v>
      </c>
      <c r="Y1951" s="19">
        <v>0</v>
      </c>
      <c r="Z1951" s="19">
        <v>0</v>
      </c>
      <c r="AA1951" s="19">
        <v>260000</v>
      </c>
      <c r="AB1951" s="19">
        <v>0</v>
      </c>
      <c r="AC1951" s="19">
        <v>0</v>
      </c>
      <c r="AD1951" s="19">
        <v>0</v>
      </c>
    </row>
    <row r="1952" spans="1:30" hidden="1" x14ac:dyDescent="0.25">
      <c r="A1952" s="19" t="s">
        <v>11396</v>
      </c>
      <c r="B1952" s="19"/>
      <c r="C1952" s="19" t="b">
        <v>1</v>
      </c>
      <c r="D1952" s="19" t="s">
        <v>11343</v>
      </c>
      <c r="E1952" s="19" t="s">
        <v>11344</v>
      </c>
      <c r="F1952" s="19"/>
      <c r="G1952" s="19" t="s">
        <v>11345</v>
      </c>
      <c r="H1952" s="19">
        <v>9</v>
      </c>
      <c r="I1952" s="20">
        <v>42916</v>
      </c>
      <c r="J1952" s="20">
        <v>42936</v>
      </c>
      <c r="K1952" s="19"/>
      <c r="L1952" s="20">
        <v>42094</v>
      </c>
      <c r="M1952" s="19">
        <v>0</v>
      </c>
      <c r="N1952" s="19">
        <v>0</v>
      </c>
      <c r="O1952" s="19">
        <v>0</v>
      </c>
      <c r="P1952" s="19">
        <v>0</v>
      </c>
      <c r="Q1952" s="19">
        <v>0</v>
      </c>
      <c r="R1952" s="19">
        <v>0</v>
      </c>
      <c r="S1952" s="19">
        <v>0</v>
      </c>
      <c r="T1952" s="19">
        <v>0</v>
      </c>
      <c r="U1952" s="19">
        <v>0</v>
      </c>
      <c r="V1952" s="19">
        <v>0</v>
      </c>
      <c r="W1952" s="19">
        <v>0</v>
      </c>
      <c r="X1952" s="19">
        <v>0</v>
      </c>
      <c r="Y1952" s="19">
        <v>0</v>
      </c>
      <c r="Z1952" s="19">
        <v>0</v>
      </c>
      <c r="AA1952" s="19">
        <v>0</v>
      </c>
      <c r="AB1952" s="19">
        <v>0</v>
      </c>
      <c r="AC1952" s="19">
        <v>0</v>
      </c>
      <c r="AD1952" s="19">
        <v>0</v>
      </c>
    </row>
    <row r="1953" spans="1:30" hidden="1" x14ac:dyDescent="0.25">
      <c r="A1953" s="19" t="s">
        <v>11397</v>
      </c>
      <c r="B1953" s="19"/>
      <c r="C1953" s="19" t="b">
        <v>1</v>
      </c>
      <c r="D1953" s="19" t="s">
        <v>11343</v>
      </c>
      <c r="E1953" s="19" t="s">
        <v>11344</v>
      </c>
      <c r="F1953" s="19"/>
      <c r="G1953" s="19" t="s">
        <v>11345</v>
      </c>
      <c r="H1953" s="19">
        <v>9</v>
      </c>
      <c r="I1953" s="20">
        <v>42916</v>
      </c>
      <c r="J1953" s="20">
        <v>42936</v>
      </c>
      <c r="K1953" s="19"/>
      <c r="L1953" s="20">
        <v>42094</v>
      </c>
      <c r="M1953" s="19">
        <v>0</v>
      </c>
      <c r="N1953" s="19">
        <v>0</v>
      </c>
      <c r="O1953" s="19">
        <v>0</v>
      </c>
      <c r="P1953" s="19">
        <v>0</v>
      </c>
      <c r="Q1953" s="19">
        <v>0</v>
      </c>
      <c r="R1953" s="19">
        <v>0</v>
      </c>
      <c r="S1953" s="19">
        <v>0</v>
      </c>
      <c r="T1953" s="19">
        <v>0</v>
      </c>
      <c r="U1953" s="19">
        <v>0</v>
      </c>
      <c r="V1953" s="19">
        <v>0</v>
      </c>
      <c r="W1953" s="19">
        <v>0</v>
      </c>
      <c r="X1953" s="19">
        <v>0</v>
      </c>
      <c r="Y1953" s="19">
        <v>0</v>
      </c>
      <c r="Z1953" s="19">
        <v>0</v>
      </c>
      <c r="AA1953" s="19">
        <v>0</v>
      </c>
      <c r="AB1953" s="19">
        <v>0</v>
      </c>
      <c r="AC1953" s="19">
        <v>0</v>
      </c>
      <c r="AD1953" s="19">
        <v>0</v>
      </c>
    </row>
    <row r="1954" spans="1:30" hidden="1" x14ac:dyDescent="0.25">
      <c r="A1954" s="19" t="s">
        <v>2968</v>
      </c>
      <c r="B1954" s="19" t="s">
        <v>2969</v>
      </c>
      <c r="C1954" s="19" t="b">
        <v>1</v>
      </c>
      <c r="D1954" s="19" t="s">
        <v>2970</v>
      </c>
      <c r="E1954" s="19" t="s">
        <v>2970</v>
      </c>
      <c r="F1954" s="19" t="s">
        <v>11005</v>
      </c>
      <c r="G1954" s="19" t="s">
        <v>11398</v>
      </c>
      <c r="H1954" s="19">
        <v>0</v>
      </c>
      <c r="I1954" s="20">
        <v>43190</v>
      </c>
      <c r="J1954" s="20">
        <v>42408</v>
      </c>
      <c r="K1954" s="19"/>
      <c r="L1954" s="20">
        <v>42408</v>
      </c>
      <c r="M1954" s="19">
        <v>35990</v>
      </c>
      <c r="N1954" s="19">
        <v>0</v>
      </c>
      <c r="O1954" s="19">
        <v>1037.82</v>
      </c>
      <c r="P1954" s="19">
        <v>12453.84</v>
      </c>
      <c r="Q1954" s="19">
        <v>883.58</v>
      </c>
      <c r="R1954" s="19">
        <v>12299.6</v>
      </c>
      <c r="S1954" s="19">
        <v>26495.42</v>
      </c>
      <c r="T1954" s="19">
        <v>9494.58</v>
      </c>
      <c r="U1954" s="19">
        <v>9494.58</v>
      </c>
      <c r="V1954" s="19">
        <v>1037.82</v>
      </c>
      <c r="W1954" s="19">
        <v>12453.84</v>
      </c>
      <c r="X1954" s="19">
        <v>883.58</v>
      </c>
      <c r="Y1954" s="19">
        <v>12299.6</v>
      </c>
      <c r="Z1954" s="19">
        <v>26495.42</v>
      </c>
      <c r="AA1954" s="19">
        <v>35990</v>
      </c>
      <c r="AB1954" s="19">
        <v>0</v>
      </c>
      <c r="AC1954" s="19">
        <v>0</v>
      </c>
      <c r="AD1954" s="19">
        <v>0</v>
      </c>
    </row>
    <row r="1955" spans="1:30" hidden="1" x14ac:dyDescent="0.25">
      <c r="A1955" s="19" t="s">
        <v>2971</v>
      </c>
      <c r="B1955" s="19" t="s">
        <v>2972</v>
      </c>
      <c r="C1955" s="19" t="b">
        <v>1</v>
      </c>
      <c r="D1955" s="19" t="s">
        <v>2970</v>
      </c>
      <c r="E1955" s="19" t="s">
        <v>2970</v>
      </c>
      <c r="F1955" s="19" t="s">
        <v>11005</v>
      </c>
      <c r="G1955" s="19" t="s">
        <v>11398</v>
      </c>
      <c r="H1955" s="19">
        <v>0</v>
      </c>
      <c r="I1955" s="20">
        <v>43190</v>
      </c>
      <c r="J1955" s="20">
        <v>42408</v>
      </c>
      <c r="K1955" s="19"/>
      <c r="L1955" s="20">
        <v>42310</v>
      </c>
      <c r="M1955" s="19">
        <v>13041.6</v>
      </c>
      <c r="N1955" s="19">
        <v>0</v>
      </c>
      <c r="O1955" s="19">
        <v>374.78</v>
      </c>
      <c r="P1955" s="19">
        <v>4497.24</v>
      </c>
      <c r="Q1955" s="19">
        <v>224.69</v>
      </c>
      <c r="R1955" s="19">
        <v>4347.2</v>
      </c>
      <c r="S1955" s="19">
        <v>10642.87</v>
      </c>
      <c r="T1955" s="19">
        <v>2398.73</v>
      </c>
      <c r="U1955" s="19">
        <v>2398.73</v>
      </c>
      <c r="V1955" s="19">
        <v>374.78</v>
      </c>
      <c r="W1955" s="19">
        <v>4497.24</v>
      </c>
      <c r="X1955" s="19">
        <v>224.69</v>
      </c>
      <c r="Y1955" s="19">
        <v>4347.2</v>
      </c>
      <c r="Z1955" s="19">
        <v>10642.87</v>
      </c>
      <c r="AA1955" s="19">
        <v>13041.6</v>
      </c>
      <c r="AB1955" s="19">
        <v>0</v>
      </c>
      <c r="AC1955" s="19">
        <v>0</v>
      </c>
      <c r="AD1955" s="19">
        <v>0</v>
      </c>
    </row>
    <row r="1956" spans="1:30" hidden="1" x14ac:dyDescent="0.25">
      <c r="A1956" s="19" t="s">
        <v>2973</v>
      </c>
      <c r="B1956" s="19" t="s">
        <v>2974</v>
      </c>
      <c r="C1956" s="19" t="b">
        <v>1</v>
      </c>
      <c r="D1956" s="19" t="s">
        <v>2970</v>
      </c>
      <c r="E1956" s="19" t="s">
        <v>2970</v>
      </c>
      <c r="F1956" s="19" t="s">
        <v>11005</v>
      </c>
      <c r="G1956" s="19" t="s">
        <v>11398</v>
      </c>
      <c r="H1956" s="19">
        <v>0</v>
      </c>
      <c r="I1956" s="20">
        <v>43190</v>
      </c>
      <c r="J1956" s="20">
        <v>42408</v>
      </c>
      <c r="K1956" s="19"/>
      <c r="L1956" s="20">
        <v>42310</v>
      </c>
      <c r="M1956" s="19">
        <v>573327.66</v>
      </c>
      <c r="N1956" s="19">
        <v>0</v>
      </c>
      <c r="O1956" s="19">
        <v>16475.54</v>
      </c>
      <c r="P1956" s="19">
        <v>197706.41</v>
      </c>
      <c r="Q1956" s="19">
        <v>9878.33</v>
      </c>
      <c r="R1956" s="19">
        <v>191109.22</v>
      </c>
      <c r="S1956" s="19">
        <v>467877.25</v>
      </c>
      <c r="T1956" s="19">
        <v>105450.41</v>
      </c>
      <c r="U1956" s="19">
        <v>105450.41</v>
      </c>
      <c r="V1956" s="19">
        <v>16475.54</v>
      </c>
      <c r="W1956" s="19">
        <v>197706.41</v>
      </c>
      <c r="X1956" s="19">
        <v>9878.33</v>
      </c>
      <c r="Y1956" s="19">
        <v>191109.22</v>
      </c>
      <c r="Z1956" s="19">
        <v>467877.25</v>
      </c>
      <c r="AA1956" s="19">
        <v>573327.66</v>
      </c>
      <c r="AB1956" s="19">
        <v>0</v>
      </c>
      <c r="AC1956" s="19">
        <v>0</v>
      </c>
      <c r="AD1956" s="19">
        <v>0</v>
      </c>
    </row>
    <row r="1957" spans="1:30" hidden="1" x14ac:dyDescent="0.25">
      <c r="A1957" s="19" t="s">
        <v>2975</v>
      </c>
      <c r="B1957" s="19" t="s">
        <v>2976</v>
      </c>
      <c r="C1957" s="19" t="b">
        <v>1</v>
      </c>
      <c r="D1957" s="19" t="s">
        <v>2970</v>
      </c>
      <c r="E1957" s="19" t="s">
        <v>2970</v>
      </c>
      <c r="F1957" s="19" t="s">
        <v>11005</v>
      </c>
      <c r="G1957" s="19" t="s">
        <v>11398</v>
      </c>
      <c r="H1957" s="19">
        <v>0</v>
      </c>
      <c r="I1957" s="20">
        <v>43190</v>
      </c>
      <c r="J1957" s="20">
        <v>42408</v>
      </c>
      <c r="K1957" s="19"/>
      <c r="L1957" s="20">
        <v>42310</v>
      </c>
      <c r="M1957" s="19">
        <v>178494.59</v>
      </c>
      <c r="N1957" s="19">
        <v>0</v>
      </c>
      <c r="O1957" s="19">
        <v>5129.3500000000004</v>
      </c>
      <c r="P1957" s="19">
        <v>61552.08</v>
      </c>
      <c r="Q1957" s="19">
        <v>3075.42</v>
      </c>
      <c r="R1957" s="19">
        <v>59498.2</v>
      </c>
      <c r="S1957" s="19">
        <v>145664.6</v>
      </c>
      <c r="T1957" s="19">
        <v>32829.99</v>
      </c>
      <c r="U1957" s="19">
        <v>32829.99</v>
      </c>
      <c r="V1957" s="19">
        <v>5129.3500000000004</v>
      </c>
      <c r="W1957" s="19">
        <v>61552.08</v>
      </c>
      <c r="X1957" s="19">
        <v>3075.42</v>
      </c>
      <c r="Y1957" s="19">
        <v>59498.2</v>
      </c>
      <c r="Z1957" s="19">
        <v>145664.6</v>
      </c>
      <c r="AA1957" s="19">
        <v>178494.59</v>
      </c>
      <c r="AB1957" s="19">
        <v>0</v>
      </c>
      <c r="AC1957" s="19">
        <v>0</v>
      </c>
      <c r="AD1957" s="19">
        <v>0</v>
      </c>
    </row>
    <row r="1958" spans="1:30" hidden="1" x14ac:dyDescent="0.25">
      <c r="A1958" s="19" t="s">
        <v>2977</v>
      </c>
      <c r="B1958" s="19" t="s">
        <v>2978</v>
      </c>
      <c r="C1958" s="19" t="b">
        <v>1</v>
      </c>
      <c r="D1958" s="19" t="s">
        <v>2970</v>
      </c>
      <c r="E1958" s="19" t="s">
        <v>2970</v>
      </c>
      <c r="F1958" s="19" t="s">
        <v>11005</v>
      </c>
      <c r="G1958" s="19" t="s">
        <v>11398</v>
      </c>
      <c r="H1958" s="19">
        <v>0</v>
      </c>
      <c r="I1958" s="20">
        <v>43190</v>
      </c>
      <c r="J1958" s="20">
        <v>42408</v>
      </c>
      <c r="K1958" s="19"/>
      <c r="L1958" s="20">
        <v>42310</v>
      </c>
      <c r="M1958" s="19">
        <v>63765.9</v>
      </c>
      <c r="N1958" s="19">
        <v>0</v>
      </c>
      <c r="O1958" s="19">
        <v>1832.42</v>
      </c>
      <c r="P1958" s="19">
        <v>21989.040000000001</v>
      </c>
      <c r="Q1958" s="19">
        <v>1098.68</v>
      </c>
      <c r="R1958" s="19">
        <v>21255.3</v>
      </c>
      <c r="S1958" s="19">
        <v>52037.63</v>
      </c>
      <c r="T1958" s="19">
        <v>11728.27</v>
      </c>
      <c r="U1958" s="19">
        <v>11728.27</v>
      </c>
      <c r="V1958" s="19">
        <v>1832.42</v>
      </c>
      <c r="W1958" s="19">
        <v>21989.040000000001</v>
      </c>
      <c r="X1958" s="19">
        <v>1098.68</v>
      </c>
      <c r="Y1958" s="19">
        <v>21255.3</v>
      </c>
      <c r="Z1958" s="19">
        <v>52037.63</v>
      </c>
      <c r="AA1958" s="19">
        <v>63765.9</v>
      </c>
      <c r="AB1958" s="19">
        <v>0</v>
      </c>
      <c r="AC1958" s="19">
        <v>0</v>
      </c>
      <c r="AD1958" s="19">
        <v>0</v>
      </c>
    </row>
    <row r="1959" spans="1:30" hidden="1" x14ac:dyDescent="0.25">
      <c r="A1959" s="19" t="s">
        <v>2979</v>
      </c>
      <c r="B1959" s="19" t="s">
        <v>2980</v>
      </c>
      <c r="C1959" s="19" t="b">
        <v>1</v>
      </c>
      <c r="D1959" s="19" t="s">
        <v>2970</v>
      </c>
      <c r="E1959" s="19" t="s">
        <v>2970</v>
      </c>
      <c r="F1959" s="19" t="s">
        <v>11005</v>
      </c>
      <c r="G1959" s="19" t="s">
        <v>11398</v>
      </c>
      <c r="H1959" s="19">
        <v>9</v>
      </c>
      <c r="I1959" s="20">
        <v>42825</v>
      </c>
      <c r="J1959" s="20">
        <v>42408</v>
      </c>
      <c r="K1959" s="19"/>
      <c r="L1959" s="20">
        <v>42310</v>
      </c>
      <c r="M1959" s="19">
        <v>908.82</v>
      </c>
      <c r="N1959" s="19">
        <v>0</v>
      </c>
      <c r="O1959" s="19">
        <v>0</v>
      </c>
      <c r="P1959" s="19">
        <v>783.49</v>
      </c>
      <c r="Q1959" s="19">
        <v>0</v>
      </c>
      <c r="R1959" s="19">
        <v>0</v>
      </c>
      <c r="S1959" s="19">
        <v>908.82</v>
      </c>
      <c r="T1959" s="19">
        <v>0</v>
      </c>
      <c r="U1959" s="19">
        <v>0</v>
      </c>
      <c r="V1959" s="19">
        <v>0</v>
      </c>
      <c r="W1959" s="19">
        <v>783.49</v>
      </c>
      <c r="X1959" s="19">
        <v>0</v>
      </c>
      <c r="Y1959" s="19">
        <v>0</v>
      </c>
      <c r="Z1959" s="19">
        <v>908.82</v>
      </c>
      <c r="AA1959" s="19">
        <v>2726.46</v>
      </c>
      <c r="AB1959" s="19">
        <v>0</v>
      </c>
      <c r="AC1959" s="19">
        <v>0</v>
      </c>
      <c r="AD1959" s="19">
        <v>0</v>
      </c>
    </row>
    <row r="1960" spans="1:30" hidden="1" x14ac:dyDescent="0.25">
      <c r="A1960" s="19" t="s">
        <v>4928</v>
      </c>
      <c r="B1960" s="19" t="s">
        <v>11399</v>
      </c>
      <c r="C1960" s="19" t="b">
        <v>1</v>
      </c>
      <c r="D1960" s="19" t="s">
        <v>2970</v>
      </c>
      <c r="E1960" s="19" t="s">
        <v>2970</v>
      </c>
      <c r="F1960" s="19"/>
      <c r="G1960" s="19" t="s">
        <v>11398</v>
      </c>
      <c r="H1960" s="19">
        <v>0</v>
      </c>
      <c r="I1960" s="20">
        <v>43190</v>
      </c>
      <c r="J1960" s="20">
        <v>42843</v>
      </c>
      <c r="K1960" s="19"/>
      <c r="L1960" s="20">
        <v>42675</v>
      </c>
      <c r="M1960" s="19">
        <v>25949</v>
      </c>
      <c r="N1960" s="19">
        <v>0</v>
      </c>
      <c r="O1960" s="19">
        <v>1179.5</v>
      </c>
      <c r="P1960" s="19">
        <v>4718</v>
      </c>
      <c r="Q1960" s="19">
        <v>1179.5</v>
      </c>
      <c r="R1960" s="19">
        <v>14154</v>
      </c>
      <c r="S1960" s="19">
        <v>18872</v>
      </c>
      <c r="T1960" s="19">
        <v>7077</v>
      </c>
      <c r="U1960" s="19">
        <v>7077</v>
      </c>
      <c r="V1960" s="19">
        <v>1179.5</v>
      </c>
      <c r="W1960" s="19">
        <v>4718</v>
      </c>
      <c r="X1960" s="19">
        <v>1179.5</v>
      </c>
      <c r="Y1960" s="19">
        <v>14154</v>
      </c>
      <c r="Z1960" s="19">
        <v>18872</v>
      </c>
      <c r="AA1960" s="19">
        <v>25949</v>
      </c>
      <c r="AB1960" s="19">
        <v>0</v>
      </c>
      <c r="AC1960" s="19">
        <v>0</v>
      </c>
      <c r="AD1960" s="19">
        <v>0</v>
      </c>
    </row>
    <row r="1961" spans="1:30" hidden="1" x14ac:dyDescent="0.25">
      <c r="A1961" s="19" t="s">
        <v>2981</v>
      </c>
      <c r="B1961" s="19" t="s">
        <v>2982</v>
      </c>
      <c r="C1961" s="19" t="b">
        <v>1</v>
      </c>
      <c r="D1961" s="19" t="s">
        <v>11400</v>
      </c>
      <c r="E1961" s="19" t="s">
        <v>11401</v>
      </c>
      <c r="F1961" s="19"/>
      <c r="G1961" s="19" t="s">
        <v>11402</v>
      </c>
      <c r="H1961" s="19">
        <v>0</v>
      </c>
      <c r="I1961" s="20">
        <v>43190</v>
      </c>
      <c r="J1961" s="20">
        <v>42388</v>
      </c>
      <c r="K1961" s="19"/>
      <c r="L1961" s="20">
        <v>36617</v>
      </c>
      <c r="M1961" s="19">
        <v>17000000</v>
      </c>
      <c r="N1961" s="19">
        <v>0</v>
      </c>
      <c r="O1961" s="19">
        <v>18888.89</v>
      </c>
      <c r="P1961" s="19">
        <v>205333.33</v>
      </c>
      <c r="Q1961" s="19">
        <v>18888.89</v>
      </c>
      <c r="R1961" s="19">
        <v>226666.68</v>
      </c>
      <c r="S1961" s="19">
        <v>432000.01</v>
      </c>
      <c r="T1961" s="19">
        <v>16567999.99</v>
      </c>
      <c r="U1961" s="19">
        <v>16567999.99</v>
      </c>
      <c r="V1961" s="19">
        <v>18888.89</v>
      </c>
      <c r="W1961" s="19">
        <v>205333.33</v>
      </c>
      <c r="X1961" s="19">
        <v>18888.89</v>
      </c>
      <c r="Y1961" s="19">
        <v>226666.68</v>
      </c>
      <c r="Z1961" s="19">
        <v>432000.01</v>
      </c>
      <c r="AA1961" s="19">
        <v>16773333.32</v>
      </c>
      <c r="AB1961" s="19">
        <v>0</v>
      </c>
      <c r="AC1961" s="19">
        <v>0</v>
      </c>
      <c r="AD1961" s="19">
        <v>0</v>
      </c>
    </row>
    <row r="1962" spans="1:30" hidden="1" x14ac:dyDescent="0.25">
      <c r="A1962" s="19" t="s">
        <v>2983</v>
      </c>
      <c r="B1962" s="19" t="s">
        <v>2984</v>
      </c>
      <c r="C1962" s="19" t="b">
        <v>1</v>
      </c>
      <c r="D1962" s="19" t="s">
        <v>11401</v>
      </c>
      <c r="E1962" s="19" t="s">
        <v>11403</v>
      </c>
      <c r="F1962" s="19"/>
      <c r="G1962" s="19" t="s">
        <v>11401</v>
      </c>
      <c r="H1962" s="19">
        <v>0</v>
      </c>
      <c r="I1962" s="20">
        <v>42825</v>
      </c>
      <c r="J1962" s="20">
        <v>42510</v>
      </c>
      <c r="K1962" s="19"/>
      <c r="L1962" s="20">
        <v>36617</v>
      </c>
      <c r="M1962" s="19">
        <v>2000000</v>
      </c>
      <c r="N1962" s="19">
        <v>0</v>
      </c>
      <c r="O1962" s="19">
        <v>0</v>
      </c>
      <c r="P1962" s="19">
        <v>0</v>
      </c>
      <c r="Q1962" s="19">
        <v>0</v>
      </c>
      <c r="R1962" s="19">
        <v>0</v>
      </c>
      <c r="S1962" s="19">
        <v>0</v>
      </c>
      <c r="T1962" s="19">
        <v>2000000</v>
      </c>
      <c r="U1962" s="19">
        <v>2000000</v>
      </c>
      <c r="V1962" s="19">
        <v>0</v>
      </c>
      <c r="W1962" s="19">
        <v>0</v>
      </c>
      <c r="X1962" s="19">
        <v>0</v>
      </c>
      <c r="Y1962" s="19">
        <v>0</v>
      </c>
      <c r="Z1962" s="19">
        <v>0</v>
      </c>
      <c r="AA1962" s="19">
        <v>2000000</v>
      </c>
      <c r="AB1962" s="19">
        <v>0</v>
      </c>
      <c r="AC1962" s="19">
        <v>0</v>
      </c>
      <c r="AD1962" s="19">
        <v>0</v>
      </c>
    </row>
    <row r="1963" spans="1:30" hidden="1" x14ac:dyDescent="0.25">
      <c r="A1963" s="19" t="s">
        <v>11404</v>
      </c>
      <c r="B1963" s="19" t="s">
        <v>11405</v>
      </c>
      <c r="C1963" s="19" t="b">
        <v>1</v>
      </c>
      <c r="D1963" s="19" t="s">
        <v>11406</v>
      </c>
      <c r="E1963" s="19" t="s">
        <v>11407</v>
      </c>
      <c r="F1963" s="19"/>
      <c r="G1963" s="19" t="s">
        <v>11407</v>
      </c>
      <c r="H1963" s="19">
        <v>10</v>
      </c>
      <c r="I1963" s="20">
        <v>42460</v>
      </c>
      <c r="J1963" s="20">
        <v>42388</v>
      </c>
      <c r="K1963" s="20">
        <v>41729</v>
      </c>
      <c r="L1963" s="20">
        <v>39580</v>
      </c>
      <c r="M1963" s="19">
        <v>225.72</v>
      </c>
      <c r="N1963" s="19">
        <v>0</v>
      </c>
      <c r="O1963" s="19">
        <v>0</v>
      </c>
      <c r="P1963" s="19">
        <v>0</v>
      </c>
      <c r="Q1963" s="19">
        <v>0</v>
      </c>
      <c r="R1963" s="19">
        <v>0</v>
      </c>
      <c r="S1963" s="19">
        <v>225.72</v>
      </c>
      <c r="T1963" s="19">
        <v>0</v>
      </c>
      <c r="U1963" s="19">
        <v>0</v>
      </c>
      <c r="V1963" s="19">
        <v>0</v>
      </c>
      <c r="W1963" s="19">
        <v>0</v>
      </c>
      <c r="X1963" s="19">
        <v>0</v>
      </c>
      <c r="Y1963" s="19">
        <v>0</v>
      </c>
      <c r="Z1963" s="19">
        <v>225.72</v>
      </c>
      <c r="AA1963" s="19">
        <v>0</v>
      </c>
      <c r="AB1963" s="19">
        <v>0</v>
      </c>
      <c r="AC1963" s="19">
        <v>0</v>
      </c>
      <c r="AD1963" s="19">
        <v>0</v>
      </c>
    </row>
    <row r="1964" spans="1:30" hidden="1" x14ac:dyDescent="0.25">
      <c r="A1964" s="19" t="s">
        <v>11408</v>
      </c>
      <c r="B1964" s="19" t="s">
        <v>11409</v>
      </c>
      <c r="C1964" s="19" t="b">
        <v>1</v>
      </c>
      <c r="D1964" s="19" t="s">
        <v>11406</v>
      </c>
      <c r="E1964" s="19" t="s">
        <v>11407</v>
      </c>
      <c r="F1964" s="19"/>
      <c r="G1964" s="19" t="s">
        <v>11407</v>
      </c>
      <c r="H1964" s="19">
        <v>10</v>
      </c>
      <c r="I1964" s="20">
        <v>42460</v>
      </c>
      <c r="J1964" s="20">
        <v>42388</v>
      </c>
      <c r="K1964" s="20">
        <v>41729</v>
      </c>
      <c r="L1964" s="20">
        <v>40663</v>
      </c>
      <c r="M1964" s="19">
        <v>399.99</v>
      </c>
      <c r="N1964" s="19">
        <v>0</v>
      </c>
      <c r="O1964" s="19">
        <v>0</v>
      </c>
      <c r="P1964" s="19">
        <v>0</v>
      </c>
      <c r="Q1964" s="19">
        <v>0</v>
      </c>
      <c r="R1964" s="19">
        <v>0</v>
      </c>
      <c r="S1964" s="19">
        <v>399.99</v>
      </c>
      <c r="T1964" s="19">
        <v>0</v>
      </c>
      <c r="U1964" s="19">
        <v>0</v>
      </c>
      <c r="V1964" s="19">
        <v>0</v>
      </c>
      <c r="W1964" s="19">
        <v>0</v>
      </c>
      <c r="X1964" s="19">
        <v>0</v>
      </c>
      <c r="Y1964" s="19">
        <v>0</v>
      </c>
      <c r="Z1964" s="19">
        <v>399.99</v>
      </c>
      <c r="AA1964" s="19">
        <v>0</v>
      </c>
      <c r="AB1964" s="19">
        <v>0</v>
      </c>
      <c r="AC1964" s="19">
        <v>0</v>
      </c>
      <c r="AD1964" s="19">
        <v>0</v>
      </c>
    </row>
    <row r="1965" spans="1:30" hidden="1" x14ac:dyDescent="0.25">
      <c r="A1965" s="19" t="s">
        <v>11410</v>
      </c>
      <c r="B1965" s="19" t="s">
        <v>11411</v>
      </c>
      <c r="C1965" s="19" t="b">
        <v>1</v>
      </c>
      <c r="D1965" s="19" t="s">
        <v>11406</v>
      </c>
      <c r="E1965" s="19" t="s">
        <v>11407</v>
      </c>
      <c r="F1965" s="19"/>
      <c r="G1965" s="19" t="s">
        <v>11407</v>
      </c>
      <c r="H1965" s="19">
        <v>10</v>
      </c>
      <c r="I1965" s="20">
        <v>42460</v>
      </c>
      <c r="J1965" s="20">
        <v>42388</v>
      </c>
      <c r="K1965" s="20">
        <v>41729</v>
      </c>
      <c r="L1965" s="20">
        <v>41316</v>
      </c>
      <c r="M1965" s="19">
        <v>999.99</v>
      </c>
      <c r="N1965" s="19">
        <v>0</v>
      </c>
      <c r="O1965" s="19">
        <v>0</v>
      </c>
      <c r="P1965" s="19">
        <v>0</v>
      </c>
      <c r="Q1965" s="19">
        <v>0</v>
      </c>
      <c r="R1965" s="19">
        <v>0</v>
      </c>
      <c r="S1965" s="19">
        <v>999.99</v>
      </c>
      <c r="T1965" s="19">
        <v>0</v>
      </c>
      <c r="U1965" s="19">
        <v>0</v>
      </c>
      <c r="V1965" s="19">
        <v>0</v>
      </c>
      <c r="W1965" s="19">
        <v>0</v>
      </c>
      <c r="X1965" s="19">
        <v>0</v>
      </c>
      <c r="Y1965" s="19">
        <v>0</v>
      </c>
      <c r="Z1965" s="19">
        <v>999.99</v>
      </c>
      <c r="AA1965" s="19">
        <v>0</v>
      </c>
      <c r="AB1965" s="19">
        <v>0</v>
      </c>
      <c r="AC1965" s="19">
        <v>0</v>
      </c>
      <c r="AD1965" s="19">
        <v>0</v>
      </c>
    </row>
    <row r="1966" spans="1:30" hidden="1" x14ac:dyDescent="0.25">
      <c r="A1966" s="19" t="s">
        <v>11412</v>
      </c>
      <c r="B1966" s="19" t="s">
        <v>11413</v>
      </c>
      <c r="C1966" s="19" t="b">
        <v>1</v>
      </c>
      <c r="D1966" s="19" t="s">
        <v>11406</v>
      </c>
      <c r="E1966" s="19" t="s">
        <v>11407</v>
      </c>
      <c r="F1966" s="19"/>
      <c r="G1966" s="19" t="s">
        <v>11407</v>
      </c>
      <c r="H1966" s="19">
        <v>10</v>
      </c>
      <c r="I1966" s="20">
        <v>42460</v>
      </c>
      <c r="J1966" s="20">
        <v>42388</v>
      </c>
      <c r="K1966" s="20">
        <v>41729</v>
      </c>
      <c r="L1966" s="20">
        <v>39539</v>
      </c>
      <c r="M1966" s="19">
        <v>258.49</v>
      </c>
      <c r="N1966" s="19">
        <v>0</v>
      </c>
      <c r="O1966" s="19">
        <v>0</v>
      </c>
      <c r="P1966" s="19">
        <v>0</v>
      </c>
      <c r="Q1966" s="19">
        <v>0</v>
      </c>
      <c r="R1966" s="19">
        <v>0</v>
      </c>
      <c r="S1966" s="19">
        <v>258.49</v>
      </c>
      <c r="T1966" s="19">
        <v>0</v>
      </c>
      <c r="U1966" s="19">
        <v>0</v>
      </c>
      <c r="V1966" s="19">
        <v>0</v>
      </c>
      <c r="W1966" s="19">
        <v>0</v>
      </c>
      <c r="X1966" s="19">
        <v>0</v>
      </c>
      <c r="Y1966" s="19">
        <v>0</v>
      </c>
      <c r="Z1966" s="19">
        <v>258.49</v>
      </c>
      <c r="AA1966" s="19">
        <v>0</v>
      </c>
      <c r="AB1966" s="19">
        <v>0</v>
      </c>
      <c r="AC1966" s="19">
        <v>0</v>
      </c>
      <c r="AD1966" s="19">
        <v>0</v>
      </c>
    </row>
    <row r="1967" spans="1:30" hidden="1" x14ac:dyDescent="0.25">
      <c r="A1967" s="19" t="s">
        <v>11414</v>
      </c>
      <c r="B1967" s="19" t="s">
        <v>11415</v>
      </c>
      <c r="C1967" s="19" t="b">
        <v>1</v>
      </c>
      <c r="D1967" s="19" t="s">
        <v>11406</v>
      </c>
      <c r="E1967" s="19" t="s">
        <v>11407</v>
      </c>
      <c r="F1967" s="19"/>
      <c r="G1967" s="19" t="s">
        <v>11407</v>
      </c>
      <c r="H1967" s="19">
        <v>10</v>
      </c>
      <c r="I1967" s="20">
        <v>42460</v>
      </c>
      <c r="J1967" s="20">
        <v>42388</v>
      </c>
      <c r="K1967" s="20">
        <v>41729</v>
      </c>
      <c r="L1967" s="20">
        <v>40968</v>
      </c>
      <c r="M1967" s="19">
        <v>1199</v>
      </c>
      <c r="N1967" s="19">
        <v>0</v>
      </c>
      <c r="O1967" s="19">
        <v>0</v>
      </c>
      <c r="P1967" s="19">
        <v>0</v>
      </c>
      <c r="Q1967" s="19">
        <v>0</v>
      </c>
      <c r="R1967" s="19">
        <v>0</v>
      </c>
      <c r="S1967" s="19">
        <v>1199</v>
      </c>
      <c r="T1967" s="19">
        <v>0</v>
      </c>
      <c r="U1967" s="19">
        <v>0</v>
      </c>
      <c r="V1967" s="19">
        <v>0</v>
      </c>
      <c r="W1967" s="19">
        <v>0</v>
      </c>
      <c r="X1967" s="19">
        <v>0</v>
      </c>
      <c r="Y1967" s="19">
        <v>0</v>
      </c>
      <c r="Z1967" s="19">
        <v>1199</v>
      </c>
      <c r="AA1967" s="19">
        <v>0</v>
      </c>
      <c r="AB1967" s="19">
        <v>0</v>
      </c>
      <c r="AC1967" s="19">
        <v>0</v>
      </c>
      <c r="AD1967" s="19">
        <v>0</v>
      </c>
    </row>
    <row r="1968" spans="1:30" hidden="1" x14ac:dyDescent="0.25">
      <c r="A1968" s="19" t="s">
        <v>11416</v>
      </c>
      <c r="B1968" s="19" t="s">
        <v>11417</v>
      </c>
      <c r="C1968" s="19" t="b">
        <v>1</v>
      </c>
      <c r="D1968" s="19" t="s">
        <v>11406</v>
      </c>
      <c r="E1968" s="19" t="s">
        <v>11407</v>
      </c>
      <c r="F1968" s="19"/>
      <c r="G1968" s="19" t="s">
        <v>11407</v>
      </c>
      <c r="H1968" s="19">
        <v>10</v>
      </c>
      <c r="I1968" s="20">
        <v>42460</v>
      </c>
      <c r="J1968" s="20">
        <v>42388</v>
      </c>
      <c r="K1968" s="20">
        <v>42094</v>
      </c>
      <c r="L1968" s="20">
        <v>42066</v>
      </c>
      <c r="M1968" s="19">
        <v>799</v>
      </c>
      <c r="N1968" s="19">
        <v>0</v>
      </c>
      <c r="O1968" s="19">
        <v>0</v>
      </c>
      <c r="P1968" s="19">
        <v>799</v>
      </c>
      <c r="Q1968" s="19">
        <v>0</v>
      </c>
      <c r="R1968" s="19">
        <v>0</v>
      </c>
      <c r="S1968" s="19">
        <v>799</v>
      </c>
      <c r="T1968" s="19">
        <v>0</v>
      </c>
      <c r="U1968" s="19">
        <v>0</v>
      </c>
      <c r="V1968" s="19">
        <v>0</v>
      </c>
      <c r="W1968" s="19">
        <v>799</v>
      </c>
      <c r="X1968" s="19">
        <v>0</v>
      </c>
      <c r="Y1968" s="19">
        <v>0</v>
      </c>
      <c r="Z1968" s="19">
        <v>799</v>
      </c>
      <c r="AA1968" s="19">
        <v>0</v>
      </c>
      <c r="AB1968" s="19">
        <v>0</v>
      </c>
      <c r="AC1968" s="19">
        <v>0</v>
      </c>
      <c r="AD1968" s="19">
        <v>0</v>
      </c>
    </row>
    <row r="1969" spans="1:30" hidden="1" x14ac:dyDescent="0.25">
      <c r="A1969" s="19" t="s">
        <v>11418</v>
      </c>
      <c r="B1969" s="19" t="s">
        <v>11419</v>
      </c>
      <c r="C1969" s="19" t="b">
        <v>1</v>
      </c>
      <c r="D1969" s="19" t="s">
        <v>11406</v>
      </c>
      <c r="E1969" s="19" t="s">
        <v>11407</v>
      </c>
      <c r="F1969" s="19"/>
      <c r="G1969" s="19" t="s">
        <v>11407</v>
      </c>
      <c r="H1969" s="19">
        <v>10</v>
      </c>
      <c r="I1969" s="20">
        <v>42460</v>
      </c>
      <c r="J1969" s="20">
        <v>42388</v>
      </c>
      <c r="K1969" s="20">
        <v>42094</v>
      </c>
      <c r="L1969" s="20">
        <v>42066</v>
      </c>
      <c r="M1969" s="19">
        <v>799</v>
      </c>
      <c r="N1969" s="19">
        <v>0</v>
      </c>
      <c r="O1969" s="19">
        <v>0</v>
      </c>
      <c r="P1969" s="19">
        <v>799</v>
      </c>
      <c r="Q1969" s="19">
        <v>0</v>
      </c>
      <c r="R1969" s="19">
        <v>0</v>
      </c>
      <c r="S1969" s="19">
        <v>799</v>
      </c>
      <c r="T1969" s="19">
        <v>0</v>
      </c>
      <c r="U1969" s="19">
        <v>0</v>
      </c>
      <c r="V1969" s="19">
        <v>0</v>
      </c>
      <c r="W1969" s="19">
        <v>799</v>
      </c>
      <c r="X1969" s="19">
        <v>0</v>
      </c>
      <c r="Y1969" s="19">
        <v>0</v>
      </c>
      <c r="Z1969" s="19">
        <v>799</v>
      </c>
      <c r="AA1969" s="19">
        <v>0</v>
      </c>
      <c r="AB1969" s="19">
        <v>0</v>
      </c>
      <c r="AC1969" s="19">
        <v>0</v>
      </c>
      <c r="AD1969" s="19">
        <v>0</v>
      </c>
    </row>
    <row r="1970" spans="1:30" hidden="1" x14ac:dyDescent="0.25">
      <c r="A1970" s="19" t="s">
        <v>11420</v>
      </c>
      <c r="B1970" s="19" t="s">
        <v>11421</v>
      </c>
      <c r="C1970" s="19" t="b">
        <v>1</v>
      </c>
      <c r="D1970" s="19" t="s">
        <v>11406</v>
      </c>
      <c r="E1970" s="19" t="s">
        <v>11407</v>
      </c>
      <c r="F1970" s="19"/>
      <c r="G1970" s="19" t="s">
        <v>11407</v>
      </c>
      <c r="H1970" s="19">
        <v>10</v>
      </c>
      <c r="I1970" s="20">
        <v>42460</v>
      </c>
      <c r="J1970" s="20">
        <v>42388</v>
      </c>
      <c r="K1970" s="20">
        <v>41729</v>
      </c>
      <c r="L1970" s="20">
        <v>41429</v>
      </c>
      <c r="M1970" s="19">
        <v>199.5</v>
      </c>
      <c r="N1970" s="19">
        <v>0</v>
      </c>
      <c r="O1970" s="19">
        <v>0</v>
      </c>
      <c r="P1970" s="19">
        <v>0</v>
      </c>
      <c r="Q1970" s="19">
        <v>0</v>
      </c>
      <c r="R1970" s="19">
        <v>0</v>
      </c>
      <c r="S1970" s="19">
        <v>199.5</v>
      </c>
      <c r="T1970" s="19">
        <v>0</v>
      </c>
      <c r="U1970" s="19">
        <v>0</v>
      </c>
      <c r="V1970" s="19">
        <v>0</v>
      </c>
      <c r="W1970" s="19">
        <v>0</v>
      </c>
      <c r="X1970" s="19">
        <v>0</v>
      </c>
      <c r="Y1970" s="19">
        <v>0</v>
      </c>
      <c r="Z1970" s="19">
        <v>199.5</v>
      </c>
      <c r="AA1970" s="19">
        <v>0</v>
      </c>
      <c r="AB1970" s="19">
        <v>0</v>
      </c>
      <c r="AC1970" s="19">
        <v>0</v>
      </c>
      <c r="AD1970" s="19">
        <v>0</v>
      </c>
    </row>
    <row r="1971" spans="1:30" hidden="1" x14ac:dyDescent="0.25">
      <c r="A1971" s="19" t="s">
        <v>11422</v>
      </c>
      <c r="B1971" s="19" t="s">
        <v>11423</v>
      </c>
      <c r="C1971" s="19" t="b">
        <v>1</v>
      </c>
      <c r="D1971" s="19" t="s">
        <v>11406</v>
      </c>
      <c r="E1971" s="19" t="s">
        <v>11407</v>
      </c>
      <c r="F1971" s="19"/>
      <c r="G1971" s="19" t="s">
        <v>11407</v>
      </c>
      <c r="H1971" s="19">
        <v>10</v>
      </c>
      <c r="I1971" s="20">
        <v>42460</v>
      </c>
      <c r="J1971" s="20">
        <v>42388</v>
      </c>
      <c r="K1971" s="20">
        <v>41729</v>
      </c>
      <c r="L1971" s="20">
        <v>41429</v>
      </c>
      <c r="M1971" s="19">
        <v>199.5</v>
      </c>
      <c r="N1971" s="19">
        <v>0</v>
      </c>
      <c r="O1971" s="19">
        <v>0</v>
      </c>
      <c r="P1971" s="19">
        <v>0</v>
      </c>
      <c r="Q1971" s="19">
        <v>0</v>
      </c>
      <c r="R1971" s="19">
        <v>0</v>
      </c>
      <c r="S1971" s="19">
        <v>199.5</v>
      </c>
      <c r="T1971" s="19">
        <v>0</v>
      </c>
      <c r="U1971" s="19">
        <v>0</v>
      </c>
      <c r="V1971" s="19">
        <v>0</v>
      </c>
      <c r="W1971" s="19">
        <v>0</v>
      </c>
      <c r="X1971" s="19">
        <v>0</v>
      </c>
      <c r="Y1971" s="19">
        <v>0</v>
      </c>
      <c r="Z1971" s="19">
        <v>199.5</v>
      </c>
      <c r="AA1971" s="19">
        <v>0</v>
      </c>
      <c r="AB1971" s="19">
        <v>0</v>
      </c>
      <c r="AC1971" s="19">
        <v>0</v>
      </c>
      <c r="AD1971" s="19">
        <v>0</v>
      </c>
    </row>
    <row r="1972" spans="1:30" hidden="1" x14ac:dyDescent="0.25">
      <c r="A1972" s="19" t="s">
        <v>11424</v>
      </c>
      <c r="B1972" s="19" t="s">
        <v>11425</v>
      </c>
      <c r="C1972" s="19" t="b">
        <v>1</v>
      </c>
      <c r="D1972" s="19" t="s">
        <v>11406</v>
      </c>
      <c r="E1972" s="19" t="s">
        <v>11407</v>
      </c>
      <c r="F1972" s="19"/>
      <c r="G1972" s="19" t="s">
        <v>11407</v>
      </c>
      <c r="H1972" s="19">
        <v>10</v>
      </c>
      <c r="I1972" s="20">
        <v>42460</v>
      </c>
      <c r="J1972" s="20">
        <v>42388</v>
      </c>
      <c r="K1972" s="20">
        <v>41729</v>
      </c>
      <c r="L1972" s="20">
        <v>41430</v>
      </c>
      <c r="M1972" s="19">
        <v>239.4</v>
      </c>
      <c r="N1972" s="19">
        <v>0</v>
      </c>
      <c r="O1972" s="19">
        <v>0</v>
      </c>
      <c r="P1972" s="19">
        <v>0</v>
      </c>
      <c r="Q1972" s="19">
        <v>0</v>
      </c>
      <c r="R1972" s="19">
        <v>0</v>
      </c>
      <c r="S1972" s="19">
        <v>239.4</v>
      </c>
      <c r="T1972" s="19">
        <v>0</v>
      </c>
      <c r="U1972" s="19">
        <v>0</v>
      </c>
      <c r="V1972" s="19">
        <v>0</v>
      </c>
      <c r="W1972" s="19">
        <v>0</v>
      </c>
      <c r="X1972" s="19">
        <v>0</v>
      </c>
      <c r="Y1972" s="19">
        <v>0</v>
      </c>
      <c r="Z1972" s="19">
        <v>239.4</v>
      </c>
      <c r="AA1972" s="19">
        <v>0</v>
      </c>
      <c r="AB1972" s="19">
        <v>0</v>
      </c>
      <c r="AC1972" s="19">
        <v>0</v>
      </c>
      <c r="AD1972" s="19">
        <v>0</v>
      </c>
    </row>
    <row r="1973" spans="1:30" hidden="1" x14ac:dyDescent="0.25">
      <c r="A1973" s="19" t="s">
        <v>11426</v>
      </c>
      <c r="B1973" s="19" t="s">
        <v>11427</v>
      </c>
      <c r="C1973" s="19" t="b">
        <v>1</v>
      </c>
      <c r="D1973" s="19" t="s">
        <v>11406</v>
      </c>
      <c r="E1973" s="19" t="s">
        <v>11407</v>
      </c>
      <c r="F1973" s="19"/>
      <c r="G1973" s="19" t="s">
        <v>11407</v>
      </c>
      <c r="H1973" s="19">
        <v>10</v>
      </c>
      <c r="I1973" s="20">
        <v>42460</v>
      </c>
      <c r="J1973" s="20">
        <v>42388</v>
      </c>
      <c r="K1973" s="20">
        <v>41729</v>
      </c>
      <c r="L1973" s="20">
        <v>41430</v>
      </c>
      <c r="M1973" s="19">
        <v>239.4</v>
      </c>
      <c r="N1973" s="19">
        <v>0</v>
      </c>
      <c r="O1973" s="19">
        <v>0</v>
      </c>
      <c r="P1973" s="19">
        <v>0</v>
      </c>
      <c r="Q1973" s="19">
        <v>0</v>
      </c>
      <c r="R1973" s="19">
        <v>0</v>
      </c>
      <c r="S1973" s="19">
        <v>239.4</v>
      </c>
      <c r="T1973" s="19">
        <v>0</v>
      </c>
      <c r="U1973" s="19">
        <v>0</v>
      </c>
      <c r="V1973" s="19">
        <v>0</v>
      </c>
      <c r="W1973" s="19">
        <v>0</v>
      </c>
      <c r="X1973" s="19">
        <v>0</v>
      </c>
      <c r="Y1973" s="19">
        <v>0</v>
      </c>
      <c r="Z1973" s="19">
        <v>239.4</v>
      </c>
      <c r="AA1973" s="19">
        <v>0</v>
      </c>
      <c r="AB1973" s="19">
        <v>0</v>
      </c>
      <c r="AC1973" s="19">
        <v>0</v>
      </c>
      <c r="AD1973" s="19">
        <v>0</v>
      </c>
    </row>
    <row r="1974" spans="1:30" hidden="1" x14ac:dyDescent="0.25">
      <c r="A1974" s="19" t="s">
        <v>11428</v>
      </c>
      <c r="B1974" s="19" t="s">
        <v>11429</v>
      </c>
      <c r="C1974" s="19" t="b">
        <v>1</v>
      </c>
      <c r="D1974" s="19" t="s">
        <v>11406</v>
      </c>
      <c r="E1974" s="19" t="s">
        <v>11407</v>
      </c>
      <c r="F1974" s="19"/>
      <c r="G1974" s="19" t="s">
        <v>11407</v>
      </c>
      <c r="H1974" s="19">
        <v>10</v>
      </c>
      <c r="I1974" s="20">
        <v>42460</v>
      </c>
      <c r="J1974" s="20">
        <v>42388</v>
      </c>
      <c r="K1974" s="20">
        <v>41729</v>
      </c>
      <c r="L1974" s="20">
        <v>41430</v>
      </c>
      <c r="M1974" s="19">
        <v>239.4</v>
      </c>
      <c r="N1974" s="19">
        <v>0</v>
      </c>
      <c r="O1974" s="19">
        <v>0</v>
      </c>
      <c r="P1974" s="19">
        <v>0</v>
      </c>
      <c r="Q1974" s="19">
        <v>0</v>
      </c>
      <c r="R1974" s="19">
        <v>0</v>
      </c>
      <c r="S1974" s="19">
        <v>239.4</v>
      </c>
      <c r="T1974" s="19">
        <v>0</v>
      </c>
      <c r="U1974" s="19">
        <v>0</v>
      </c>
      <c r="V1974" s="19">
        <v>0</v>
      </c>
      <c r="W1974" s="19">
        <v>0</v>
      </c>
      <c r="X1974" s="19">
        <v>0</v>
      </c>
      <c r="Y1974" s="19">
        <v>0</v>
      </c>
      <c r="Z1974" s="19">
        <v>239.4</v>
      </c>
      <c r="AA1974" s="19">
        <v>0</v>
      </c>
      <c r="AB1974" s="19">
        <v>0</v>
      </c>
      <c r="AC1974" s="19">
        <v>0</v>
      </c>
      <c r="AD1974" s="19">
        <v>0</v>
      </c>
    </row>
    <row r="1975" spans="1:30" hidden="1" x14ac:dyDescent="0.25">
      <c r="A1975" s="19" t="s">
        <v>11430</v>
      </c>
      <c r="B1975" s="19" t="s">
        <v>11431</v>
      </c>
      <c r="C1975" s="19" t="b">
        <v>1</v>
      </c>
      <c r="D1975" s="19" t="s">
        <v>11406</v>
      </c>
      <c r="E1975" s="19" t="s">
        <v>11407</v>
      </c>
      <c r="F1975" s="19"/>
      <c r="G1975" s="19" t="s">
        <v>11407</v>
      </c>
      <c r="H1975" s="19">
        <v>10</v>
      </c>
      <c r="I1975" s="20">
        <v>42460</v>
      </c>
      <c r="J1975" s="20">
        <v>42388</v>
      </c>
      <c r="K1975" s="20">
        <v>41729</v>
      </c>
      <c r="L1975" s="20">
        <v>41430</v>
      </c>
      <c r="M1975" s="19">
        <v>188.1</v>
      </c>
      <c r="N1975" s="19">
        <v>0</v>
      </c>
      <c r="O1975" s="19">
        <v>0</v>
      </c>
      <c r="P1975" s="19">
        <v>0</v>
      </c>
      <c r="Q1975" s="19">
        <v>0</v>
      </c>
      <c r="R1975" s="19">
        <v>0</v>
      </c>
      <c r="S1975" s="19">
        <v>188.1</v>
      </c>
      <c r="T1975" s="19">
        <v>0</v>
      </c>
      <c r="U1975" s="19">
        <v>0</v>
      </c>
      <c r="V1975" s="19">
        <v>0</v>
      </c>
      <c r="W1975" s="19">
        <v>0</v>
      </c>
      <c r="X1975" s="19">
        <v>0</v>
      </c>
      <c r="Y1975" s="19">
        <v>0</v>
      </c>
      <c r="Z1975" s="19">
        <v>188.1</v>
      </c>
      <c r="AA1975" s="19">
        <v>0</v>
      </c>
      <c r="AB1975" s="19">
        <v>0</v>
      </c>
      <c r="AC1975" s="19">
        <v>0</v>
      </c>
      <c r="AD1975" s="19">
        <v>0</v>
      </c>
    </row>
    <row r="1976" spans="1:30" hidden="1" x14ac:dyDescent="0.25">
      <c r="A1976" s="19" t="s">
        <v>11432</v>
      </c>
      <c r="B1976" s="19" t="s">
        <v>11433</v>
      </c>
      <c r="C1976" s="19" t="b">
        <v>1</v>
      </c>
      <c r="D1976" s="19" t="s">
        <v>11406</v>
      </c>
      <c r="E1976" s="19" t="s">
        <v>11407</v>
      </c>
      <c r="F1976" s="19"/>
      <c r="G1976" s="19" t="s">
        <v>11407</v>
      </c>
      <c r="H1976" s="19">
        <v>10</v>
      </c>
      <c r="I1976" s="20">
        <v>42460</v>
      </c>
      <c r="J1976" s="20">
        <v>42388</v>
      </c>
      <c r="K1976" s="20">
        <v>41729</v>
      </c>
      <c r="L1976" s="20">
        <v>41430</v>
      </c>
      <c r="M1976" s="19">
        <v>188.1</v>
      </c>
      <c r="N1976" s="19">
        <v>0</v>
      </c>
      <c r="O1976" s="19">
        <v>0</v>
      </c>
      <c r="P1976" s="19">
        <v>0</v>
      </c>
      <c r="Q1976" s="19">
        <v>0</v>
      </c>
      <c r="R1976" s="19">
        <v>0</v>
      </c>
      <c r="S1976" s="19">
        <v>188.1</v>
      </c>
      <c r="T1976" s="19">
        <v>0</v>
      </c>
      <c r="U1976" s="19">
        <v>0</v>
      </c>
      <c r="V1976" s="19">
        <v>0</v>
      </c>
      <c r="W1976" s="19">
        <v>0</v>
      </c>
      <c r="X1976" s="19">
        <v>0</v>
      </c>
      <c r="Y1976" s="19">
        <v>0</v>
      </c>
      <c r="Z1976" s="19">
        <v>188.1</v>
      </c>
      <c r="AA1976" s="19">
        <v>0</v>
      </c>
      <c r="AB1976" s="19">
        <v>0</v>
      </c>
      <c r="AC1976" s="19">
        <v>0</v>
      </c>
      <c r="AD1976" s="19">
        <v>0</v>
      </c>
    </row>
    <row r="1977" spans="1:30" hidden="1" x14ac:dyDescent="0.25">
      <c r="A1977" s="19" t="s">
        <v>11434</v>
      </c>
      <c r="B1977" s="19" t="s">
        <v>11435</v>
      </c>
      <c r="C1977" s="19" t="b">
        <v>1</v>
      </c>
      <c r="D1977" s="19" t="s">
        <v>11406</v>
      </c>
      <c r="E1977" s="19" t="s">
        <v>11407</v>
      </c>
      <c r="F1977" s="19"/>
      <c r="G1977" s="19" t="s">
        <v>11407</v>
      </c>
      <c r="H1977" s="19">
        <v>10</v>
      </c>
      <c r="I1977" s="20">
        <v>42460</v>
      </c>
      <c r="J1977" s="20">
        <v>42388</v>
      </c>
      <c r="K1977" s="20">
        <v>41729</v>
      </c>
      <c r="L1977" s="20">
        <v>41687</v>
      </c>
      <c r="M1977" s="19">
        <v>191.52</v>
      </c>
      <c r="N1977" s="19">
        <v>0</v>
      </c>
      <c r="O1977" s="19">
        <v>0</v>
      </c>
      <c r="P1977" s="19">
        <v>0</v>
      </c>
      <c r="Q1977" s="19">
        <v>0</v>
      </c>
      <c r="R1977" s="19">
        <v>0</v>
      </c>
      <c r="S1977" s="19">
        <v>191.52</v>
      </c>
      <c r="T1977" s="19">
        <v>0</v>
      </c>
      <c r="U1977" s="19">
        <v>0</v>
      </c>
      <c r="V1977" s="19">
        <v>0</v>
      </c>
      <c r="W1977" s="19">
        <v>0</v>
      </c>
      <c r="X1977" s="19">
        <v>0</v>
      </c>
      <c r="Y1977" s="19">
        <v>0</v>
      </c>
      <c r="Z1977" s="19">
        <v>191.52</v>
      </c>
      <c r="AA1977" s="19">
        <v>0</v>
      </c>
      <c r="AB1977" s="19">
        <v>0</v>
      </c>
      <c r="AC1977" s="19">
        <v>0</v>
      </c>
      <c r="AD1977" s="19">
        <v>0</v>
      </c>
    </row>
    <row r="1978" spans="1:30" hidden="1" x14ac:dyDescent="0.25">
      <c r="A1978" s="19" t="s">
        <v>11436</v>
      </c>
      <c r="B1978" s="19" t="s">
        <v>11437</v>
      </c>
      <c r="C1978" s="19" t="b">
        <v>1</v>
      </c>
      <c r="D1978" s="19" t="s">
        <v>11406</v>
      </c>
      <c r="E1978" s="19" t="s">
        <v>11407</v>
      </c>
      <c r="F1978" s="19"/>
      <c r="G1978" s="19" t="s">
        <v>11407</v>
      </c>
      <c r="H1978" s="19">
        <v>10</v>
      </c>
      <c r="I1978" s="20">
        <v>42460</v>
      </c>
      <c r="J1978" s="20">
        <v>42388</v>
      </c>
      <c r="K1978" s="20">
        <v>41729</v>
      </c>
      <c r="L1978" s="20">
        <v>41687</v>
      </c>
      <c r="M1978" s="19">
        <v>191.52</v>
      </c>
      <c r="N1978" s="19">
        <v>0</v>
      </c>
      <c r="O1978" s="19">
        <v>0</v>
      </c>
      <c r="P1978" s="19">
        <v>0</v>
      </c>
      <c r="Q1978" s="19">
        <v>0</v>
      </c>
      <c r="R1978" s="19">
        <v>0</v>
      </c>
      <c r="S1978" s="19">
        <v>191.52</v>
      </c>
      <c r="T1978" s="19">
        <v>0</v>
      </c>
      <c r="U1978" s="19">
        <v>0</v>
      </c>
      <c r="V1978" s="19">
        <v>0</v>
      </c>
      <c r="W1978" s="19">
        <v>0</v>
      </c>
      <c r="X1978" s="19">
        <v>0</v>
      </c>
      <c r="Y1978" s="19">
        <v>0</v>
      </c>
      <c r="Z1978" s="19">
        <v>191.52</v>
      </c>
      <c r="AA1978" s="19">
        <v>0</v>
      </c>
      <c r="AB1978" s="19">
        <v>0</v>
      </c>
      <c r="AC1978" s="19">
        <v>0</v>
      </c>
      <c r="AD1978" s="19">
        <v>0</v>
      </c>
    </row>
    <row r="1979" spans="1:30" hidden="1" x14ac:dyDescent="0.25">
      <c r="A1979" s="19" t="s">
        <v>11438</v>
      </c>
      <c r="B1979" s="19" t="s">
        <v>11439</v>
      </c>
      <c r="C1979" s="19" t="b">
        <v>1</v>
      </c>
      <c r="D1979" s="19" t="s">
        <v>11406</v>
      </c>
      <c r="E1979" s="19" t="s">
        <v>11407</v>
      </c>
      <c r="F1979" s="19"/>
      <c r="G1979" s="19" t="s">
        <v>11407</v>
      </c>
      <c r="H1979" s="19">
        <v>10</v>
      </c>
      <c r="I1979" s="20">
        <v>42460</v>
      </c>
      <c r="J1979" s="20">
        <v>42388</v>
      </c>
      <c r="K1979" s="20">
        <v>41729</v>
      </c>
      <c r="L1979" s="20">
        <v>41687</v>
      </c>
      <c r="M1979" s="19">
        <v>191.52</v>
      </c>
      <c r="N1979" s="19">
        <v>0</v>
      </c>
      <c r="O1979" s="19">
        <v>0</v>
      </c>
      <c r="P1979" s="19">
        <v>0</v>
      </c>
      <c r="Q1979" s="19">
        <v>0</v>
      </c>
      <c r="R1979" s="19">
        <v>0</v>
      </c>
      <c r="S1979" s="19">
        <v>191.52</v>
      </c>
      <c r="T1979" s="19">
        <v>0</v>
      </c>
      <c r="U1979" s="19">
        <v>0</v>
      </c>
      <c r="V1979" s="19">
        <v>0</v>
      </c>
      <c r="W1979" s="19">
        <v>0</v>
      </c>
      <c r="X1979" s="19">
        <v>0</v>
      </c>
      <c r="Y1979" s="19">
        <v>0</v>
      </c>
      <c r="Z1979" s="19">
        <v>191.52</v>
      </c>
      <c r="AA1979" s="19">
        <v>0</v>
      </c>
      <c r="AB1979" s="19">
        <v>0</v>
      </c>
      <c r="AC1979" s="19">
        <v>0</v>
      </c>
      <c r="AD1979" s="19">
        <v>0</v>
      </c>
    </row>
    <row r="1980" spans="1:30" hidden="1" x14ac:dyDescent="0.25">
      <c r="A1980" s="19" t="s">
        <v>11440</v>
      </c>
      <c r="B1980" s="19" t="s">
        <v>11441</v>
      </c>
      <c r="C1980" s="19" t="b">
        <v>1</v>
      </c>
      <c r="D1980" s="19" t="s">
        <v>11406</v>
      </c>
      <c r="E1980" s="19" t="s">
        <v>11407</v>
      </c>
      <c r="F1980" s="19"/>
      <c r="G1980" s="19" t="s">
        <v>11407</v>
      </c>
      <c r="H1980" s="19">
        <v>10</v>
      </c>
      <c r="I1980" s="20">
        <v>42460</v>
      </c>
      <c r="J1980" s="20">
        <v>42388</v>
      </c>
      <c r="K1980" s="20">
        <v>41729</v>
      </c>
      <c r="L1980" s="20">
        <v>41687</v>
      </c>
      <c r="M1980" s="19">
        <v>191.52</v>
      </c>
      <c r="N1980" s="19">
        <v>0</v>
      </c>
      <c r="O1980" s="19">
        <v>0</v>
      </c>
      <c r="P1980" s="19">
        <v>0</v>
      </c>
      <c r="Q1980" s="19">
        <v>0</v>
      </c>
      <c r="R1980" s="19">
        <v>0</v>
      </c>
      <c r="S1980" s="19">
        <v>191.52</v>
      </c>
      <c r="T1980" s="19">
        <v>0</v>
      </c>
      <c r="U1980" s="19">
        <v>0</v>
      </c>
      <c r="V1980" s="19">
        <v>0</v>
      </c>
      <c r="W1980" s="19">
        <v>0</v>
      </c>
      <c r="X1980" s="19">
        <v>0</v>
      </c>
      <c r="Y1980" s="19">
        <v>0</v>
      </c>
      <c r="Z1980" s="19">
        <v>191.52</v>
      </c>
      <c r="AA1980" s="19">
        <v>0</v>
      </c>
      <c r="AB1980" s="19">
        <v>0</v>
      </c>
      <c r="AC1980" s="19">
        <v>0</v>
      </c>
      <c r="AD1980" s="19">
        <v>0</v>
      </c>
    </row>
    <row r="1981" spans="1:30" hidden="1" x14ac:dyDescent="0.25">
      <c r="A1981" s="19" t="s">
        <v>11442</v>
      </c>
      <c r="B1981" s="19" t="s">
        <v>11443</v>
      </c>
      <c r="C1981" s="19" t="b">
        <v>1</v>
      </c>
      <c r="D1981" s="19" t="s">
        <v>11406</v>
      </c>
      <c r="E1981" s="19" t="s">
        <v>11407</v>
      </c>
      <c r="F1981" s="19"/>
      <c r="G1981" s="19" t="s">
        <v>11407</v>
      </c>
      <c r="H1981" s="19">
        <v>10</v>
      </c>
      <c r="I1981" s="20">
        <v>42460</v>
      </c>
      <c r="J1981" s="20">
        <v>42388</v>
      </c>
      <c r="K1981" s="20">
        <v>41729</v>
      </c>
      <c r="L1981" s="20">
        <v>41687</v>
      </c>
      <c r="M1981" s="19">
        <v>191.52</v>
      </c>
      <c r="N1981" s="19">
        <v>0</v>
      </c>
      <c r="O1981" s="19">
        <v>0</v>
      </c>
      <c r="P1981" s="19">
        <v>0</v>
      </c>
      <c r="Q1981" s="19">
        <v>0</v>
      </c>
      <c r="R1981" s="19">
        <v>0</v>
      </c>
      <c r="S1981" s="19">
        <v>191.52</v>
      </c>
      <c r="T1981" s="19">
        <v>0</v>
      </c>
      <c r="U1981" s="19">
        <v>0</v>
      </c>
      <c r="V1981" s="19">
        <v>0</v>
      </c>
      <c r="W1981" s="19">
        <v>0</v>
      </c>
      <c r="X1981" s="19">
        <v>0</v>
      </c>
      <c r="Y1981" s="19">
        <v>0</v>
      </c>
      <c r="Z1981" s="19">
        <v>191.52</v>
      </c>
      <c r="AA1981" s="19">
        <v>0</v>
      </c>
      <c r="AB1981" s="19">
        <v>0</v>
      </c>
      <c r="AC1981" s="19">
        <v>0</v>
      </c>
      <c r="AD1981" s="19">
        <v>0</v>
      </c>
    </row>
    <row r="1982" spans="1:30" hidden="1" x14ac:dyDescent="0.25">
      <c r="A1982" s="19" t="s">
        <v>11444</v>
      </c>
      <c r="B1982" s="19" t="s">
        <v>11445</v>
      </c>
      <c r="C1982" s="19" t="b">
        <v>1</v>
      </c>
      <c r="D1982" s="19" t="s">
        <v>11406</v>
      </c>
      <c r="E1982" s="19" t="s">
        <v>11407</v>
      </c>
      <c r="F1982" s="19"/>
      <c r="G1982" s="19" t="s">
        <v>11407</v>
      </c>
      <c r="H1982" s="19">
        <v>10</v>
      </c>
      <c r="I1982" s="20">
        <v>42460</v>
      </c>
      <c r="J1982" s="20">
        <v>42388</v>
      </c>
      <c r="K1982" s="20">
        <v>41729</v>
      </c>
      <c r="L1982" s="20">
        <v>41687</v>
      </c>
      <c r="M1982" s="19">
        <v>191.52</v>
      </c>
      <c r="N1982" s="19">
        <v>0</v>
      </c>
      <c r="O1982" s="19">
        <v>0</v>
      </c>
      <c r="P1982" s="19">
        <v>0</v>
      </c>
      <c r="Q1982" s="19">
        <v>0</v>
      </c>
      <c r="R1982" s="19">
        <v>0</v>
      </c>
      <c r="S1982" s="19">
        <v>191.52</v>
      </c>
      <c r="T1982" s="19">
        <v>0</v>
      </c>
      <c r="U1982" s="19">
        <v>0</v>
      </c>
      <c r="V1982" s="19">
        <v>0</v>
      </c>
      <c r="W1982" s="19">
        <v>0</v>
      </c>
      <c r="X1982" s="19">
        <v>0</v>
      </c>
      <c r="Y1982" s="19">
        <v>0</v>
      </c>
      <c r="Z1982" s="19">
        <v>191.52</v>
      </c>
      <c r="AA1982" s="19">
        <v>0</v>
      </c>
      <c r="AB1982" s="19">
        <v>0</v>
      </c>
      <c r="AC1982" s="19">
        <v>0</v>
      </c>
      <c r="AD1982" s="19">
        <v>0</v>
      </c>
    </row>
    <row r="1983" spans="1:30" hidden="1" x14ac:dyDescent="0.25">
      <c r="A1983" s="19" t="s">
        <v>11446</v>
      </c>
      <c r="B1983" s="19" t="s">
        <v>11447</v>
      </c>
      <c r="C1983" s="19" t="b">
        <v>1</v>
      </c>
      <c r="D1983" s="19" t="s">
        <v>11406</v>
      </c>
      <c r="E1983" s="19" t="s">
        <v>11407</v>
      </c>
      <c r="F1983" s="19"/>
      <c r="G1983" s="19" t="s">
        <v>11407</v>
      </c>
      <c r="H1983" s="19">
        <v>10</v>
      </c>
      <c r="I1983" s="20">
        <v>42460</v>
      </c>
      <c r="J1983" s="20">
        <v>42388</v>
      </c>
      <c r="K1983" s="20">
        <v>41729</v>
      </c>
      <c r="L1983" s="20">
        <v>41687</v>
      </c>
      <c r="M1983" s="19">
        <v>202.92</v>
      </c>
      <c r="N1983" s="19">
        <v>0</v>
      </c>
      <c r="O1983" s="19">
        <v>0</v>
      </c>
      <c r="P1983" s="19">
        <v>0</v>
      </c>
      <c r="Q1983" s="19">
        <v>0</v>
      </c>
      <c r="R1983" s="19">
        <v>0</v>
      </c>
      <c r="S1983" s="19">
        <v>202.92</v>
      </c>
      <c r="T1983" s="19">
        <v>0</v>
      </c>
      <c r="U1983" s="19">
        <v>0</v>
      </c>
      <c r="V1983" s="19">
        <v>0</v>
      </c>
      <c r="W1983" s="19">
        <v>0</v>
      </c>
      <c r="X1983" s="19">
        <v>0</v>
      </c>
      <c r="Y1983" s="19">
        <v>0</v>
      </c>
      <c r="Z1983" s="19">
        <v>202.92</v>
      </c>
      <c r="AA1983" s="19">
        <v>0</v>
      </c>
      <c r="AB1983" s="19">
        <v>0</v>
      </c>
      <c r="AC1983" s="19">
        <v>0</v>
      </c>
      <c r="AD1983" s="19">
        <v>0</v>
      </c>
    </row>
    <row r="1984" spans="1:30" hidden="1" x14ac:dyDescent="0.25">
      <c r="A1984" s="19" t="s">
        <v>11448</v>
      </c>
      <c r="B1984" s="19" t="s">
        <v>11449</v>
      </c>
      <c r="C1984" s="19" t="b">
        <v>1</v>
      </c>
      <c r="D1984" s="19" t="s">
        <v>11406</v>
      </c>
      <c r="E1984" s="19" t="s">
        <v>11407</v>
      </c>
      <c r="F1984" s="19"/>
      <c r="G1984" s="19" t="s">
        <v>11407</v>
      </c>
      <c r="H1984" s="19">
        <v>10</v>
      </c>
      <c r="I1984" s="20">
        <v>42460</v>
      </c>
      <c r="J1984" s="20">
        <v>42388</v>
      </c>
      <c r="K1984" s="20">
        <v>41729</v>
      </c>
      <c r="L1984" s="20">
        <v>41687</v>
      </c>
      <c r="M1984" s="19">
        <v>202.92</v>
      </c>
      <c r="N1984" s="19">
        <v>0</v>
      </c>
      <c r="O1984" s="19">
        <v>0</v>
      </c>
      <c r="P1984" s="19">
        <v>0</v>
      </c>
      <c r="Q1984" s="19">
        <v>0</v>
      </c>
      <c r="R1984" s="19">
        <v>0</v>
      </c>
      <c r="S1984" s="19">
        <v>202.92</v>
      </c>
      <c r="T1984" s="19">
        <v>0</v>
      </c>
      <c r="U1984" s="19">
        <v>0</v>
      </c>
      <c r="V1984" s="19">
        <v>0</v>
      </c>
      <c r="W1984" s="19">
        <v>0</v>
      </c>
      <c r="X1984" s="19">
        <v>0</v>
      </c>
      <c r="Y1984" s="19">
        <v>0</v>
      </c>
      <c r="Z1984" s="19">
        <v>202.92</v>
      </c>
      <c r="AA1984" s="19">
        <v>0</v>
      </c>
      <c r="AB1984" s="19">
        <v>0</v>
      </c>
      <c r="AC1984" s="19">
        <v>0</v>
      </c>
      <c r="AD1984" s="19">
        <v>0</v>
      </c>
    </row>
    <row r="1985" spans="1:30" hidden="1" x14ac:dyDescent="0.25">
      <c r="A1985" s="19" t="s">
        <v>11450</v>
      </c>
      <c r="B1985" s="19" t="s">
        <v>11451</v>
      </c>
      <c r="C1985" s="19" t="b">
        <v>1</v>
      </c>
      <c r="D1985" s="19" t="s">
        <v>11406</v>
      </c>
      <c r="E1985" s="19" t="s">
        <v>11407</v>
      </c>
      <c r="F1985" s="19"/>
      <c r="G1985" s="19" t="s">
        <v>11407</v>
      </c>
      <c r="H1985" s="19">
        <v>10</v>
      </c>
      <c r="I1985" s="20">
        <v>42460</v>
      </c>
      <c r="J1985" s="20">
        <v>42388</v>
      </c>
      <c r="K1985" s="20">
        <v>41729</v>
      </c>
      <c r="L1985" s="20">
        <v>41687</v>
      </c>
      <c r="M1985" s="19">
        <v>202.92</v>
      </c>
      <c r="N1985" s="19">
        <v>0</v>
      </c>
      <c r="O1985" s="19">
        <v>0</v>
      </c>
      <c r="P1985" s="19">
        <v>0</v>
      </c>
      <c r="Q1985" s="19">
        <v>0</v>
      </c>
      <c r="R1985" s="19">
        <v>0</v>
      </c>
      <c r="S1985" s="19">
        <v>202.92</v>
      </c>
      <c r="T1985" s="19">
        <v>0</v>
      </c>
      <c r="U1985" s="19">
        <v>0</v>
      </c>
      <c r="V1985" s="19">
        <v>0</v>
      </c>
      <c r="W1985" s="19">
        <v>0</v>
      </c>
      <c r="X1985" s="19">
        <v>0</v>
      </c>
      <c r="Y1985" s="19">
        <v>0</v>
      </c>
      <c r="Z1985" s="19">
        <v>202.92</v>
      </c>
      <c r="AA1985" s="19">
        <v>0</v>
      </c>
      <c r="AB1985" s="19">
        <v>0</v>
      </c>
      <c r="AC1985" s="19">
        <v>0</v>
      </c>
      <c r="AD1985" s="19">
        <v>0</v>
      </c>
    </row>
    <row r="1986" spans="1:30" hidden="1" x14ac:dyDescent="0.25">
      <c r="A1986" s="19" t="s">
        <v>11452</v>
      </c>
      <c r="B1986" s="19" t="s">
        <v>11453</v>
      </c>
      <c r="C1986" s="19" t="b">
        <v>1</v>
      </c>
      <c r="D1986" s="19" t="s">
        <v>11406</v>
      </c>
      <c r="E1986" s="19" t="s">
        <v>11407</v>
      </c>
      <c r="F1986" s="19"/>
      <c r="G1986" s="19" t="s">
        <v>11407</v>
      </c>
      <c r="H1986" s="19">
        <v>10</v>
      </c>
      <c r="I1986" s="20">
        <v>42460</v>
      </c>
      <c r="J1986" s="20">
        <v>42388</v>
      </c>
      <c r="K1986" s="20">
        <v>41729</v>
      </c>
      <c r="L1986" s="20">
        <v>41687</v>
      </c>
      <c r="M1986" s="19">
        <v>202.92</v>
      </c>
      <c r="N1986" s="19">
        <v>0</v>
      </c>
      <c r="O1986" s="19">
        <v>0</v>
      </c>
      <c r="P1986" s="19">
        <v>0</v>
      </c>
      <c r="Q1986" s="19">
        <v>0</v>
      </c>
      <c r="R1986" s="19">
        <v>0</v>
      </c>
      <c r="S1986" s="19">
        <v>202.92</v>
      </c>
      <c r="T1986" s="19">
        <v>0</v>
      </c>
      <c r="U1986" s="19">
        <v>0</v>
      </c>
      <c r="V1986" s="19">
        <v>0</v>
      </c>
      <c r="W1986" s="19">
        <v>0</v>
      </c>
      <c r="X1986" s="19">
        <v>0</v>
      </c>
      <c r="Y1986" s="19">
        <v>0</v>
      </c>
      <c r="Z1986" s="19">
        <v>202.92</v>
      </c>
      <c r="AA1986" s="19">
        <v>0</v>
      </c>
      <c r="AB1986" s="19">
        <v>0</v>
      </c>
      <c r="AC1986" s="19">
        <v>0</v>
      </c>
      <c r="AD1986" s="19">
        <v>0</v>
      </c>
    </row>
    <row r="1987" spans="1:30" hidden="1" x14ac:dyDescent="0.25">
      <c r="A1987" s="19" t="s">
        <v>11454</v>
      </c>
      <c r="B1987" s="19" t="s">
        <v>11455</v>
      </c>
      <c r="C1987" s="19" t="b">
        <v>1</v>
      </c>
      <c r="D1987" s="19" t="s">
        <v>11406</v>
      </c>
      <c r="E1987" s="19" t="s">
        <v>11407</v>
      </c>
      <c r="F1987" s="19"/>
      <c r="G1987" s="19" t="s">
        <v>11407</v>
      </c>
      <c r="H1987" s="19">
        <v>10</v>
      </c>
      <c r="I1987" s="20">
        <v>42460</v>
      </c>
      <c r="J1987" s="20">
        <v>42388</v>
      </c>
      <c r="K1987" s="20">
        <v>41729</v>
      </c>
      <c r="L1987" s="20">
        <v>41687</v>
      </c>
      <c r="M1987" s="19">
        <v>202.92</v>
      </c>
      <c r="N1987" s="19">
        <v>0</v>
      </c>
      <c r="O1987" s="19">
        <v>0</v>
      </c>
      <c r="P1987" s="19">
        <v>0</v>
      </c>
      <c r="Q1987" s="19">
        <v>0</v>
      </c>
      <c r="R1987" s="19">
        <v>0</v>
      </c>
      <c r="S1987" s="19">
        <v>202.92</v>
      </c>
      <c r="T1987" s="19">
        <v>0</v>
      </c>
      <c r="U1987" s="19">
        <v>0</v>
      </c>
      <c r="V1987" s="19">
        <v>0</v>
      </c>
      <c r="W1987" s="19">
        <v>0</v>
      </c>
      <c r="X1987" s="19">
        <v>0</v>
      </c>
      <c r="Y1987" s="19">
        <v>0</v>
      </c>
      <c r="Z1987" s="19">
        <v>202.92</v>
      </c>
      <c r="AA1987" s="19">
        <v>0</v>
      </c>
      <c r="AB1987" s="19">
        <v>0</v>
      </c>
      <c r="AC1987" s="19">
        <v>0</v>
      </c>
      <c r="AD1987" s="19">
        <v>0</v>
      </c>
    </row>
    <row r="1988" spans="1:30" hidden="1" x14ac:dyDescent="0.25">
      <c r="A1988" s="19" t="s">
        <v>11456</v>
      </c>
      <c r="B1988" s="19" t="s">
        <v>11457</v>
      </c>
      <c r="C1988" s="19" t="b">
        <v>1</v>
      </c>
      <c r="D1988" s="19" t="s">
        <v>11406</v>
      </c>
      <c r="E1988" s="19" t="s">
        <v>11407</v>
      </c>
      <c r="F1988" s="19"/>
      <c r="G1988" s="19" t="s">
        <v>11407</v>
      </c>
      <c r="H1988" s="19">
        <v>10</v>
      </c>
      <c r="I1988" s="20">
        <v>42460</v>
      </c>
      <c r="J1988" s="20">
        <v>42388</v>
      </c>
      <c r="K1988" s="20">
        <v>41729</v>
      </c>
      <c r="L1988" s="20">
        <v>41687</v>
      </c>
      <c r="M1988" s="19">
        <v>202.92</v>
      </c>
      <c r="N1988" s="19">
        <v>0</v>
      </c>
      <c r="O1988" s="19">
        <v>0</v>
      </c>
      <c r="P1988" s="19">
        <v>0</v>
      </c>
      <c r="Q1988" s="19">
        <v>0</v>
      </c>
      <c r="R1988" s="19">
        <v>0</v>
      </c>
      <c r="S1988" s="19">
        <v>202.92</v>
      </c>
      <c r="T1988" s="19">
        <v>0</v>
      </c>
      <c r="U1988" s="19">
        <v>0</v>
      </c>
      <c r="V1988" s="19">
        <v>0</v>
      </c>
      <c r="W1988" s="19">
        <v>0</v>
      </c>
      <c r="X1988" s="19">
        <v>0</v>
      </c>
      <c r="Y1988" s="19">
        <v>0</v>
      </c>
      <c r="Z1988" s="19">
        <v>202.92</v>
      </c>
      <c r="AA1988" s="19">
        <v>0</v>
      </c>
      <c r="AB1988" s="19">
        <v>0</v>
      </c>
      <c r="AC1988" s="19">
        <v>0</v>
      </c>
      <c r="AD1988" s="19">
        <v>0</v>
      </c>
    </row>
    <row r="1989" spans="1:30" hidden="1" x14ac:dyDescent="0.25">
      <c r="A1989" s="19" t="s">
        <v>11458</v>
      </c>
      <c r="B1989" s="19" t="s">
        <v>11459</v>
      </c>
      <c r="C1989" s="19" t="b">
        <v>1</v>
      </c>
      <c r="D1989" s="19" t="s">
        <v>11406</v>
      </c>
      <c r="E1989" s="19" t="s">
        <v>11407</v>
      </c>
      <c r="F1989" s="19"/>
      <c r="G1989" s="19" t="s">
        <v>11407</v>
      </c>
      <c r="H1989" s="19">
        <v>10</v>
      </c>
      <c r="I1989" s="20">
        <v>42460</v>
      </c>
      <c r="J1989" s="20">
        <v>42388</v>
      </c>
      <c r="K1989" s="20">
        <v>41729</v>
      </c>
      <c r="L1989" s="20">
        <v>41687</v>
      </c>
      <c r="M1989" s="19">
        <v>202.92</v>
      </c>
      <c r="N1989" s="19">
        <v>0</v>
      </c>
      <c r="O1989" s="19">
        <v>0</v>
      </c>
      <c r="P1989" s="19">
        <v>0</v>
      </c>
      <c r="Q1989" s="19">
        <v>0</v>
      </c>
      <c r="R1989" s="19">
        <v>0</v>
      </c>
      <c r="S1989" s="19">
        <v>202.92</v>
      </c>
      <c r="T1989" s="19">
        <v>0</v>
      </c>
      <c r="U1989" s="19">
        <v>0</v>
      </c>
      <c r="V1989" s="19">
        <v>0</v>
      </c>
      <c r="W1989" s="19">
        <v>0</v>
      </c>
      <c r="X1989" s="19">
        <v>0</v>
      </c>
      <c r="Y1989" s="19">
        <v>0</v>
      </c>
      <c r="Z1989" s="19">
        <v>202.92</v>
      </c>
      <c r="AA1989" s="19">
        <v>0</v>
      </c>
      <c r="AB1989" s="19">
        <v>0</v>
      </c>
      <c r="AC1989" s="19">
        <v>0</v>
      </c>
      <c r="AD1989" s="19">
        <v>0</v>
      </c>
    </row>
    <row r="1990" spans="1:30" hidden="1" x14ac:dyDescent="0.25">
      <c r="A1990" s="19" t="s">
        <v>11460</v>
      </c>
      <c r="B1990" s="19" t="s">
        <v>11461</v>
      </c>
      <c r="C1990" s="19" t="b">
        <v>1</v>
      </c>
      <c r="D1990" s="19" t="s">
        <v>11406</v>
      </c>
      <c r="E1990" s="19" t="s">
        <v>11407</v>
      </c>
      <c r="F1990" s="19"/>
      <c r="G1990" s="19" t="s">
        <v>11407</v>
      </c>
      <c r="H1990" s="19">
        <v>10</v>
      </c>
      <c r="I1990" s="20">
        <v>42460</v>
      </c>
      <c r="J1990" s="20">
        <v>42388</v>
      </c>
      <c r="K1990" s="20">
        <v>41729</v>
      </c>
      <c r="L1990" s="20">
        <v>41687</v>
      </c>
      <c r="M1990" s="19">
        <v>202.92</v>
      </c>
      <c r="N1990" s="19">
        <v>0</v>
      </c>
      <c r="O1990" s="19">
        <v>0</v>
      </c>
      <c r="P1990" s="19">
        <v>0</v>
      </c>
      <c r="Q1990" s="19">
        <v>0</v>
      </c>
      <c r="R1990" s="19">
        <v>0</v>
      </c>
      <c r="S1990" s="19">
        <v>202.92</v>
      </c>
      <c r="T1990" s="19">
        <v>0</v>
      </c>
      <c r="U1990" s="19">
        <v>0</v>
      </c>
      <c r="V1990" s="19">
        <v>0</v>
      </c>
      <c r="W1990" s="19">
        <v>0</v>
      </c>
      <c r="X1990" s="19">
        <v>0</v>
      </c>
      <c r="Y1990" s="19">
        <v>0</v>
      </c>
      <c r="Z1990" s="19">
        <v>202.92</v>
      </c>
      <c r="AA1990" s="19">
        <v>0</v>
      </c>
      <c r="AB1990" s="19">
        <v>0</v>
      </c>
      <c r="AC1990" s="19">
        <v>0</v>
      </c>
      <c r="AD1990" s="19">
        <v>0</v>
      </c>
    </row>
    <row r="1991" spans="1:30" hidden="1" x14ac:dyDescent="0.25">
      <c r="A1991" s="19" t="s">
        <v>11462</v>
      </c>
      <c r="B1991" s="19" t="s">
        <v>11463</v>
      </c>
      <c r="C1991" s="19" t="b">
        <v>1</v>
      </c>
      <c r="D1991" s="19" t="s">
        <v>11406</v>
      </c>
      <c r="E1991" s="19" t="s">
        <v>11407</v>
      </c>
      <c r="F1991" s="19"/>
      <c r="G1991" s="19" t="s">
        <v>11407</v>
      </c>
      <c r="H1991" s="19">
        <v>10</v>
      </c>
      <c r="I1991" s="20">
        <v>42460</v>
      </c>
      <c r="J1991" s="20">
        <v>42388</v>
      </c>
      <c r="K1991" s="20">
        <v>41729</v>
      </c>
      <c r="L1991" s="20">
        <v>41687</v>
      </c>
      <c r="M1991" s="19">
        <v>202.92</v>
      </c>
      <c r="N1991" s="19">
        <v>0</v>
      </c>
      <c r="O1991" s="19">
        <v>0</v>
      </c>
      <c r="P1991" s="19">
        <v>0</v>
      </c>
      <c r="Q1991" s="19">
        <v>0</v>
      </c>
      <c r="R1991" s="19">
        <v>0</v>
      </c>
      <c r="S1991" s="19">
        <v>202.92</v>
      </c>
      <c r="T1991" s="19">
        <v>0</v>
      </c>
      <c r="U1991" s="19">
        <v>0</v>
      </c>
      <c r="V1991" s="19">
        <v>0</v>
      </c>
      <c r="W1991" s="19">
        <v>0</v>
      </c>
      <c r="X1991" s="19">
        <v>0</v>
      </c>
      <c r="Y1991" s="19">
        <v>0</v>
      </c>
      <c r="Z1991" s="19">
        <v>202.92</v>
      </c>
      <c r="AA1991" s="19">
        <v>0</v>
      </c>
      <c r="AB1991" s="19">
        <v>0</v>
      </c>
      <c r="AC1991" s="19">
        <v>0</v>
      </c>
      <c r="AD1991" s="19">
        <v>0</v>
      </c>
    </row>
    <row r="1992" spans="1:30" hidden="1" x14ac:dyDescent="0.25">
      <c r="A1992" s="19" t="s">
        <v>11464</v>
      </c>
      <c r="B1992" s="19" t="s">
        <v>11465</v>
      </c>
      <c r="C1992" s="19" t="b">
        <v>1</v>
      </c>
      <c r="D1992" s="19" t="s">
        <v>11406</v>
      </c>
      <c r="E1992" s="19" t="s">
        <v>11407</v>
      </c>
      <c r="F1992" s="19"/>
      <c r="G1992" s="19" t="s">
        <v>11407</v>
      </c>
      <c r="H1992" s="19">
        <v>10</v>
      </c>
      <c r="I1992" s="20">
        <v>42460</v>
      </c>
      <c r="J1992" s="20">
        <v>42388</v>
      </c>
      <c r="K1992" s="20">
        <v>41729</v>
      </c>
      <c r="L1992" s="20">
        <v>41687</v>
      </c>
      <c r="M1992" s="19">
        <v>202.92</v>
      </c>
      <c r="N1992" s="19">
        <v>0</v>
      </c>
      <c r="O1992" s="19">
        <v>0</v>
      </c>
      <c r="P1992" s="19">
        <v>0</v>
      </c>
      <c r="Q1992" s="19">
        <v>0</v>
      </c>
      <c r="R1992" s="19">
        <v>0</v>
      </c>
      <c r="S1992" s="19">
        <v>202.92</v>
      </c>
      <c r="T1992" s="19">
        <v>0</v>
      </c>
      <c r="U1992" s="19">
        <v>0</v>
      </c>
      <c r="V1992" s="19">
        <v>0</v>
      </c>
      <c r="W1992" s="19">
        <v>0</v>
      </c>
      <c r="X1992" s="19">
        <v>0</v>
      </c>
      <c r="Y1992" s="19">
        <v>0</v>
      </c>
      <c r="Z1992" s="19">
        <v>202.92</v>
      </c>
      <c r="AA1992" s="19">
        <v>0</v>
      </c>
      <c r="AB1992" s="19">
        <v>0</v>
      </c>
      <c r="AC1992" s="19">
        <v>0</v>
      </c>
      <c r="AD1992" s="19">
        <v>0</v>
      </c>
    </row>
    <row r="1993" spans="1:30" hidden="1" x14ac:dyDescent="0.25">
      <c r="A1993" s="19" t="s">
        <v>11466</v>
      </c>
      <c r="B1993" s="19" t="s">
        <v>11467</v>
      </c>
      <c r="C1993" s="19" t="b">
        <v>1</v>
      </c>
      <c r="D1993" s="19" t="s">
        <v>11406</v>
      </c>
      <c r="E1993" s="19" t="s">
        <v>11407</v>
      </c>
      <c r="F1993" s="19"/>
      <c r="G1993" s="19" t="s">
        <v>11407</v>
      </c>
      <c r="H1993" s="19">
        <v>10</v>
      </c>
      <c r="I1993" s="20">
        <v>42460</v>
      </c>
      <c r="J1993" s="20">
        <v>42388</v>
      </c>
      <c r="K1993" s="20">
        <v>41729</v>
      </c>
      <c r="L1993" s="20">
        <v>41687</v>
      </c>
      <c r="M1993" s="19">
        <v>202.92</v>
      </c>
      <c r="N1993" s="19">
        <v>0</v>
      </c>
      <c r="O1993" s="19">
        <v>0</v>
      </c>
      <c r="P1993" s="19">
        <v>0</v>
      </c>
      <c r="Q1993" s="19">
        <v>0</v>
      </c>
      <c r="R1993" s="19">
        <v>0</v>
      </c>
      <c r="S1993" s="19">
        <v>202.92</v>
      </c>
      <c r="T1993" s="19">
        <v>0</v>
      </c>
      <c r="U1993" s="19">
        <v>0</v>
      </c>
      <c r="V1993" s="19">
        <v>0</v>
      </c>
      <c r="W1993" s="19">
        <v>0</v>
      </c>
      <c r="X1993" s="19">
        <v>0</v>
      </c>
      <c r="Y1993" s="19">
        <v>0</v>
      </c>
      <c r="Z1993" s="19">
        <v>202.92</v>
      </c>
      <c r="AA1993" s="19">
        <v>0</v>
      </c>
      <c r="AB1993" s="19">
        <v>0</v>
      </c>
      <c r="AC1993" s="19">
        <v>0</v>
      </c>
      <c r="AD1993" s="19">
        <v>0</v>
      </c>
    </row>
    <row r="1994" spans="1:30" hidden="1" x14ac:dyDescent="0.25">
      <c r="A1994" s="19" t="s">
        <v>11468</v>
      </c>
      <c r="B1994" s="19" t="s">
        <v>11469</v>
      </c>
      <c r="C1994" s="19" t="b">
        <v>1</v>
      </c>
      <c r="D1994" s="19" t="s">
        <v>11406</v>
      </c>
      <c r="E1994" s="19" t="s">
        <v>11407</v>
      </c>
      <c r="F1994" s="19"/>
      <c r="G1994" s="19" t="s">
        <v>11407</v>
      </c>
      <c r="H1994" s="19">
        <v>10</v>
      </c>
      <c r="I1994" s="20">
        <v>42460</v>
      </c>
      <c r="J1994" s="20">
        <v>42388</v>
      </c>
      <c r="K1994" s="20">
        <v>41729</v>
      </c>
      <c r="L1994" s="20">
        <v>41687</v>
      </c>
      <c r="M1994" s="19">
        <v>202.92</v>
      </c>
      <c r="N1994" s="19">
        <v>0</v>
      </c>
      <c r="O1994" s="19">
        <v>0</v>
      </c>
      <c r="P1994" s="19">
        <v>0</v>
      </c>
      <c r="Q1994" s="19">
        <v>0</v>
      </c>
      <c r="R1994" s="19">
        <v>0</v>
      </c>
      <c r="S1994" s="19">
        <v>202.92</v>
      </c>
      <c r="T1994" s="19">
        <v>0</v>
      </c>
      <c r="U1994" s="19">
        <v>0</v>
      </c>
      <c r="V1994" s="19">
        <v>0</v>
      </c>
      <c r="W1994" s="19">
        <v>0</v>
      </c>
      <c r="X1994" s="19">
        <v>0</v>
      </c>
      <c r="Y1994" s="19">
        <v>0</v>
      </c>
      <c r="Z1994" s="19">
        <v>202.92</v>
      </c>
      <c r="AA1994" s="19">
        <v>0</v>
      </c>
      <c r="AB1994" s="19">
        <v>0</v>
      </c>
      <c r="AC1994" s="19">
        <v>0</v>
      </c>
      <c r="AD1994" s="19">
        <v>0</v>
      </c>
    </row>
    <row r="1995" spans="1:30" hidden="1" x14ac:dyDescent="0.25">
      <c r="A1995" s="19" t="s">
        <v>11470</v>
      </c>
      <c r="B1995" s="19" t="s">
        <v>11471</v>
      </c>
      <c r="C1995" s="19" t="b">
        <v>1</v>
      </c>
      <c r="D1995" s="19" t="s">
        <v>11406</v>
      </c>
      <c r="E1995" s="19" t="s">
        <v>11407</v>
      </c>
      <c r="F1995" s="19"/>
      <c r="G1995" s="19" t="s">
        <v>11407</v>
      </c>
      <c r="H1995" s="19">
        <v>10</v>
      </c>
      <c r="I1995" s="20">
        <v>42460</v>
      </c>
      <c r="J1995" s="20">
        <v>42388</v>
      </c>
      <c r="K1995" s="20">
        <v>41729</v>
      </c>
      <c r="L1995" s="20">
        <v>41687</v>
      </c>
      <c r="M1995" s="19">
        <v>202.92</v>
      </c>
      <c r="N1995" s="19">
        <v>0</v>
      </c>
      <c r="O1995" s="19">
        <v>0</v>
      </c>
      <c r="P1995" s="19">
        <v>0</v>
      </c>
      <c r="Q1995" s="19">
        <v>0</v>
      </c>
      <c r="R1995" s="19">
        <v>0</v>
      </c>
      <c r="S1995" s="19">
        <v>202.92</v>
      </c>
      <c r="T1995" s="19">
        <v>0</v>
      </c>
      <c r="U1995" s="19">
        <v>0</v>
      </c>
      <c r="V1995" s="19">
        <v>0</v>
      </c>
      <c r="W1995" s="19">
        <v>0</v>
      </c>
      <c r="X1995" s="19">
        <v>0</v>
      </c>
      <c r="Y1995" s="19">
        <v>0</v>
      </c>
      <c r="Z1995" s="19">
        <v>202.92</v>
      </c>
      <c r="AA1995" s="19">
        <v>0</v>
      </c>
      <c r="AB1995" s="19">
        <v>0</v>
      </c>
      <c r="AC1995" s="19">
        <v>0</v>
      </c>
      <c r="AD1995" s="19">
        <v>0</v>
      </c>
    </row>
    <row r="1996" spans="1:30" hidden="1" x14ac:dyDescent="0.25">
      <c r="A1996" s="19" t="s">
        <v>11472</v>
      </c>
      <c r="B1996" s="19" t="s">
        <v>11473</v>
      </c>
      <c r="C1996" s="19" t="b">
        <v>1</v>
      </c>
      <c r="D1996" s="19" t="s">
        <v>11406</v>
      </c>
      <c r="E1996" s="19" t="s">
        <v>11407</v>
      </c>
      <c r="F1996" s="19"/>
      <c r="G1996" s="19" t="s">
        <v>11407</v>
      </c>
      <c r="H1996" s="19">
        <v>10</v>
      </c>
      <c r="I1996" s="20">
        <v>42460</v>
      </c>
      <c r="J1996" s="20">
        <v>42388</v>
      </c>
      <c r="K1996" s="20">
        <v>41729</v>
      </c>
      <c r="L1996" s="20">
        <v>41687</v>
      </c>
      <c r="M1996" s="19">
        <v>202.92</v>
      </c>
      <c r="N1996" s="19">
        <v>0</v>
      </c>
      <c r="O1996" s="19">
        <v>0</v>
      </c>
      <c r="P1996" s="19">
        <v>0</v>
      </c>
      <c r="Q1996" s="19">
        <v>0</v>
      </c>
      <c r="R1996" s="19">
        <v>0</v>
      </c>
      <c r="S1996" s="19">
        <v>202.92</v>
      </c>
      <c r="T1996" s="19">
        <v>0</v>
      </c>
      <c r="U1996" s="19">
        <v>0</v>
      </c>
      <c r="V1996" s="19">
        <v>0</v>
      </c>
      <c r="W1996" s="19">
        <v>0</v>
      </c>
      <c r="X1996" s="19">
        <v>0</v>
      </c>
      <c r="Y1996" s="19">
        <v>0</v>
      </c>
      <c r="Z1996" s="19">
        <v>202.92</v>
      </c>
      <c r="AA1996" s="19">
        <v>0</v>
      </c>
      <c r="AB1996" s="19">
        <v>0</v>
      </c>
      <c r="AC1996" s="19">
        <v>0</v>
      </c>
      <c r="AD1996" s="19">
        <v>0</v>
      </c>
    </row>
    <row r="1997" spans="1:30" hidden="1" x14ac:dyDescent="0.25">
      <c r="A1997" s="19" t="s">
        <v>11474</v>
      </c>
      <c r="B1997" s="19" t="s">
        <v>11475</v>
      </c>
      <c r="C1997" s="19" t="b">
        <v>1</v>
      </c>
      <c r="D1997" s="19" t="s">
        <v>11406</v>
      </c>
      <c r="E1997" s="19" t="s">
        <v>11407</v>
      </c>
      <c r="F1997" s="19"/>
      <c r="G1997" s="19" t="s">
        <v>11407</v>
      </c>
      <c r="H1997" s="19">
        <v>10</v>
      </c>
      <c r="I1997" s="20">
        <v>42460</v>
      </c>
      <c r="J1997" s="20">
        <v>42388</v>
      </c>
      <c r="K1997" s="20">
        <v>41729</v>
      </c>
      <c r="L1997" s="20">
        <v>41687</v>
      </c>
      <c r="M1997" s="19">
        <v>202.92</v>
      </c>
      <c r="N1997" s="19">
        <v>0</v>
      </c>
      <c r="O1997" s="19">
        <v>0</v>
      </c>
      <c r="P1997" s="19">
        <v>0</v>
      </c>
      <c r="Q1997" s="19">
        <v>0</v>
      </c>
      <c r="R1997" s="19">
        <v>0</v>
      </c>
      <c r="S1997" s="19">
        <v>202.92</v>
      </c>
      <c r="T1997" s="19">
        <v>0</v>
      </c>
      <c r="U1997" s="19">
        <v>0</v>
      </c>
      <c r="V1997" s="19">
        <v>0</v>
      </c>
      <c r="W1997" s="19">
        <v>0</v>
      </c>
      <c r="X1997" s="19">
        <v>0</v>
      </c>
      <c r="Y1997" s="19">
        <v>0</v>
      </c>
      <c r="Z1997" s="19">
        <v>202.92</v>
      </c>
      <c r="AA1997" s="19">
        <v>0</v>
      </c>
      <c r="AB1997" s="19">
        <v>0</v>
      </c>
      <c r="AC1997" s="19">
        <v>0</v>
      </c>
      <c r="AD1997" s="19">
        <v>0</v>
      </c>
    </row>
    <row r="1998" spans="1:30" hidden="1" x14ac:dyDescent="0.25">
      <c r="A1998" s="19" t="s">
        <v>11476</v>
      </c>
      <c r="B1998" s="19" t="s">
        <v>11477</v>
      </c>
      <c r="C1998" s="19" t="b">
        <v>1</v>
      </c>
      <c r="D1998" s="19" t="s">
        <v>11406</v>
      </c>
      <c r="E1998" s="19" t="s">
        <v>11407</v>
      </c>
      <c r="F1998" s="19"/>
      <c r="G1998" s="19" t="s">
        <v>11407</v>
      </c>
      <c r="H1998" s="19">
        <v>10</v>
      </c>
      <c r="I1998" s="20">
        <v>42460</v>
      </c>
      <c r="J1998" s="20">
        <v>42388</v>
      </c>
      <c r="K1998" s="20">
        <v>41729</v>
      </c>
      <c r="L1998" s="20">
        <v>41687</v>
      </c>
      <c r="M1998" s="19">
        <v>202.92</v>
      </c>
      <c r="N1998" s="19">
        <v>0</v>
      </c>
      <c r="O1998" s="19">
        <v>0</v>
      </c>
      <c r="P1998" s="19">
        <v>0</v>
      </c>
      <c r="Q1998" s="19">
        <v>0</v>
      </c>
      <c r="R1998" s="19">
        <v>0</v>
      </c>
      <c r="S1998" s="19">
        <v>202.92</v>
      </c>
      <c r="T1998" s="19">
        <v>0</v>
      </c>
      <c r="U1998" s="19">
        <v>0</v>
      </c>
      <c r="V1998" s="19">
        <v>0</v>
      </c>
      <c r="W1998" s="19">
        <v>0</v>
      </c>
      <c r="X1998" s="19">
        <v>0</v>
      </c>
      <c r="Y1998" s="19">
        <v>0</v>
      </c>
      <c r="Z1998" s="19">
        <v>202.92</v>
      </c>
      <c r="AA1998" s="19">
        <v>0</v>
      </c>
      <c r="AB1998" s="19">
        <v>0</v>
      </c>
      <c r="AC1998" s="19">
        <v>0</v>
      </c>
      <c r="AD1998" s="19">
        <v>0</v>
      </c>
    </row>
    <row r="1999" spans="1:30" hidden="1" x14ac:dyDescent="0.25">
      <c r="A1999" s="19" t="s">
        <v>11478</v>
      </c>
      <c r="B1999" s="19" t="s">
        <v>11479</v>
      </c>
      <c r="C1999" s="19" t="b">
        <v>1</v>
      </c>
      <c r="D1999" s="19" t="s">
        <v>11406</v>
      </c>
      <c r="E1999" s="19" t="s">
        <v>11407</v>
      </c>
      <c r="F1999" s="19"/>
      <c r="G1999" s="19" t="s">
        <v>11407</v>
      </c>
      <c r="H1999" s="19">
        <v>10</v>
      </c>
      <c r="I1999" s="20">
        <v>42460</v>
      </c>
      <c r="J1999" s="20">
        <v>42388</v>
      </c>
      <c r="K1999" s="20">
        <v>41729</v>
      </c>
      <c r="L1999" s="20">
        <v>41687</v>
      </c>
      <c r="M1999" s="19">
        <v>202.92</v>
      </c>
      <c r="N1999" s="19">
        <v>0</v>
      </c>
      <c r="O1999" s="19">
        <v>0</v>
      </c>
      <c r="P1999" s="19">
        <v>0</v>
      </c>
      <c r="Q1999" s="19">
        <v>0</v>
      </c>
      <c r="R1999" s="19">
        <v>0</v>
      </c>
      <c r="S1999" s="19">
        <v>202.92</v>
      </c>
      <c r="T1999" s="19">
        <v>0</v>
      </c>
      <c r="U1999" s="19">
        <v>0</v>
      </c>
      <c r="V1999" s="19">
        <v>0</v>
      </c>
      <c r="W1999" s="19">
        <v>0</v>
      </c>
      <c r="X1999" s="19">
        <v>0</v>
      </c>
      <c r="Y1999" s="19">
        <v>0</v>
      </c>
      <c r="Z1999" s="19">
        <v>202.92</v>
      </c>
      <c r="AA1999" s="19">
        <v>0</v>
      </c>
      <c r="AB1999" s="19">
        <v>0</v>
      </c>
      <c r="AC1999" s="19">
        <v>0</v>
      </c>
      <c r="AD1999" s="19">
        <v>0</v>
      </c>
    </row>
    <row r="2000" spans="1:30" hidden="1" x14ac:dyDescent="0.25">
      <c r="A2000" s="19" t="s">
        <v>11480</v>
      </c>
      <c r="B2000" s="19" t="s">
        <v>11481</v>
      </c>
      <c r="C2000" s="19" t="b">
        <v>1</v>
      </c>
      <c r="D2000" s="19" t="s">
        <v>11406</v>
      </c>
      <c r="E2000" s="19" t="s">
        <v>11407</v>
      </c>
      <c r="F2000" s="19"/>
      <c r="G2000" s="19" t="s">
        <v>11407</v>
      </c>
      <c r="H2000" s="19">
        <v>10</v>
      </c>
      <c r="I2000" s="20">
        <v>42460</v>
      </c>
      <c r="J2000" s="20">
        <v>42388</v>
      </c>
      <c r="K2000" s="20">
        <v>41729</v>
      </c>
      <c r="L2000" s="20">
        <v>41687</v>
      </c>
      <c r="M2000" s="19">
        <v>202.92</v>
      </c>
      <c r="N2000" s="19">
        <v>0</v>
      </c>
      <c r="O2000" s="19">
        <v>0</v>
      </c>
      <c r="P2000" s="19">
        <v>0</v>
      </c>
      <c r="Q2000" s="19">
        <v>0</v>
      </c>
      <c r="R2000" s="19">
        <v>0</v>
      </c>
      <c r="S2000" s="19">
        <v>202.92</v>
      </c>
      <c r="T2000" s="19">
        <v>0</v>
      </c>
      <c r="U2000" s="19">
        <v>0</v>
      </c>
      <c r="V2000" s="19">
        <v>0</v>
      </c>
      <c r="W2000" s="19">
        <v>0</v>
      </c>
      <c r="X2000" s="19">
        <v>0</v>
      </c>
      <c r="Y2000" s="19">
        <v>0</v>
      </c>
      <c r="Z2000" s="19">
        <v>202.92</v>
      </c>
      <c r="AA2000" s="19">
        <v>0</v>
      </c>
      <c r="AB2000" s="19">
        <v>0</v>
      </c>
      <c r="AC2000" s="19">
        <v>0</v>
      </c>
      <c r="AD2000" s="19">
        <v>0</v>
      </c>
    </row>
    <row r="2001" spans="1:30" hidden="1" x14ac:dyDescent="0.25">
      <c r="A2001" s="19" t="s">
        <v>11482</v>
      </c>
      <c r="B2001" s="19" t="s">
        <v>11483</v>
      </c>
      <c r="C2001" s="19" t="b">
        <v>1</v>
      </c>
      <c r="D2001" s="19" t="s">
        <v>11406</v>
      </c>
      <c r="E2001" s="19" t="s">
        <v>11407</v>
      </c>
      <c r="F2001" s="19"/>
      <c r="G2001" s="19" t="s">
        <v>11407</v>
      </c>
      <c r="H2001" s="19">
        <v>10</v>
      </c>
      <c r="I2001" s="20">
        <v>42460</v>
      </c>
      <c r="J2001" s="20">
        <v>42388</v>
      </c>
      <c r="K2001" s="20">
        <v>41729</v>
      </c>
      <c r="L2001" s="20">
        <v>41687</v>
      </c>
      <c r="M2001" s="19">
        <v>202.92</v>
      </c>
      <c r="N2001" s="19">
        <v>0</v>
      </c>
      <c r="O2001" s="19">
        <v>0</v>
      </c>
      <c r="P2001" s="19">
        <v>0</v>
      </c>
      <c r="Q2001" s="19">
        <v>0</v>
      </c>
      <c r="R2001" s="19">
        <v>0</v>
      </c>
      <c r="S2001" s="19">
        <v>202.92</v>
      </c>
      <c r="T2001" s="19">
        <v>0</v>
      </c>
      <c r="U2001" s="19">
        <v>0</v>
      </c>
      <c r="V2001" s="19">
        <v>0</v>
      </c>
      <c r="W2001" s="19">
        <v>0</v>
      </c>
      <c r="X2001" s="19">
        <v>0</v>
      </c>
      <c r="Y2001" s="19">
        <v>0</v>
      </c>
      <c r="Z2001" s="19">
        <v>202.92</v>
      </c>
      <c r="AA2001" s="19">
        <v>0</v>
      </c>
      <c r="AB2001" s="19">
        <v>0</v>
      </c>
      <c r="AC2001" s="19">
        <v>0</v>
      </c>
      <c r="AD2001" s="19">
        <v>0</v>
      </c>
    </row>
    <row r="2002" spans="1:30" hidden="1" x14ac:dyDescent="0.25">
      <c r="A2002" s="19" t="s">
        <v>11484</v>
      </c>
      <c r="B2002" s="19" t="s">
        <v>11485</v>
      </c>
      <c r="C2002" s="19" t="b">
        <v>1</v>
      </c>
      <c r="D2002" s="19" t="s">
        <v>11406</v>
      </c>
      <c r="E2002" s="19" t="s">
        <v>11407</v>
      </c>
      <c r="F2002" s="19"/>
      <c r="G2002" s="19" t="s">
        <v>11407</v>
      </c>
      <c r="H2002" s="19">
        <v>10</v>
      </c>
      <c r="I2002" s="20">
        <v>42460</v>
      </c>
      <c r="J2002" s="20">
        <v>42388</v>
      </c>
      <c r="K2002" s="20">
        <v>41729</v>
      </c>
      <c r="L2002" s="20">
        <v>41687</v>
      </c>
      <c r="M2002" s="19">
        <v>202.92</v>
      </c>
      <c r="N2002" s="19">
        <v>0</v>
      </c>
      <c r="O2002" s="19">
        <v>0</v>
      </c>
      <c r="P2002" s="19">
        <v>0</v>
      </c>
      <c r="Q2002" s="19">
        <v>0</v>
      </c>
      <c r="R2002" s="19">
        <v>0</v>
      </c>
      <c r="S2002" s="19">
        <v>202.92</v>
      </c>
      <c r="T2002" s="19">
        <v>0</v>
      </c>
      <c r="U2002" s="19">
        <v>0</v>
      </c>
      <c r="V2002" s="19">
        <v>0</v>
      </c>
      <c r="W2002" s="19">
        <v>0</v>
      </c>
      <c r="X2002" s="19">
        <v>0</v>
      </c>
      <c r="Y2002" s="19">
        <v>0</v>
      </c>
      <c r="Z2002" s="19">
        <v>202.92</v>
      </c>
      <c r="AA2002" s="19">
        <v>0</v>
      </c>
      <c r="AB2002" s="19">
        <v>0</v>
      </c>
      <c r="AC2002" s="19">
        <v>0</v>
      </c>
      <c r="AD2002" s="19">
        <v>0</v>
      </c>
    </row>
    <row r="2003" spans="1:30" hidden="1" x14ac:dyDescent="0.25">
      <c r="A2003" s="19" t="s">
        <v>11486</v>
      </c>
      <c r="B2003" s="19" t="s">
        <v>11487</v>
      </c>
      <c r="C2003" s="19" t="b">
        <v>1</v>
      </c>
      <c r="D2003" s="19" t="s">
        <v>11406</v>
      </c>
      <c r="E2003" s="19" t="s">
        <v>11407</v>
      </c>
      <c r="F2003" s="19"/>
      <c r="G2003" s="19" t="s">
        <v>11407</v>
      </c>
      <c r="H2003" s="19">
        <v>10</v>
      </c>
      <c r="I2003" s="20">
        <v>42460</v>
      </c>
      <c r="J2003" s="20">
        <v>42388</v>
      </c>
      <c r="K2003" s="20">
        <v>41729</v>
      </c>
      <c r="L2003" s="20">
        <v>41687</v>
      </c>
      <c r="M2003" s="19">
        <v>202.92</v>
      </c>
      <c r="N2003" s="19">
        <v>0</v>
      </c>
      <c r="O2003" s="19">
        <v>0</v>
      </c>
      <c r="P2003" s="19">
        <v>0</v>
      </c>
      <c r="Q2003" s="19">
        <v>0</v>
      </c>
      <c r="R2003" s="19">
        <v>0</v>
      </c>
      <c r="S2003" s="19">
        <v>202.92</v>
      </c>
      <c r="T2003" s="19">
        <v>0</v>
      </c>
      <c r="U2003" s="19">
        <v>0</v>
      </c>
      <c r="V2003" s="19">
        <v>0</v>
      </c>
      <c r="W2003" s="19">
        <v>0</v>
      </c>
      <c r="X2003" s="19">
        <v>0</v>
      </c>
      <c r="Y2003" s="19">
        <v>0</v>
      </c>
      <c r="Z2003" s="19">
        <v>202.92</v>
      </c>
      <c r="AA2003" s="19">
        <v>0</v>
      </c>
      <c r="AB2003" s="19">
        <v>0</v>
      </c>
      <c r="AC2003" s="19">
        <v>0</v>
      </c>
      <c r="AD2003" s="19">
        <v>0</v>
      </c>
    </row>
    <row r="2004" spans="1:30" hidden="1" x14ac:dyDescent="0.25">
      <c r="A2004" s="19" t="s">
        <v>11488</v>
      </c>
      <c r="B2004" s="19" t="s">
        <v>11489</v>
      </c>
      <c r="C2004" s="19" t="b">
        <v>1</v>
      </c>
      <c r="D2004" s="19" t="s">
        <v>11406</v>
      </c>
      <c r="E2004" s="19" t="s">
        <v>11407</v>
      </c>
      <c r="F2004" s="19"/>
      <c r="G2004" s="19" t="s">
        <v>11407</v>
      </c>
      <c r="H2004" s="19">
        <v>10</v>
      </c>
      <c r="I2004" s="20">
        <v>42460</v>
      </c>
      <c r="J2004" s="20">
        <v>42388</v>
      </c>
      <c r="K2004" s="20">
        <v>41729</v>
      </c>
      <c r="L2004" s="20">
        <v>41687</v>
      </c>
      <c r="M2004" s="19">
        <v>202.92</v>
      </c>
      <c r="N2004" s="19">
        <v>0</v>
      </c>
      <c r="O2004" s="19">
        <v>0</v>
      </c>
      <c r="P2004" s="19">
        <v>0</v>
      </c>
      <c r="Q2004" s="19">
        <v>0</v>
      </c>
      <c r="R2004" s="19">
        <v>0</v>
      </c>
      <c r="S2004" s="19">
        <v>202.92</v>
      </c>
      <c r="T2004" s="19">
        <v>0</v>
      </c>
      <c r="U2004" s="19">
        <v>0</v>
      </c>
      <c r="V2004" s="19">
        <v>0</v>
      </c>
      <c r="W2004" s="19">
        <v>0</v>
      </c>
      <c r="X2004" s="19">
        <v>0</v>
      </c>
      <c r="Y2004" s="19">
        <v>0</v>
      </c>
      <c r="Z2004" s="19">
        <v>202.92</v>
      </c>
      <c r="AA2004" s="19">
        <v>0</v>
      </c>
      <c r="AB2004" s="19">
        <v>0</v>
      </c>
      <c r="AC2004" s="19">
        <v>0</v>
      </c>
      <c r="AD2004" s="19">
        <v>0</v>
      </c>
    </row>
    <row r="2005" spans="1:30" hidden="1" x14ac:dyDescent="0.25">
      <c r="A2005" s="19" t="s">
        <v>11490</v>
      </c>
      <c r="B2005" s="19" t="s">
        <v>11491</v>
      </c>
      <c r="C2005" s="19" t="b">
        <v>1</v>
      </c>
      <c r="D2005" s="19" t="s">
        <v>11406</v>
      </c>
      <c r="E2005" s="19" t="s">
        <v>11407</v>
      </c>
      <c r="F2005" s="19"/>
      <c r="G2005" s="19" t="s">
        <v>11407</v>
      </c>
      <c r="H2005" s="19">
        <v>10</v>
      </c>
      <c r="I2005" s="20">
        <v>42460</v>
      </c>
      <c r="J2005" s="20">
        <v>42388</v>
      </c>
      <c r="K2005" s="20">
        <v>41729</v>
      </c>
      <c r="L2005" s="20">
        <v>41687</v>
      </c>
      <c r="M2005" s="19">
        <v>202.92</v>
      </c>
      <c r="N2005" s="19">
        <v>0</v>
      </c>
      <c r="O2005" s="19">
        <v>0</v>
      </c>
      <c r="P2005" s="19">
        <v>0</v>
      </c>
      <c r="Q2005" s="19">
        <v>0</v>
      </c>
      <c r="R2005" s="19">
        <v>0</v>
      </c>
      <c r="S2005" s="19">
        <v>202.92</v>
      </c>
      <c r="T2005" s="19">
        <v>0</v>
      </c>
      <c r="U2005" s="19">
        <v>0</v>
      </c>
      <c r="V2005" s="19">
        <v>0</v>
      </c>
      <c r="W2005" s="19">
        <v>0</v>
      </c>
      <c r="X2005" s="19">
        <v>0</v>
      </c>
      <c r="Y2005" s="19">
        <v>0</v>
      </c>
      <c r="Z2005" s="19">
        <v>202.92</v>
      </c>
      <c r="AA2005" s="19">
        <v>0</v>
      </c>
      <c r="AB2005" s="19">
        <v>0</v>
      </c>
      <c r="AC2005" s="19">
        <v>0</v>
      </c>
      <c r="AD2005" s="19">
        <v>0</v>
      </c>
    </row>
    <row r="2006" spans="1:30" hidden="1" x14ac:dyDescent="0.25">
      <c r="A2006" s="19" t="s">
        <v>11492</v>
      </c>
      <c r="B2006" s="19" t="s">
        <v>11493</v>
      </c>
      <c r="C2006" s="19" t="b">
        <v>1</v>
      </c>
      <c r="D2006" s="19" t="s">
        <v>11406</v>
      </c>
      <c r="E2006" s="19" t="s">
        <v>11407</v>
      </c>
      <c r="F2006" s="19"/>
      <c r="G2006" s="19" t="s">
        <v>11407</v>
      </c>
      <c r="H2006" s="19">
        <v>10</v>
      </c>
      <c r="I2006" s="20">
        <v>42460</v>
      </c>
      <c r="J2006" s="20">
        <v>42388</v>
      </c>
      <c r="K2006" s="20">
        <v>41729</v>
      </c>
      <c r="L2006" s="20">
        <v>41687</v>
      </c>
      <c r="M2006" s="19">
        <v>202.92</v>
      </c>
      <c r="N2006" s="19">
        <v>0</v>
      </c>
      <c r="O2006" s="19">
        <v>0</v>
      </c>
      <c r="P2006" s="19">
        <v>0</v>
      </c>
      <c r="Q2006" s="19">
        <v>0</v>
      </c>
      <c r="R2006" s="19">
        <v>0</v>
      </c>
      <c r="S2006" s="19">
        <v>202.92</v>
      </c>
      <c r="T2006" s="19">
        <v>0</v>
      </c>
      <c r="U2006" s="19">
        <v>0</v>
      </c>
      <c r="V2006" s="19">
        <v>0</v>
      </c>
      <c r="W2006" s="19">
        <v>0</v>
      </c>
      <c r="X2006" s="19">
        <v>0</v>
      </c>
      <c r="Y2006" s="19">
        <v>0</v>
      </c>
      <c r="Z2006" s="19">
        <v>202.92</v>
      </c>
      <c r="AA2006" s="19">
        <v>0</v>
      </c>
      <c r="AB2006" s="19">
        <v>0</v>
      </c>
      <c r="AC2006" s="19">
        <v>0</v>
      </c>
      <c r="AD2006" s="19">
        <v>0</v>
      </c>
    </row>
    <row r="2007" spans="1:30" hidden="1" x14ac:dyDescent="0.25">
      <c r="A2007" s="19" t="s">
        <v>11494</v>
      </c>
      <c r="B2007" s="19" t="s">
        <v>11495</v>
      </c>
      <c r="C2007" s="19" t="b">
        <v>1</v>
      </c>
      <c r="D2007" s="19" t="s">
        <v>11406</v>
      </c>
      <c r="E2007" s="19" t="s">
        <v>11407</v>
      </c>
      <c r="F2007" s="19"/>
      <c r="G2007" s="19" t="s">
        <v>11407</v>
      </c>
      <c r="H2007" s="19">
        <v>10</v>
      </c>
      <c r="I2007" s="20">
        <v>42460</v>
      </c>
      <c r="J2007" s="20">
        <v>42388</v>
      </c>
      <c r="K2007" s="20">
        <v>41729</v>
      </c>
      <c r="L2007" s="20">
        <v>41687</v>
      </c>
      <c r="M2007" s="19">
        <v>202.92</v>
      </c>
      <c r="N2007" s="19">
        <v>0</v>
      </c>
      <c r="O2007" s="19">
        <v>0</v>
      </c>
      <c r="P2007" s="19">
        <v>0</v>
      </c>
      <c r="Q2007" s="19">
        <v>0</v>
      </c>
      <c r="R2007" s="19">
        <v>0</v>
      </c>
      <c r="S2007" s="19">
        <v>202.92</v>
      </c>
      <c r="T2007" s="19">
        <v>0</v>
      </c>
      <c r="U2007" s="19">
        <v>0</v>
      </c>
      <c r="V2007" s="19">
        <v>0</v>
      </c>
      <c r="W2007" s="19">
        <v>0</v>
      </c>
      <c r="X2007" s="19">
        <v>0</v>
      </c>
      <c r="Y2007" s="19">
        <v>0</v>
      </c>
      <c r="Z2007" s="19">
        <v>202.92</v>
      </c>
      <c r="AA2007" s="19">
        <v>0</v>
      </c>
      <c r="AB2007" s="19">
        <v>0</v>
      </c>
      <c r="AC2007" s="19">
        <v>0</v>
      </c>
      <c r="AD2007" s="19">
        <v>0</v>
      </c>
    </row>
    <row r="2008" spans="1:30" hidden="1" x14ac:dyDescent="0.25">
      <c r="A2008" s="19" t="s">
        <v>11496</v>
      </c>
      <c r="B2008" s="19" t="s">
        <v>11497</v>
      </c>
      <c r="C2008" s="19" t="b">
        <v>1</v>
      </c>
      <c r="D2008" s="19" t="s">
        <v>11406</v>
      </c>
      <c r="E2008" s="19" t="s">
        <v>11407</v>
      </c>
      <c r="F2008" s="19"/>
      <c r="G2008" s="19" t="s">
        <v>11407</v>
      </c>
      <c r="H2008" s="19">
        <v>10</v>
      </c>
      <c r="I2008" s="20">
        <v>42460</v>
      </c>
      <c r="J2008" s="20">
        <v>42388</v>
      </c>
      <c r="K2008" s="20">
        <v>41729</v>
      </c>
      <c r="L2008" s="20">
        <v>41687</v>
      </c>
      <c r="M2008" s="19">
        <v>202.92</v>
      </c>
      <c r="N2008" s="19">
        <v>0</v>
      </c>
      <c r="O2008" s="19">
        <v>0</v>
      </c>
      <c r="P2008" s="19">
        <v>0</v>
      </c>
      <c r="Q2008" s="19">
        <v>0</v>
      </c>
      <c r="R2008" s="19">
        <v>0</v>
      </c>
      <c r="S2008" s="19">
        <v>202.92</v>
      </c>
      <c r="T2008" s="19">
        <v>0</v>
      </c>
      <c r="U2008" s="19">
        <v>0</v>
      </c>
      <c r="V2008" s="19">
        <v>0</v>
      </c>
      <c r="W2008" s="19">
        <v>0</v>
      </c>
      <c r="X2008" s="19">
        <v>0</v>
      </c>
      <c r="Y2008" s="19">
        <v>0</v>
      </c>
      <c r="Z2008" s="19">
        <v>202.92</v>
      </c>
      <c r="AA2008" s="19">
        <v>0</v>
      </c>
      <c r="AB2008" s="19">
        <v>0</v>
      </c>
      <c r="AC2008" s="19">
        <v>0</v>
      </c>
      <c r="AD2008" s="19">
        <v>0</v>
      </c>
    </row>
    <row r="2009" spans="1:30" hidden="1" x14ac:dyDescent="0.25">
      <c r="A2009" s="19" t="s">
        <v>11498</v>
      </c>
      <c r="B2009" s="19" t="s">
        <v>11499</v>
      </c>
      <c r="C2009" s="19" t="b">
        <v>1</v>
      </c>
      <c r="D2009" s="19" t="s">
        <v>11406</v>
      </c>
      <c r="E2009" s="19" t="s">
        <v>11407</v>
      </c>
      <c r="F2009" s="19"/>
      <c r="G2009" s="19" t="s">
        <v>11407</v>
      </c>
      <c r="H2009" s="19">
        <v>10</v>
      </c>
      <c r="I2009" s="20">
        <v>42460</v>
      </c>
      <c r="J2009" s="20">
        <v>42388</v>
      </c>
      <c r="K2009" s="20">
        <v>41729</v>
      </c>
      <c r="L2009" s="20">
        <v>41687</v>
      </c>
      <c r="M2009" s="19">
        <v>202.92</v>
      </c>
      <c r="N2009" s="19">
        <v>0</v>
      </c>
      <c r="O2009" s="19">
        <v>0</v>
      </c>
      <c r="P2009" s="19">
        <v>0</v>
      </c>
      <c r="Q2009" s="19">
        <v>0</v>
      </c>
      <c r="R2009" s="19">
        <v>0</v>
      </c>
      <c r="S2009" s="19">
        <v>202.92</v>
      </c>
      <c r="T2009" s="19">
        <v>0</v>
      </c>
      <c r="U2009" s="19">
        <v>0</v>
      </c>
      <c r="V2009" s="19">
        <v>0</v>
      </c>
      <c r="W2009" s="19">
        <v>0</v>
      </c>
      <c r="X2009" s="19">
        <v>0</v>
      </c>
      <c r="Y2009" s="19">
        <v>0</v>
      </c>
      <c r="Z2009" s="19">
        <v>202.92</v>
      </c>
      <c r="AA2009" s="19">
        <v>0</v>
      </c>
      <c r="AB2009" s="19">
        <v>0</v>
      </c>
      <c r="AC2009" s="19">
        <v>0</v>
      </c>
      <c r="AD2009" s="19">
        <v>0</v>
      </c>
    </row>
    <row r="2010" spans="1:30" hidden="1" x14ac:dyDescent="0.25">
      <c r="A2010" s="19" t="s">
        <v>11500</v>
      </c>
      <c r="B2010" s="19" t="s">
        <v>11501</v>
      </c>
      <c r="C2010" s="19" t="b">
        <v>1</v>
      </c>
      <c r="D2010" s="19" t="s">
        <v>11406</v>
      </c>
      <c r="E2010" s="19" t="s">
        <v>11407</v>
      </c>
      <c r="F2010" s="19"/>
      <c r="G2010" s="19" t="s">
        <v>11407</v>
      </c>
      <c r="H2010" s="19">
        <v>10</v>
      </c>
      <c r="I2010" s="20">
        <v>42460</v>
      </c>
      <c r="J2010" s="20">
        <v>42388</v>
      </c>
      <c r="K2010" s="20">
        <v>41729</v>
      </c>
      <c r="L2010" s="20">
        <v>41687</v>
      </c>
      <c r="M2010" s="19">
        <v>202.92</v>
      </c>
      <c r="N2010" s="19">
        <v>0</v>
      </c>
      <c r="O2010" s="19">
        <v>0</v>
      </c>
      <c r="P2010" s="19">
        <v>0</v>
      </c>
      <c r="Q2010" s="19">
        <v>0</v>
      </c>
      <c r="R2010" s="19">
        <v>0</v>
      </c>
      <c r="S2010" s="19">
        <v>202.92</v>
      </c>
      <c r="T2010" s="19">
        <v>0</v>
      </c>
      <c r="U2010" s="19">
        <v>0</v>
      </c>
      <c r="V2010" s="19">
        <v>0</v>
      </c>
      <c r="W2010" s="19">
        <v>0</v>
      </c>
      <c r="X2010" s="19">
        <v>0</v>
      </c>
      <c r="Y2010" s="19">
        <v>0</v>
      </c>
      <c r="Z2010" s="19">
        <v>202.92</v>
      </c>
      <c r="AA2010" s="19">
        <v>0</v>
      </c>
      <c r="AB2010" s="19">
        <v>0</v>
      </c>
      <c r="AC2010" s="19">
        <v>0</v>
      </c>
      <c r="AD2010" s="19">
        <v>0</v>
      </c>
    </row>
    <row r="2011" spans="1:30" hidden="1" x14ac:dyDescent="0.25">
      <c r="A2011" s="19" t="s">
        <v>11502</v>
      </c>
      <c r="B2011" s="19" t="s">
        <v>11503</v>
      </c>
      <c r="C2011" s="19" t="b">
        <v>1</v>
      </c>
      <c r="D2011" s="19" t="s">
        <v>11406</v>
      </c>
      <c r="E2011" s="19" t="s">
        <v>11407</v>
      </c>
      <c r="F2011" s="19"/>
      <c r="G2011" s="19" t="s">
        <v>11407</v>
      </c>
      <c r="H2011" s="19">
        <v>10</v>
      </c>
      <c r="I2011" s="20">
        <v>42460</v>
      </c>
      <c r="J2011" s="20">
        <v>42388</v>
      </c>
      <c r="K2011" s="20">
        <v>41729</v>
      </c>
      <c r="L2011" s="20">
        <v>41687</v>
      </c>
      <c r="M2011" s="19">
        <v>202.92</v>
      </c>
      <c r="N2011" s="19">
        <v>0</v>
      </c>
      <c r="O2011" s="19">
        <v>0</v>
      </c>
      <c r="P2011" s="19">
        <v>0</v>
      </c>
      <c r="Q2011" s="19">
        <v>0</v>
      </c>
      <c r="R2011" s="19">
        <v>0</v>
      </c>
      <c r="S2011" s="19">
        <v>202.92</v>
      </c>
      <c r="T2011" s="19">
        <v>0</v>
      </c>
      <c r="U2011" s="19">
        <v>0</v>
      </c>
      <c r="V2011" s="19">
        <v>0</v>
      </c>
      <c r="W2011" s="19">
        <v>0</v>
      </c>
      <c r="X2011" s="19">
        <v>0</v>
      </c>
      <c r="Y2011" s="19">
        <v>0</v>
      </c>
      <c r="Z2011" s="19">
        <v>202.92</v>
      </c>
      <c r="AA2011" s="19">
        <v>0</v>
      </c>
      <c r="AB2011" s="19">
        <v>0</v>
      </c>
      <c r="AC2011" s="19">
        <v>0</v>
      </c>
      <c r="AD2011" s="19">
        <v>0</v>
      </c>
    </row>
    <row r="2012" spans="1:30" hidden="1" x14ac:dyDescent="0.25">
      <c r="A2012" s="19" t="s">
        <v>11504</v>
      </c>
      <c r="B2012" s="19" t="s">
        <v>11505</v>
      </c>
      <c r="C2012" s="19" t="b">
        <v>1</v>
      </c>
      <c r="D2012" s="19" t="s">
        <v>11406</v>
      </c>
      <c r="E2012" s="19" t="s">
        <v>11407</v>
      </c>
      <c r="F2012" s="19"/>
      <c r="G2012" s="19" t="s">
        <v>11407</v>
      </c>
      <c r="H2012" s="19">
        <v>10</v>
      </c>
      <c r="I2012" s="20">
        <v>42460</v>
      </c>
      <c r="J2012" s="20">
        <v>42388</v>
      </c>
      <c r="K2012" s="20">
        <v>41729</v>
      </c>
      <c r="L2012" s="20">
        <v>41687</v>
      </c>
      <c r="M2012" s="19">
        <v>202.92</v>
      </c>
      <c r="N2012" s="19">
        <v>0</v>
      </c>
      <c r="O2012" s="19">
        <v>0</v>
      </c>
      <c r="P2012" s="19">
        <v>0</v>
      </c>
      <c r="Q2012" s="19">
        <v>0</v>
      </c>
      <c r="R2012" s="19">
        <v>0</v>
      </c>
      <c r="S2012" s="19">
        <v>202.92</v>
      </c>
      <c r="T2012" s="19">
        <v>0</v>
      </c>
      <c r="U2012" s="19">
        <v>0</v>
      </c>
      <c r="V2012" s="19">
        <v>0</v>
      </c>
      <c r="W2012" s="19">
        <v>0</v>
      </c>
      <c r="X2012" s="19">
        <v>0</v>
      </c>
      <c r="Y2012" s="19">
        <v>0</v>
      </c>
      <c r="Z2012" s="19">
        <v>202.92</v>
      </c>
      <c r="AA2012" s="19">
        <v>0</v>
      </c>
      <c r="AB2012" s="19">
        <v>0</v>
      </c>
      <c r="AC2012" s="19">
        <v>0</v>
      </c>
      <c r="AD2012" s="19">
        <v>0</v>
      </c>
    </row>
    <row r="2013" spans="1:30" hidden="1" x14ac:dyDescent="0.25">
      <c r="A2013" s="19" t="s">
        <v>11506</v>
      </c>
      <c r="B2013" s="19" t="s">
        <v>11507</v>
      </c>
      <c r="C2013" s="19" t="b">
        <v>1</v>
      </c>
      <c r="D2013" s="19" t="s">
        <v>11406</v>
      </c>
      <c r="E2013" s="19" t="s">
        <v>11407</v>
      </c>
      <c r="F2013" s="19"/>
      <c r="G2013" s="19" t="s">
        <v>11407</v>
      </c>
      <c r="H2013" s="19">
        <v>10</v>
      </c>
      <c r="I2013" s="20">
        <v>42460</v>
      </c>
      <c r="J2013" s="20">
        <v>42388</v>
      </c>
      <c r="K2013" s="20">
        <v>41729</v>
      </c>
      <c r="L2013" s="20">
        <v>41687</v>
      </c>
      <c r="M2013" s="19">
        <v>202.92</v>
      </c>
      <c r="N2013" s="19">
        <v>0</v>
      </c>
      <c r="O2013" s="19">
        <v>0</v>
      </c>
      <c r="P2013" s="19">
        <v>0</v>
      </c>
      <c r="Q2013" s="19">
        <v>0</v>
      </c>
      <c r="R2013" s="19">
        <v>0</v>
      </c>
      <c r="S2013" s="19">
        <v>202.92</v>
      </c>
      <c r="T2013" s="19">
        <v>0</v>
      </c>
      <c r="U2013" s="19">
        <v>0</v>
      </c>
      <c r="V2013" s="19">
        <v>0</v>
      </c>
      <c r="W2013" s="19">
        <v>0</v>
      </c>
      <c r="X2013" s="19">
        <v>0</v>
      </c>
      <c r="Y2013" s="19">
        <v>0</v>
      </c>
      <c r="Z2013" s="19">
        <v>202.92</v>
      </c>
      <c r="AA2013" s="19">
        <v>0</v>
      </c>
      <c r="AB2013" s="19">
        <v>0</v>
      </c>
      <c r="AC2013" s="19">
        <v>0</v>
      </c>
      <c r="AD2013" s="19">
        <v>0</v>
      </c>
    </row>
    <row r="2014" spans="1:30" hidden="1" x14ac:dyDescent="0.25">
      <c r="A2014" s="19" t="s">
        <v>11508</v>
      </c>
      <c r="B2014" s="19" t="s">
        <v>11509</v>
      </c>
      <c r="C2014" s="19" t="b">
        <v>1</v>
      </c>
      <c r="D2014" s="19" t="s">
        <v>11406</v>
      </c>
      <c r="E2014" s="19" t="s">
        <v>11407</v>
      </c>
      <c r="F2014" s="19"/>
      <c r="G2014" s="19" t="s">
        <v>11407</v>
      </c>
      <c r="H2014" s="19">
        <v>10</v>
      </c>
      <c r="I2014" s="20">
        <v>42460</v>
      </c>
      <c r="J2014" s="20">
        <v>42388</v>
      </c>
      <c r="K2014" s="20">
        <v>41729</v>
      </c>
      <c r="L2014" s="20">
        <v>41687</v>
      </c>
      <c r="M2014" s="19">
        <v>202.92</v>
      </c>
      <c r="N2014" s="19">
        <v>0</v>
      </c>
      <c r="O2014" s="19">
        <v>0</v>
      </c>
      <c r="P2014" s="19">
        <v>0</v>
      </c>
      <c r="Q2014" s="19">
        <v>0</v>
      </c>
      <c r="R2014" s="19">
        <v>0</v>
      </c>
      <c r="S2014" s="19">
        <v>202.92</v>
      </c>
      <c r="T2014" s="19">
        <v>0</v>
      </c>
      <c r="U2014" s="19">
        <v>0</v>
      </c>
      <c r="V2014" s="19">
        <v>0</v>
      </c>
      <c r="W2014" s="19">
        <v>0</v>
      </c>
      <c r="X2014" s="19">
        <v>0</v>
      </c>
      <c r="Y2014" s="19">
        <v>0</v>
      </c>
      <c r="Z2014" s="19">
        <v>202.92</v>
      </c>
      <c r="AA2014" s="19">
        <v>0</v>
      </c>
      <c r="AB2014" s="19">
        <v>0</v>
      </c>
      <c r="AC2014" s="19">
        <v>0</v>
      </c>
      <c r="AD2014" s="19">
        <v>0</v>
      </c>
    </row>
    <row r="2015" spans="1:30" hidden="1" x14ac:dyDescent="0.25">
      <c r="A2015" s="19" t="s">
        <v>11510</v>
      </c>
      <c r="B2015" s="19" t="s">
        <v>11511</v>
      </c>
      <c r="C2015" s="19" t="b">
        <v>1</v>
      </c>
      <c r="D2015" s="19" t="s">
        <v>11406</v>
      </c>
      <c r="E2015" s="19" t="s">
        <v>11407</v>
      </c>
      <c r="F2015" s="19"/>
      <c r="G2015" s="19" t="s">
        <v>11407</v>
      </c>
      <c r="H2015" s="19">
        <v>10</v>
      </c>
      <c r="I2015" s="20">
        <v>42460</v>
      </c>
      <c r="J2015" s="20">
        <v>42388</v>
      </c>
      <c r="K2015" s="20">
        <v>41729</v>
      </c>
      <c r="L2015" s="20">
        <v>41687</v>
      </c>
      <c r="M2015" s="19">
        <v>202.92</v>
      </c>
      <c r="N2015" s="19">
        <v>0</v>
      </c>
      <c r="O2015" s="19">
        <v>0</v>
      </c>
      <c r="P2015" s="19">
        <v>0</v>
      </c>
      <c r="Q2015" s="19">
        <v>0</v>
      </c>
      <c r="R2015" s="19">
        <v>0</v>
      </c>
      <c r="S2015" s="19">
        <v>202.92</v>
      </c>
      <c r="T2015" s="19">
        <v>0</v>
      </c>
      <c r="U2015" s="19">
        <v>0</v>
      </c>
      <c r="V2015" s="19">
        <v>0</v>
      </c>
      <c r="W2015" s="19">
        <v>0</v>
      </c>
      <c r="X2015" s="19">
        <v>0</v>
      </c>
      <c r="Y2015" s="19">
        <v>0</v>
      </c>
      <c r="Z2015" s="19">
        <v>202.92</v>
      </c>
      <c r="AA2015" s="19">
        <v>0</v>
      </c>
      <c r="AB2015" s="19">
        <v>0</v>
      </c>
      <c r="AC2015" s="19">
        <v>0</v>
      </c>
      <c r="AD2015" s="19">
        <v>0</v>
      </c>
    </row>
    <row r="2016" spans="1:30" hidden="1" x14ac:dyDescent="0.25">
      <c r="A2016" s="19" t="s">
        <v>11512</v>
      </c>
      <c r="B2016" s="19" t="s">
        <v>11513</v>
      </c>
      <c r="C2016" s="19" t="b">
        <v>1</v>
      </c>
      <c r="D2016" s="19" t="s">
        <v>11406</v>
      </c>
      <c r="E2016" s="19" t="s">
        <v>11407</v>
      </c>
      <c r="F2016" s="19"/>
      <c r="G2016" s="19" t="s">
        <v>11407</v>
      </c>
      <c r="H2016" s="19">
        <v>10</v>
      </c>
      <c r="I2016" s="20">
        <v>42460</v>
      </c>
      <c r="J2016" s="20">
        <v>42388</v>
      </c>
      <c r="K2016" s="20">
        <v>41729</v>
      </c>
      <c r="L2016" s="20">
        <v>41687</v>
      </c>
      <c r="M2016" s="19">
        <v>202.92</v>
      </c>
      <c r="N2016" s="19">
        <v>0</v>
      </c>
      <c r="O2016" s="19">
        <v>0</v>
      </c>
      <c r="P2016" s="19">
        <v>0</v>
      </c>
      <c r="Q2016" s="19">
        <v>0</v>
      </c>
      <c r="R2016" s="19">
        <v>0</v>
      </c>
      <c r="S2016" s="19">
        <v>202.92</v>
      </c>
      <c r="T2016" s="19">
        <v>0</v>
      </c>
      <c r="U2016" s="19">
        <v>0</v>
      </c>
      <c r="V2016" s="19">
        <v>0</v>
      </c>
      <c r="W2016" s="19">
        <v>0</v>
      </c>
      <c r="X2016" s="19">
        <v>0</v>
      </c>
      <c r="Y2016" s="19">
        <v>0</v>
      </c>
      <c r="Z2016" s="19">
        <v>202.92</v>
      </c>
      <c r="AA2016" s="19">
        <v>0</v>
      </c>
      <c r="AB2016" s="19">
        <v>0</v>
      </c>
      <c r="AC2016" s="19">
        <v>0</v>
      </c>
      <c r="AD2016" s="19">
        <v>0</v>
      </c>
    </row>
    <row r="2017" spans="1:30" hidden="1" x14ac:dyDescent="0.25">
      <c r="A2017" s="19" t="s">
        <v>11514</v>
      </c>
      <c r="B2017" s="19" t="s">
        <v>11515</v>
      </c>
      <c r="C2017" s="19" t="b">
        <v>1</v>
      </c>
      <c r="D2017" s="19" t="s">
        <v>11406</v>
      </c>
      <c r="E2017" s="19" t="s">
        <v>11407</v>
      </c>
      <c r="F2017" s="19"/>
      <c r="G2017" s="19" t="s">
        <v>11407</v>
      </c>
      <c r="H2017" s="19">
        <v>10</v>
      </c>
      <c r="I2017" s="20">
        <v>42460</v>
      </c>
      <c r="J2017" s="20">
        <v>42388</v>
      </c>
      <c r="K2017" s="20">
        <v>41729</v>
      </c>
      <c r="L2017" s="20">
        <v>41687</v>
      </c>
      <c r="M2017" s="19">
        <v>202.92</v>
      </c>
      <c r="N2017" s="19">
        <v>0</v>
      </c>
      <c r="O2017" s="19">
        <v>0</v>
      </c>
      <c r="P2017" s="19">
        <v>0</v>
      </c>
      <c r="Q2017" s="19">
        <v>0</v>
      </c>
      <c r="R2017" s="19">
        <v>0</v>
      </c>
      <c r="S2017" s="19">
        <v>202.92</v>
      </c>
      <c r="T2017" s="19">
        <v>0</v>
      </c>
      <c r="U2017" s="19">
        <v>0</v>
      </c>
      <c r="V2017" s="19">
        <v>0</v>
      </c>
      <c r="W2017" s="19">
        <v>0</v>
      </c>
      <c r="X2017" s="19">
        <v>0</v>
      </c>
      <c r="Y2017" s="19">
        <v>0</v>
      </c>
      <c r="Z2017" s="19">
        <v>202.92</v>
      </c>
      <c r="AA2017" s="19">
        <v>0</v>
      </c>
      <c r="AB2017" s="19">
        <v>0</v>
      </c>
      <c r="AC2017" s="19">
        <v>0</v>
      </c>
      <c r="AD2017" s="19">
        <v>0</v>
      </c>
    </row>
    <row r="2018" spans="1:30" hidden="1" x14ac:dyDescent="0.25">
      <c r="A2018" s="19" t="s">
        <v>11516</v>
      </c>
      <c r="B2018" s="19" t="s">
        <v>11517</v>
      </c>
      <c r="C2018" s="19" t="b">
        <v>1</v>
      </c>
      <c r="D2018" s="19" t="s">
        <v>11406</v>
      </c>
      <c r="E2018" s="19" t="s">
        <v>11407</v>
      </c>
      <c r="F2018" s="19"/>
      <c r="G2018" s="19" t="s">
        <v>11407</v>
      </c>
      <c r="H2018" s="19">
        <v>10</v>
      </c>
      <c r="I2018" s="20">
        <v>42460</v>
      </c>
      <c r="J2018" s="20">
        <v>42388</v>
      </c>
      <c r="K2018" s="20">
        <v>41729</v>
      </c>
      <c r="L2018" s="20">
        <v>41687</v>
      </c>
      <c r="M2018" s="19">
        <v>202.92</v>
      </c>
      <c r="N2018" s="19">
        <v>0</v>
      </c>
      <c r="O2018" s="19">
        <v>0</v>
      </c>
      <c r="P2018" s="19">
        <v>0</v>
      </c>
      <c r="Q2018" s="19">
        <v>0</v>
      </c>
      <c r="R2018" s="19">
        <v>0</v>
      </c>
      <c r="S2018" s="19">
        <v>202.92</v>
      </c>
      <c r="T2018" s="19">
        <v>0</v>
      </c>
      <c r="U2018" s="19">
        <v>0</v>
      </c>
      <c r="V2018" s="19">
        <v>0</v>
      </c>
      <c r="W2018" s="19">
        <v>0</v>
      </c>
      <c r="X2018" s="19">
        <v>0</v>
      </c>
      <c r="Y2018" s="19">
        <v>0</v>
      </c>
      <c r="Z2018" s="19">
        <v>202.92</v>
      </c>
      <c r="AA2018" s="19">
        <v>0</v>
      </c>
      <c r="AB2018" s="19">
        <v>0</v>
      </c>
      <c r="AC2018" s="19">
        <v>0</v>
      </c>
      <c r="AD2018" s="19">
        <v>0</v>
      </c>
    </row>
    <row r="2019" spans="1:30" hidden="1" x14ac:dyDescent="0.25">
      <c r="A2019" s="19" t="s">
        <v>11518</v>
      </c>
      <c r="B2019" s="19" t="s">
        <v>11519</v>
      </c>
      <c r="C2019" s="19" t="b">
        <v>1</v>
      </c>
      <c r="D2019" s="19" t="s">
        <v>11406</v>
      </c>
      <c r="E2019" s="19" t="s">
        <v>11407</v>
      </c>
      <c r="F2019" s="19"/>
      <c r="G2019" s="19" t="s">
        <v>11407</v>
      </c>
      <c r="H2019" s="19">
        <v>10</v>
      </c>
      <c r="I2019" s="20">
        <v>42460</v>
      </c>
      <c r="J2019" s="20">
        <v>42388</v>
      </c>
      <c r="K2019" s="20">
        <v>41729</v>
      </c>
      <c r="L2019" s="20">
        <v>41687</v>
      </c>
      <c r="M2019" s="19">
        <v>202.92</v>
      </c>
      <c r="N2019" s="19">
        <v>0</v>
      </c>
      <c r="O2019" s="19">
        <v>0</v>
      </c>
      <c r="P2019" s="19">
        <v>0</v>
      </c>
      <c r="Q2019" s="19">
        <v>0</v>
      </c>
      <c r="R2019" s="19">
        <v>0</v>
      </c>
      <c r="S2019" s="19">
        <v>202.92</v>
      </c>
      <c r="T2019" s="19">
        <v>0</v>
      </c>
      <c r="U2019" s="19">
        <v>0</v>
      </c>
      <c r="V2019" s="19">
        <v>0</v>
      </c>
      <c r="W2019" s="19">
        <v>0</v>
      </c>
      <c r="X2019" s="19">
        <v>0</v>
      </c>
      <c r="Y2019" s="19">
        <v>0</v>
      </c>
      <c r="Z2019" s="19">
        <v>202.92</v>
      </c>
      <c r="AA2019" s="19">
        <v>0</v>
      </c>
      <c r="AB2019" s="19">
        <v>0</v>
      </c>
      <c r="AC2019" s="19">
        <v>0</v>
      </c>
      <c r="AD2019" s="19">
        <v>0</v>
      </c>
    </row>
    <row r="2020" spans="1:30" hidden="1" x14ac:dyDescent="0.25">
      <c r="A2020" s="19" t="s">
        <v>11520</v>
      </c>
      <c r="B2020" s="19" t="s">
        <v>11521</v>
      </c>
      <c r="C2020" s="19" t="b">
        <v>1</v>
      </c>
      <c r="D2020" s="19" t="s">
        <v>11406</v>
      </c>
      <c r="E2020" s="19" t="s">
        <v>11407</v>
      </c>
      <c r="F2020" s="19"/>
      <c r="G2020" s="19" t="s">
        <v>11407</v>
      </c>
      <c r="H2020" s="19">
        <v>10</v>
      </c>
      <c r="I2020" s="20">
        <v>42460</v>
      </c>
      <c r="J2020" s="20">
        <v>42388</v>
      </c>
      <c r="K2020" s="20">
        <v>41729</v>
      </c>
      <c r="L2020" s="20">
        <v>41687</v>
      </c>
      <c r="M2020" s="19">
        <v>202.92</v>
      </c>
      <c r="N2020" s="19">
        <v>0</v>
      </c>
      <c r="O2020" s="19">
        <v>0</v>
      </c>
      <c r="P2020" s="19">
        <v>0</v>
      </c>
      <c r="Q2020" s="19">
        <v>0</v>
      </c>
      <c r="R2020" s="19">
        <v>0</v>
      </c>
      <c r="S2020" s="19">
        <v>202.92</v>
      </c>
      <c r="T2020" s="19">
        <v>0</v>
      </c>
      <c r="U2020" s="19">
        <v>0</v>
      </c>
      <c r="V2020" s="19">
        <v>0</v>
      </c>
      <c r="W2020" s="19">
        <v>0</v>
      </c>
      <c r="X2020" s="19">
        <v>0</v>
      </c>
      <c r="Y2020" s="19">
        <v>0</v>
      </c>
      <c r="Z2020" s="19">
        <v>202.92</v>
      </c>
      <c r="AA2020" s="19">
        <v>0</v>
      </c>
      <c r="AB2020" s="19">
        <v>0</v>
      </c>
      <c r="AC2020" s="19">
        <v>0</v>
      </c>
      <c r="AD2020" s="19">
        <v>0</v>
      </c>
    </row>
    <row r="2021" spans="1:30" hidden="1" x14ac:dyDescent="0.25">
      <c r="A2021" s="19" t="s">
        <v>11522</v>
      </c>
      <c r="B2021" s="19" t="s">
        <v>11523</v>
      </c>
      <c r="C2021" s="19" t="b">
        <v>1</v>
      </c>
      <c r="D2021" s="19" t="s">
        <v>11406</v>
      </c>
      <c r="E2021" s="19" t="s">
        <v>11407</v>
      </c>
      <c r="F2021" s="19"/>
      <c r="G2021" s="19" t="s">
        <v>11407</v>
      </c>
      <c r="H2021" s="19">
        <v>10</v>
      </c>
      <c r="I2021" s="20">
        <v>42460</v>
      </c>
      <c r="J2021" s="20">
        <v>42388</v>
      </c>
      <c r="K2021" s="20">
        <v>41729</v>
      </c>
      <c r="L2021" s="20">
        <v>41687</v>
      </c>
      <c r="M2021" s="19">
        <v>202.92</v>
      </c>
      <c r="N2021" s="19">
        <v>0</v>
      </c>
      <c r="O2021" s="19">
        <v>0</v>
      </c>
      <c r="P2021" s="19">
        <v>0</v>
      </c>
      <c r="Q2021" s="19">
        <v>0</v>
      </c>
      <c r="R2021" s="19">
        <v>0</v>
      </c>
      <c r="S2021" s="19">
        <v>202.92</v>
      </c>
      <c r="T2021" s="19">
        <v>0</v>
      </c>
      <c r="U2021" s="19">
        <v>0</v>
      </c>
      <c r="V2021" s="19">
        <v>0</v>
      </c>
      <c r="W2021" s="19">
        <v>0</v>
      </c>
      <c r="X2021" s="19">
        <v>0</v>
      </c>
      <c r="Y2021" s="19">
        <v>0</v>
      </c>
      <c r="Z2021" s="19">
        <v>202.92</v>
      </c>
      <c r="AA2021" s="19">
        <v>0</v>
      </c>
      <c r="AB2021" s="19">
        <v>0</v>
      </c>
      <c r="AC2021" s="19">
        <v>0</v>
      </c>
      <c r="AD2021" s="19">
        <v>0</v>
      </c>
    </row>
    <row r="2022" spans="1:30" hidden="1" x14ac:dyDescent="0.25">
      <c r="A2022" s="19" t="s">
        <v>11524</v>
      </c>
      <c r="B2022" s="19" t="s">
        <v>11525</v>
      </c>
      <c r="C2022" s="19" t="b">
        <v>1</v>
      </c>
      <c r="D2022" s="19" t="s">
        <v>11406</v>
      </c>
      <c r="E2022" s="19" t="s">
        <v>11407</v>
      </c>
      <c r="F2022" s="19"/>
      <c r="G2022" s="19" t="s">
        <v>11407</v>
      </c>
      <c r="H2022" s="19">
        <v>10</v>
      </c>
      <c r="I2022" s="20">
        <v>42460</v>
      </c>
      <c r="J2022" s="20">
        <v>42388</v>
      </c>
      <c r="K2022" s="20">
        <v>41729</v>
      </c>
      <c r="L2022" s="20">
        <v>41687</v>
      </c>
      <c r="M2022" s="19">
        <v>202.92</v>
      </c>
      <c r="N2022" s="19">
        <v>0</v>
      </c>
      <c r="O2022" s="19">
        <v>0</v>
      </c>
      <c r="P2022" s="19">
        <v>0</v>
      </c>
      <c r="Q2022" s="19">
        <v>0</v>
      </c>
      <c r="R2022" s="19">
        <v>0</v>
      </c>
      <c r="S2022" s="19">
        <v>202.92</v>
      </c>
      <c r="T2022" s="19">
        <v>0</v>
      </c>
      <c r="U2022" s="19">
        <v>0</v>
      </c>
      <c r="V2022" s="19">
        <v>0</v>
      </c>
      <c r="W2022" s="19">
        <v>0</v>
      </c>
      <c r="X2022" s="19">
        <v>0</v>
      </c>
      <c r="Y2022" s="19">
        <v>0</v>
      </c>
      <c r="Z2022" s="19">
        <v>202.92</v>
      </c>
      <c r="AA2022" s="19">
        <v>0</v>
      </c>
      <c r="AB2022" s="19">
        <v>0</v>
      </c>
      <c r="AC2022" s="19">
        <v>0</v>
      </c>
      <c r="AD2022" s="19">
        <v>0</v>
      </c>
    </row>
    <row r="2023" spans="1:30" hidden="1" x14ac:dyDescent="0.25">
      <c r="A2023" s="19" t="s">
        <v>11526</v>
      </c>
      <c r="B2023" s="19" t="s">
        <v>11527</v>
      </c>
      <c r="C2023" s="19" t="b">
        <v>1</v>
      </c>
      <c r="D2023" s="19" t="s">
        <v>11406</v>
      </c>
      <c r="E2023" s="19" t="s">
        <v>11407</v>
      </c>
      <c r="F2023" s="19"/>
      <c r="G2023" s="19" t="s">
        <v>11407</v>
      </c>
      <c r="H2023" s="19">
        <v>10</v>
      </c>
      <c r="I2023" s="20">
        <v>42460</v>
      </c>
      <c r="J2023" s="20">
        <v>42388</v>
      </c>
      <c r="K2023" s="20">
        <v>41729</v>
      </c>
      <c r="L2023" s="20">
        <v>41687</v>
      </c>
      <c r="M2023" s="19">
        <v>202.92</v>
      </c>
      <c r="N2023" s="19">
        <v>0</v>
      </c>
      <c r="O2023" s="19">
        <v>0</v>
      </c>
      <c r="P2023" s="19">
        <v>0</v>
      </c>
      <c r="Q2023" s="19">
        <v>0</v>
      </c>
      <c r="R2023" s="19">
        <v>0</v>
      </c>
      <c r="S2023" s="19">
        <v>202.92</v>
      </c>
      <c r="T2023" s="19">
        <v>0</v>
      </c>
      <c r="U2023" s="19">
        <v>0</v>
      </c>
      <c r="V2023" s="19">
        <v>0</v>
      </c>
      <c r="W2023" s="19">
        <v>0</v>
      </c>
      <c r="X2023" s="19">
        <v>0</v>
      </c>
      <c r="Y2023" s="19">
        <v>0</v>
      </c>
      <c r="Z2023" s="19">
        <v>202.92</v>
      </c>
      <c r="AA2023" s="19">
        <v>0</v>
      </c>
      <c r="AB2023" s="19">
        <v>0</v>
      </c>
      <c r="AC2023" s="19">
        <v>0</v>
      </c>
      <c r="AD2023" s="19">
        <v>0</v>
      </c>
    </row>
    <row r="2024" spans="1:30" hidden="1" x14ac:dyDescent="0.25">
      <c r="A2024" s="19" t="s">
        <v>11528</v>
      </c>
      <c r="B2024" s="19" t="s">
        <v>11529</v>
      </c>
      <c r="C2024" s="19" t="b">
        <v>1</v>
      </c>
      <c r="D2024" s="19" t="s">
        <v>11406</v>
      </c>
      <c r="E2024" s="19" t="s">
        <v>11407</v>
      </c>
      <c r="F2024" s="19"/>
      <c r="G2024" s="19" t="s">
        <v>11407</v>
      </c>
      <c r="H2024" s="19">
        <v>10</v>
      </c>
      <c r="I2024" s="20">
        <v>42460</v>
      </c>
      <c r="J2024" s="20">
        <v>42388</v>
      </c>
      <c r="K2024" s="20">
        <v>41729</v>
      </c>
      <c r="L2024" s="20">
        <v>41687</v>
      </c>
      <c r="M2024" s="19">
        <v>202.92</v>
      </c>
      <c r="N2024" s="19">
        <v>0</v>
      </c>
      <c r="O2024" s="19">
        <v>0</v>
      </c>
      <c r="P2024" s="19">
        <v>0</v>
      </c>
      <c r="Q2024" s="19">
        <v>0</v>
      </c>
      <c r="R2024" s="19">
        <v>0</v>
      </c>
      <c r="S2024" s="19">
        <v>202.92</v>
      </c>
      <c r="T2024" s="19">
        <v>0</v>
      </c>
      <c r="U2024" s="19">
        <v>0</v>
      </c>
      <c r="V2024" s="19">
        <v>0</v>
      </c>
      <c r="W2024" s="19">
        <v>0</v>
      </c>
      <c r="X2024" s="19">
        <v>0</v>
      </c>
      <c r="Y2024" s="19">
        <v>0</v>
      </c>
      <c r="Z2024" s="19">
        <v>202.92</v>
      </c>
      <c r="AA2024" s="19">
        <v>0</v>
      </c>
      <c r="AB2024" s="19">
        <v>0</v>
      </c>
      <c r="AC2024" s="19">
        <v>0</v>
      </c>
      <c r="AD2024" s="19">
        <v>0</v>
      </c>
    </row>
    <row r="2025" spans="1:30" hidden="1" x14ac:dyDescent="0.25">
      <c r="A2025" s="19" t="s">
        <v>11530</v>
      </c>
      <c r="B2025" s="19" t="s">
        <v>11531</v>
      </c>
      <c r="C2025" s="19" t="b">
        <v>1</v>
      </c>
      <c r="D2025" s="19" t="s">
        <v>11406</v>
      </c>
      <c r="E2025" s="19" t="s">
        <v>11407</v>
      </c>
      <c r="F2025" s="19"/>
      <c r="G2025" s="19" t="s">
        <v>11407</v>
      </c>
      <c r="H2025" s="19">
        <v>10</v>
      </c>
      <c r="I2025" s="20">
        <v>42460</v>
      </c>
      <c r="J2025" s="20">
        <v>42388</v>
      </c>
      <c r="K2025" s="20">
        <v>41729</v>
      </c>
      <c r="L2025" s="20">
        <v>41687</v>
      </c>
      <c r="M2025" s="19">
        <v>202.92</v>
      </c>
      <c r="N2025" s="19">
        <v>0</v>
      </c>
      <c r="O2025" s="19">
        <v>0</v>
      </c>
      <c r="P2025" s="19">
        <v>0</v>
      </c>
      <c r="Q2025" s="19">
        <v>0</v>
      </c>
      <c r="R2025" s="19">
        <v>0</v>
      </c>
      <c r="S2025" s="19">
        <v>202.92</v>
      </c>
      <c r="T2025" s="19">
        <v>0</v>
      </c>
      <c r="U2025" s="19">
        <v>0</v>
      </c>
      <c r="V2025" s="19">
        <v>0</v>
      </c>
      <c r="W2025" s="19">
        <v>0</v>
      </c>
      <c r="X2025" s="19">
        <v>0</v>
      </c>
      <c r="Y2025" s="19">
        <v>0</v>
      </c>
      <c r="Z2025" s="19">
        <v>202.92</v>
      </c>
      <c r="AA2025" s="19">
        <v>0</v>
      </c>
      <c r="AB2025" s="19">
        <v>0</v>
      </c>
      <c r="AC2025" s="19">
        <v>0</v>
      </c>
      <c r="AD2025" s="19">
        <v>0</v>
      </c>
    </row>
    <row r="2026" spans="1:30" hidden="1" x14ac:dyDescent="0.25">
      <c r="A2026" s="19" t="s">
        <v>11532</v>
      </c>
      <c r="B2026" s="19" t="s">
        <v>11533</v>
      </c>
      <c r="C2026" s="19" t="b">
        <v>1</v>
      </c>
      <c r="D2026" s="19" t="s">
        <v>11406</v>
      </c>
      <c r="E2026" s="19" t="s">
        <v>11407</v>
      </c>
      <c r="F2026" s="19"/>
      <c r="G2026" s="19" t="s">
        <v>11407</v>
      </c>
      <c r="H2026" s="19">
        <v>10</v>
      </c>
      <c r="I2026" s="20">
        <v>42460</v>
      </c>
      <c r="J2026" s="20">
        <v>42388</v>
      </c>
      <c r="K2026" s="20">
        <v>41729</v>
      </c>
      <c r="L2026" s="20">
        <v>41687</v>
      </c>
      <c r="M2026" s="19">
        <v>202.92</v>
      </c>
      <c r="N2026" s="19">
        <v>0</v>
      </c>
      <c r="O2026" s="19">
        <v>0</v>
      </c>
      <c r="P2026" s="19">
        <v>0</v>
      </c>
      <c r="Q2026" s="19">
        <v>0</v>
      </c>
      <c r="R2026" s="19">
        <v>0</v>
      </c>
      <c r="S2026" s="19">
        <v>202.92</v>
      </c>
      <c r="T2026" s="19">
        <v>0</v>
      </c>
      <c r="U2026" s="19">
        <v>0</v>
      </c>
      <c r="V2026" s="19">
        <v>0</v>
      </c>
      <c r="W2026" s="19">
        <v>0</v>
      </c>
      <c r="X2026" s="19">
        <v>0</v>
      </c>
      <c r="Y2026" s="19">
        <v>0</v>
      </c>
      <c r="Z2026" s="19">
        <v>202.92</v>
      </c>
      <c r="AA2026" s="19">
        <v>0</v>
      </c>
      <c r="AB2026" s="19">
        <v>0</v>
      </c>
      <c r="AC2026" s="19">
        <v>0</v>
      </c>
      <c r="AD2026" s="19">
        <v>0</v>
      </c>
    </row>
    <row r="2027" spans="1:30" hidden="1" x14ac:dyDescent="0.25">
      <c r="A2027" s="19" t="s">
        <v>11534</v>
      </c>
      <c r="B2027" s="19" t="s">
        <v>11535</v>
      </c>
      <c r="C2027" s="19" t="b">
        <v>1</v>
      </c>
      <c r="D2027" s="19" t="s">
        <v>11406</v>
      </c>
      <c r="E2027" s="19" t="s">
        <v>11407</v>
      </c>
      <c r="F2027" s="19"/>
      <c r="G2027" s="19" t="s">
        <v>11407</v>
      </c>
      <c r="H2027" s="19">
        <v>10</v>
      </c>
      <c r="I2027" s="20">
        <v>42460</v>
      </c>
      <c r="J2027" s="20">
        <v>42388</v>
      </c>
      <c r="K2027" s="20">
        <v>41729</v>
      </c>
      <c r="L2027" s="20">
        <v>41687</v>
      </c>
      <c r="M2027" s="19">
        <v>202.92</v>
      </c>
      <c r="N2027" s="19">
        <v>0</v>
      </c>
      <c r="O2027" s="19">
        <v>0</v>
      </c>
      <c r="P2027" s="19">
        <v>0</v>
      </c>
      <c r="Q2027" s="19">
        <v>0</v>
      </c>
      <c r="R2027" s="19">
        <v>0</v>
      </c>
      <c r="S2027" s="19">
        <v>202.92</v>
      </c>
      <c r="T2027" s="19">
        <v>0</v>
      </c>
      <c r="U2027" s="19">
        <v>0</v>
      </c>
      <c r="V2027" s="19">
        <v>0</v>
      </c>
      <c r="W2027" s="19">
        <v>0</v>
      </c>
      <c r="X2027" s="19">
        <v>0</v>
      </c>
      <c r="Y2027" s="19">
        <v>0</v>
      </c>
      <c r="Z2027" s="19">
        <v>202.92</v>
      </c>
      <c r="AA2027" s="19">
        <v>0</v>
      </c>
      <c r="AB2027" s="19">
        <v>0</v>
      </c>
      <c r="AC2027" s="19">
        <v>0</v>
      </c>
      <c r="AD2027" s="19">
        <v>0</v>
      </c>
    </row>
    <row r="2028" spans="1:30" hidden="1" x14ac:dyDescent="0.25">
      <c r="A2028" s="19" t="s">
        <v>11536</v>
      </c>
      <c r="B2028" s="19" t="s">
        <v>11537</v>
      </c>
      <c r="C2028" s="19" t="b">
        <v>1</v>
      </c>
      <c r="D2028" s="19" t="s">
        <v>11406</v>
      </c>
      <c r="E2028" s="19" t="s">
        <v>11407</v>
      </c>
      <c r="F2028" s="19"/>
      <c r="G2028" s="19" t="s">
        <v>11407</v>
      </c>
      <c r="H2028" s="19">
        <v>10</v>
      </c>
      <c r="I2028" s="20">
        <v>42460</v>
      </c>
      <c r="J2028" s="20">
        <v>42388</v>
      </c>
      <c r="K2028" s="20">
        <v>41729</v>
      </c>
      <c r="L2028" s="20">
        <v>41687</v>
      </c>
      <c r="M2028" s="19">
        <v>202.92</v>
      </c>
      <c r="N2028" s="19">
        <v>0</v>
      </c>
      <c r="O2028" s="19">
        <v>0</v>
      </c>
      <c r="P2028" s="19">
        <v>0</v>
      </c>
      <c r="Q2028" s="19">
        <v>0</v>
      </c>
      <c r="R2028" s="19">
        <v>0</v>
      </c>
      <c r="S2028" s="19">
        <v>202.92</v>
      </c>
      <c r="T2028" s="19">
        <v>0</v>
      </c>
      <c r="U2028" s="19">
        <v>0</v>
      </c>
      <c r="V2028" s="19">
        <v>0</v>
      </c>
      <c r="W2028" s="19">
        <v>0</v>
      </c>
      <c r="X2028" s="19">
        <v>0</v>
      </c>
      <c r="Y2028" s="19">
        <v>0</v>
      </c>
      <c r="Z2028" s="19">
        <v>202.92</v>
      </c>
      <c r="AA2028" s="19">
        <v>0</v>
      </c>
      <c r="AB2028" s="19">
        <v>0</v>
      </c>
      <c r="AC2028" s="19">
        <v>0</v>
      </c>
      <c r="AD2028" s="19">
        <v>0</v>
      </c>
    </row>
    <row r="2029" spans="1:30" hidden="1" x14ac:dyDescent="0.25">
      <c r="A2029" s="19" t="s">
        <v>11538</v>
      </c>
      <c r="B2029" s="19" t="s">
        <v>11539</v>
      </c>
      <c r="C2029" s="19" t="b">
        <v>1</v>
      </c>
      <c r="D2029" s="19" t="s">
        <v>11406</v>
      </c>
      <c r="E2029" s="19" t="s">
        <v>11407</v>
      </c>
      <c r="F2029" s="19"/>
      <c r="G2029" s="19" t="s">
        <v>11407</v>
      </c>
      <c r="H2029" s="19">
        <v>10</v>
      </c>
      <c r="I2029" s="20">
        <v>42460</v>
      </c>
      <c r="J2029" s="20">
        <v>42388</v>
      </c>
      <c r="K2029" s="20">
        <v>41729</v>
      </c>
      <c r="L2029" s="20">
        <v>41687</v>
      </c>
      <c r="M2029" s="19">
        <v>202.92</v>
      </c>
      <c r="N2029" s="19">
        <v>0</v>
      </c>
      <c r="O2029" s="19">
        <v>0</v>
      </c>
      <c r="P2029" s="19">
        <v>0</v>
      </c>
      <c r="Q2029" s="19">
        <v>0</v>
      </c>
      <c r="R2029" s="19">
        <v>0</v>
      </c>
      <c r="S2029" s="19">
        <v>202.92</v>
      </c>
      <c r="T2029" s="19">
        <v>0</v>
      </c>
      <c r="U2029" s="19">
        <v>0</v>
      </c>
      <c r="V2029" s="19">
        <v>0</v>
      </c>
      <c r="W2029" s="19">
        <v>0</v>
      </c>
      <c r="X2029" s="19">
        <v>0</v>
      </c>
      <c r="Y2029" s="19">
        <v>0</v>
      </c>
      <c r="Z2029" s="19">
        <v>202.92</v>
      </c>
      <c r="AA2029" s="19">
        <v>0</v>
      </c>
      <c r="AB2029" s="19">
        <v>0</v>
      </c>
      <c r="AC2029" s="19">
        <v>0</v>
      </c>
      <c r="AD2029" s="19">
        <v>0</v>
      </c>
    </row>
    <row r="2030" spans="1:30" hidden="1" x14ac:dyDescent="0.25">
      <c r="A2030" s="19" t="s">
        <v>11540</v>
      </c>
      <c r="B2030" s="19" t="s">
        <v>11541</v>
      </c>
      <c r="C2030" s="19" t="b">
        <v>1</v>
      </c>
      <c r="D2030" s="19" t="s">
        <v>11406</v>
      </c>
      <c r="E2030" s="19" t="s">
        <v>11407</v>
      </c>
      <c r="F2030" s="19"/>
      <c r="G2030" s="19" t="s">
        <v>11407</v>
      </c>
      <c r="H2030" s="19">
        <v>10</v>
      </c>
      <c r="I2030" s="20">
        <v>42460</v>
      </c>
      <c r="J2030" s="20">
        <v>42388</v>
      </c>
      <c r="K2030" s="20">
        <v>41729</v>
      </c>
      <c r="L2030" s="20">
        <v>41687</v>
      </c>
      <c r="M2030" s="19">
        <v>202.92</v>
      </c>
      <c r="N2030" s="19">
        <v>0</v>
      </c>
      <c r="O2030" s="19">
        <v>0</v>
      </c>
      <c r="P2030" s="19">
        <v>0</v>
      </c>
      <c r="Q2030" s="19">
        <v>0</v>
      </c>
      <c r="R2030" s="19">
        <v>0</v>
      </c>
      <c r="S2030" s="19">
        <v>202.92</v>
      </c>
      <c r="T2030" s="19">
        <v>0</v>
      </c>
      <c r="U2030" s="19">
        <v>0</v>
      </c>
      <c r="V2030" s="19">
        <v>0</v>
      </c>
      <c r="W2030" s="19">
        <v>0</v>
      </c>
      <c r="X2030" s="19">
        <v>0</v>
      </c>
      <c r="Y2030" s="19">
        <v>0</v>
      </c>
      <c r="Z2030" s="19">
        <v>202.92</v>
      </c>
      <c r="AA2030" s="19">
        <v>0</v>
      </c>
      <c r="AB2030" s="19">
        <v>0</v>
      </c>
      <c r="AC2030" s="19">
        <v>0</v>
      </c>
      <c r="AD2030" s="19">
        <v>0</v>
      </c>
    </row>
    <row r="2031" spans="1:30" hidden="1" x14ac:dyDescent="0.25">
      <c r="A2031" s="19" t="s">
        <v>11542</v>
      </c>
      <c r="B2031" s="19" t="s">
        <v>11543</v>
      </c>
      <c r="C2031" s="19" t="b">
        <v>1</v>
      </c>
      <c r="D2031" s="19" t="s">
        <v>11406</v>
      </c>
      <c r="E2031" s="19" t="s">
        <v>11407</v>
      </c>
      <c r="F2031" s="19"/>
      <c r="G2031" s="19" t="s">
        <v>11407</v>
      </c>
      <c r="H2031" s="19">
        <v>10</v>
      </c>
      <c r="I2031" s="20">
        <v>42460</v>
      </c>
      <c r="J2031" s="20">
        <v>42388</v>
      </c>
      <c r="K2031" s="20">
        <v>41729</v>
      </c>
      <c r="L2031" s="20">
        <v>41687</v>
      </c>
      <c r="M2031" s="19">
        <v>202.92</v>
      </c>
      <c r="N2031" s="19">
        <v>0</v>
      </c>
      <c r="O2031" s="19">
        <v>0</v>
      </c>
      <c r="P2031" s="19">
        <v>0</v>
      </c>
      <c r="Q2031" s="19">
        <v>0</v>
      </c>
      <c r="R2031" s="19">
        <v>0</v>
      </c>
      <c r="S2031" s="19">
        <v>202.92</v>
      </c>
      <c r="T2031" s="19">
        <v>0</v>
      </c>
      <c r="U2031" s="19">
        <v>0</v>
      </c>
      <c r="V2031" s="19">
        <v>0</v>
      </c>
      <c r="W2031" s="19">
        <v>0</v>
      </c>
      <c r="X2031" s="19">
        <v>0</v>
      </c>
      <c r="Y2031" s="19">
        <v>0</v>
      </c>
      <c r="Z2031" s="19">
        <v>202.92</v>
      </c>
      <c r="AA2031" s="19">
        <v>0</v>
      </c>
      <c r="AB2031" s="19">
        <v>0</v>
      </c>
      <c r="AC2031" s="19">
        <v>0</v>
      </c>
      <c r="AD2031" s="19">
        <v>0</v>
      </c>
    </row>
    <row r="2032" spans="1:30" hidden="1" x14ac:dyDescent="0.25">
      <c r="A2032" s="19" t="s">
        <v>11544</v>
      </c>
      <c r="B2032" s="19" t="s">
        <v>11545</v>
      </c>
      <c r="C2032" s="19" t="b">
        <v>1</v>
      </c>
      <c r="D2032" s="19" t="s">
        <v>11406</v>
      </c>
      <c r="E2032" s="19" t="s">
        <v>11407</v>
      </c>
      <c r="F2032" s="19"/>
      <c r="G2032" s="19" t="s">
        <v>11407</v>
      </c>
      <c r="H2032" s="19">
        <v>10</v>
      </c>
      <c r="I2032" s="20">
        <v>42460</v>
      </c>
      <c r="J2032" s="20">
        <v>42388</v>
      </c>
      <c r="K2032" s="20">
        <v>41729</v>
      </c>
      <c r="L2032" s="20">
        <v>41687</v>
      </c>
      <c r="M2032" s="19">
        <v>202.92</v>
      </c>
      <c r="N2032" s="19">
        <v>0</v>
      </c>
      <c r="O2032" s="19">
        <v>0</v>
      </c>
      <c r="P2032" s="19">
        <v>0</v>
      </c>
      <c r="Q2032" s="19">
        <v>0</v>
      </c>
      <c r="R2032" s="19">
        <v>0</v>
      </c>
      <c r="S2032" s="19">
        <v>202.92</v>
      </c>
      <c r="T2032" s="19">
        <v>0</v>
      </c>
      <c r="U2032" s="19">
        <v>0</v>
      </c>
      <c r="V2032" s="19">
        <v>0</v>
      </c>
      <c r="W2032" s="19">
        <v>0</v>
      </c>
      <c r="X2032" s="19">
        <v>0</v>
      </c>
      <c r="Y2032" s="19">
        <v>0</v>
      </c>
      <c r="Z2032" s="19">
        <v>202.92</v>
      </c>
      <c r="AA2032" s="19">
        <v>0</v>
      </c>
      <c r="AB2032" s="19">
        <v>0</v>
      </c>
      <c r="AC2032" s="19">
        <v>0</v>
      </c>
      <c r="AD2032" s="19">
        <v>0</v>
      </c>
    </row>
    <row r="2033" spans="1:30" hidden="1" x14ac:dyDescent="0.25">
      <c r="A2033" s="19" t="s">
        <v>11546</v>
      </c>
      <c r="B2033" s="19" t="s">
        <v>11547</v>
      </c>
      <c r="C2033" s="19" t="b">
        <v>1</v>
      </c>
      <c r="D2033" s="19" t="s">
        <v>11406</v>
      </c>
      <c r="E2033" s="19" t="s">
        <v>11407</v>
      </c>
      <c r="F2033" s="19"/>
      <c r="G2033" s="19" t="s">
        <v>11407</v>
      </c>
      <c r="H2033" s="19">
        <v>10</v>
      </c>
      <c r="I2033" s="20">
        <v>42460</v>
      </c>
      <c r="J2033" s="20">
        <v>42388</v>
      </c>
      <c r="K2033" s="20">
        <v>41729</v>
      </c>
      <c r="L2033" s="20">
        <v>41729</v>
      </c>
      <c r="M2033" s="19">
        <v>598</v>
      </c>
      <c r="N2033" s="19">
        <v>0</v>
      </c>
      <c r="O2033" s="19">
        <v>0</v>
      </c>
      <c r="P2033" s="19">
        <v>0</v>
      </c>
      <c r="Q2033" s="19">
        <v>0</v>
      </c>
      <c r="R2033" s="19">
        <v>0</v>
      </c>
      <c r="S2033" s="19">
        <v>598</v>
      </c>
      <c r="T2033" s="19">
        <v>0</v>
      </c>
      <c r="U2033" s="19">
        <v>0</v>
      </c>
      <c r="V2033" s="19">
        <v>0</v>
      </c>
      <c r="W2033" s="19">
        <v>0</v>
      </c>
      <c r="X2033" s="19">
        <v>0</v>
      </c>
      <c r="Y2033" s="19">
        <v>0</v>
      </c>
      <c r="Z2033" s="19">
        <v>598</v>
      </c>
      <c r="AA2033" s="19">
        <v>0</v>
      </c>
      <c r="AB2033" s="19">
        <v>0</v>
      </c>
      <c r="AC2033" s="19">
        <v>0</v>
      </c>
      <c r="AD2033" s="19">
        <v>0</v>
      </c>
    </row>
    <row r="2034" spans="1:30" hidden="1" x14ac:dyDescent="0.25">
      <c r="A2034" s="19" t="s">
        <v>11548</v>
      </c>
      <c r="B2034" s="19" t="s">
        <v>11549</v>
      </c>
      <c r="C2034" s="19" t="b">
        <v>1</v>
      </c>
      <c r="D2034" s="19" t="s">
        <v>11406</v>
      </c>
      <c r="E2034" s="19" t="s">
        <v>11407</v>
      </c>
      <c r="F2034" s="19"/>
      <c r="G2034" s="19" t="s">
        <v>11407</v>
      </c>
      <c r="H2034" s="19">
        <v>10</v>
      </c>
      <c r="I2034" s="20">
        <v>42460</v>
      </c>
      <c r="J2034" s="20">
        <v>42388</v>
      </c>
      <c r="K2034" s="20">
        <v>41729</v>
      </c>
      <c r="L2034" s="20">
        <v>41729</v>
      </c>
      <c r="M2034" s="19">
        <v>598</v>
      </c>
      <c r="N2034" s="19">
        <v>0</v>
      </c>
      <c r="O2034" s="19">
        <v>0</v>
      </c>
      <c r="P2034" s="19">
        <v>0</v>
      </c>
      <c r="Q2034" s="19">
        <v>0</v>
      </c>
      <c r="R2034" s="19">
        <v>0</v>
      </c>
      <c r="S2034" s="19">
        <v>598</v>
      </c>
      <c r="T2034" s="19">
        <v>0</v>
      </c>
      <c r="U2034" s="19">
        <v>0</v>
      </c>
      <c r="V2034" s="19">
        <v>0</v>
      </c>
      <c r="W2034" s="19">
        <v>0</v>
      </c>
      <c r="X2034" s="19">
        <v>0</v>
      </c>
      <c r="Y2034" s="19">
        <v>0</v>
      </c>
      <c r="Z2034" s="19">
        <v>598</v>
      </c>
      <c r="AA2034" s="19">
        <v>0</v>
      </c>
      <c r="AB2034" s="19">
        <v>0</v>
      </c>
      <c r="AC2034" s="19">
        <v>0</v>
      </c>
      <c r="AD2034" s="19">
        <v>0</v>
      </c>
    </row>
    <row r="2035" spans="1:30" hidden="1" x14ac:dyDescent="0.25">
      <c r="A2035" s="19" t="s">
        <v>11550</v>
      </c>
      <c r="B2035" s="19" t="s">
        <v>11551</v>
      </c>
      <c r="C2035" s="19" t="b">
        <v>1</v>
      </c>
      <c r="D2035" s="19" t="s">
        <v>11406</v>
      </c>
      <c r="E2035" s="19" t="s">
        <v>11407</v>
      </c>
      <c r="F2035" s="19"/>
      <c r="G2035" s="19" t="s">
        <v>11407</v>
      </c>
      <c r="H2035" s="19">
        <v>10</v>
      </c>
      <c r="I2035" s="20">
        <v>42460</v>
      </c>
      <c r="J2035" s="20">
        <v>42388</v>
      </c>
      <c r="K2035" s="20">
        <v>41729</v>
      </c>
      <c r="L2035" s="20">
        <v>41729</v>
      </c>
      <c r="M2035" s="19">
        <v>598</v>
      </c>
      <c r="N2035" s="19">
        <v>0</v>
      </c>
      <c r="O2035" s="19">
        <v>0</v>
      </c>
      <c r="P2035" s="19">
        <v>0</v>
      </c>
      <c r="Q2035" s="19">
        <v>0</v>
      </c>
      <c r="R2035" s="19">
        <v>0</v>
      </c>
      <c r="S2035" s="19">
        <v>598</v>
      </c>
      <c r="T2035" s="19">
        <v>0</v>
      </c>
      <c r="U2035" s="19">
        <v>0</v>
      </c>
      <c r="V2035" s="19">
        <v>0</v>
      </c>
      <c r="W2035" s="19">
        <v>0</v>
      </c>
      <c r="X2035" s="19">
        <v>0</v>
      </c>
      <c r="Y2035" s="19">
        <v>0</v>
      </c>
      <c r="Z2035" s="19">
        <v>598</v>
      </c>
      <c r="AA2035" s="19">
        <v>0</v>
      </c>
      <c r="AB2035" s="19">
        <v>0</v>
      </c>
      <c r="AC2035" s="19">
        <v>0</v>
      </c>
      <c r="AD2035" s="19">
        <v>0</v>
      </c>
    </row>
    <row r="2036" spans="1:30" hidden="1" x14ac:dyDescent="0.25">
      <c r="A2036" s="19" t="s">
        <v>11552</v>
      </c>
      <c r="B2036" s="19" t="s">
        <v>11553</v>
      </c>
      <c r="C2036" s="19" t="b">
        <v>1</v>
      </c>
      <c r="D2036" s="19" t="s">
        <v>11406</v>
      </c>
      <c r="E2036" s="19" t="s">
        <v>11407</v>
      </c>
      <c r="F2036" s="19"/>
      <c r="G2036" s="19" t="s">
        <v>11407</v>
      </c>
      <c r="H2036" s="19">
        <v>10</v>
      </c>
      <c r="I2036" s="20">
        <v>42460</v>
      </c>
      <c r="J2036" s="20">
        <v>42388</v>
      </c>
      <c r="K2036" s="20">
        <v>41729</v>
      </c>
      <c r="L2036" s="20">
        <v>41729</v>
      </c>
      <c r="M2036" s="19">
        <v>598</v>
      </c>
      <c r="N2036" s="19">
        <v>0</v>
      </c>
      <c r="O2036" s="19">
        <v>0</v>
      </c>
      <c r="P2036" s="19">
        <v>0</v>
      </c>
      <c r="Q2036" s="19">
        <v>0</v>
      </c>
      <c r="R2036" s="19">
        <v>0</v>
      </c>
      <c r="S2036" s="19">
        <v>598</v>
      </c>
      <c r="T2036" s="19">
        <v>0</v>
      </c>
      <c r="U2036" s="19">
        <v>0</v>
      </c>
      <c r="V2036" s="19">
        <v>0</v>
      </c>
      <c r="W2036" s="19">
        <v>0</v>
      </c>
      <c r="X2036" s="19">
        <v>0</v>
      </c>
      <c r="Y2036" s="19">
        <v>0</v>
      </c>
      <c r="Z2036" s="19">
        <v>598</v>
      </c>
      <c r="AA2036" s="19">
        <v>0</v>
      </c>
      <c r="AB2036" s="19">
        <v>0</v>
      </c>
      <c r="AC2036" s="19">
        <v>0</v>
      </c>
      <c r="AD2036" s="19">
        <v>0</v>
      </c>
    </row>
    <row r="2037" spans="1:30" hidden="1" x14ac:dyDescent="0.25">
      <c r="A2037" s="19" t="s">
        <v>11554</v>
      </c>
      <c r="B2037" s="19" t="s">
        <v>11555</v>
      </c>
      <c r="C2037" s="19" t="b">
        <v>1</v>
      </c>
      <c r="D2037" s="19" t="s">
        <v>11406</v>
      </c>
      <c r="E2037" s="19" t="s">
        <v>11407</v>
      </c>
      <c r="F2037" s="19"/>
      <c r="G2037" s="19" t="s">
        <v>11407</v>
      </c>
      <c r="H2037" s="19">
        <v>10</v>
      </c>
      <c r="I2037" s="20">
        <v>42460</v>
      </c>
      <c r="J2037" s="20">
        <v>42388</v>
      </c>
      <c r="K2037" s="20">
        <v>41729</v>
      </c>
      <c r="L2037" s="20">
        <v>41729</v>
      </c>
      <c r="M2037" s="19">
        <v>598</v>
      </c>
      <c r="N2037" s="19">
        <v>0</v>
      </c>
      <c r="O2037" s="19">
        <v>0</v>
      </c>
      <c r="P2037" s="19">
        <v>0</v>
      </c>
      <c r="Q2037" s="19">
        <v>0</v>
      </c>
      <c r="R2037" s="19">
        <v>0</v>
      </c>
      <c r="S2037" s="19">
        <v>598</v>
      </c>
      <c r="T2037" s="19">
        <v>0</v>
      </c>
      <c r="U2037" s="19">
        <v>0</v>
      </c>
      <c r="V2037" s="19">
        <v>0</v>
      </c>
      <c r="W2037" s="19">
        <v>0</v>
      </c>
      <c r="X2037" s="19">
        <v>0</v>
      </c>
      <c r="Y2037" s="19">
        <v>0</v>
      </c>
      <c r="Z2037" s="19">
        <v>598</v>
      </c>
      <c r="AA2037" s="19">
        <v>0</v>
      </c>
      <c r="AB2037" s="19">
        <v>0</v>
      </c>
      <c r="AC2037" s="19">
        <v>0</v>
      </c>
      <c r="AD2037" s="19">
        <v>0</v>
      </c>
    </row>
    <row r="2038" spans="1:30" hidden="1" x14ac:dyDescent="0.25">
      <c r="A2038" s="19" t="s">
        <v>11556</v>
      </c>
      <c r="B2038" s="19" t="s">
        <v>11557</v>
      </c>
      <c r="C2038" s="19" t="b">
        <v>1</v>
      </c>
      <c r="D2038" s="19" t="s">
        <v>11406</v>
      </c>
      <c r="E2038" s="19" t="s">
        <v>11407</v>
      </c>
      <c r="F2038" s="19"/>
      <c r="G2038" s="19" t="s">
        <v>11407</v>
      </c>
      <c r="H2038" s="19">
        <v>10</v>
      </c>
      <c r="I2038" s="20">
        <v>42460</v>
      </c>
      <c r="J2038" s="20">
        <v>42388</v>
      </c>
      <c r="K2038" s="20">
        <v>41729</v>
      </c>
      <c r="L2038" s="20">
        <v>41729</v>
      </c>
      <c r="M2038" s="19">
        <v>598</v>
      </c>
      <c r="N2038" s="19">
        <v>0</v>
      </c>
      <c r="O2038" s="19">
        <v>0</v>
      </c>
      <c r="P2038" s="19">
        <v>0</v>
      </c>
      <c r="Q2038" s="19">
        <v>0</v>
      </c>
      <c r="R2038" s="19">
        <v>0</v>
      </c>
      <c r="S2038" s="19">
        <v>598</v>
      </c>
      <c r="T2038" s="19">
        <v>0</v>
      </c>
      <c r="U2038" s="19">
        <v>0</v>
      </c>
      <c r="V2038" s="19">
        <v>0</v>
      </c>
      <c r="W2038" s="19">
        <v>0</v>
      </c>
      <c r="X2038" s="19">
        <v>0</v>
      </c>
      <c r="Y2038" s="19">
        <v>0</v>
      </c>
      <c r="Z2038" s="19">
        <v>598</v>
      </c>
      <c r="AA2038" s="19">
        <v>0</v>
      </c>
      <c r="AB2038" s="19">
        <v>0</v>
      </c>
      <c r="AC2038" s="19">
        <v>0</v>
      </c>
      <c r="AD2038" s="19">
        <v>0</v>
      </c>
    </row>
    <row r="2039" spans="1:30" hidden="1" x14ac:dyDescent="0.25">
      <c r="A2039" s="19" t="s">
        <v>11558</v>
      </c>
      <c r="B2039" s="19" t="s">
        <v>11559</v>
      </c>
      <c r="C2039" s="19" t="b">
        <v>1</v>
      </c>
      <c r="D2039" s="19" t="s">
        <v>11406</v>
      </c>
      <c r="E2039" s="19" t="s">
        <v>11407</v>
      </c>
      <c r="F2039" s="19"/>
      <c r="G2039" s="19" t="s">
        <v>11407</v>
      </c>
      <c r="H2039" s="19">
        <v>10</v>
      </c>
      <c r="I2039" s="20">
        <v>42460</v>
      </c>
      <c r="J2039" s="20">
        <v>42388</v>
      </c>
      <c r="K2039" s="20">
        <v>41729</v>
      </c>
      <c r="L2039" s="20">
        <v>41729</v>
      </c>
      <c r="M2039" s="19">
        <v>598</v>
      </c>
      <c r="N2039" s="19">
        <v>0</v>
      </c>
      <c r="O2039" s="19">
        <v>0</v>
      </c>
      <c r="P2039" s="19">
        <v>0</v>
      </c>
      <c r="Q2039" s="19">
        <v>0</v>
      </c>
      <c r="R2039" s="19">
        <v>0</v>
      </c>
      <c r="S2039" s="19">
        <v>598</v>
      </c>
      <c r="T2039" s="19">
        <v>0</v>
      </c>
      <c r="U2039" s="19">
        <v>0</v>
      </c>
      <c r="V2039" s="19">
        <v>0</v>
      </c>
      <c r="W2039" s="19">
        <v>0</v>
      </c>
      <c r="X2039" s="19">
        <v>0</v>
      </c>
      <c r="Y2039" s="19">
        <v>0</v>
      </c>
      <c r="Z2039" s="19">
        <v>598</v>
      </c>
      <c r="AA2039" s="19">
        <v>0</v>
      </c>
      <c r="AB2039" s="19">
        <v>0</v>
      </c>
      <c r="AC2039" s="19">
        <v>0</v>
      </c>
      <c r="AD2039" s="19">
        <v>0</v>
      </c>
    </row>
    <row r="2040" spans="1:30" hidden="1" x14ac:dyDescent="0.25">
      <c r="A2040" s="19" t="s">
        <v>11560</v>
      </c>
      <c r="B2040" s="19" t="s">
        <v>11561</v>
      </c>
      <c r="C2040" s="19" t="b">
        <v>1</v>
      </c>
      <c r="D2040" s="19" t="s">
        <v>11406</v>
      </c>
      <c r="E2040" s="19" t="s">
        <v>11407</v>
      </c>
      <c r="F2040" s="19"/>
      <c r="G2040" s="19" t="s">
        <v>11407</v>
      </c>
      <c r="H2040" s="19">
        <v>10</v>
      </c>
      <c r="I2040" s="20">
        <v>42460</v>
      </c>
      <c r="J2040" s="20">
        <v>42388</v>
      </c>
      <c r="K2040" s="20">
        <v>41729</v>
      </c>
      <c r="L2040" s="20">
        <v>41729</v>
      </c>
      <c r="M2040" s="19">
        <v>598</v>
      </c>
      <c r="N2040" s="19">
        <v>0</v>
      </c>
      <c r="O2040" s="19">
        <v>0</v>
      </c>
      <c r="P2040" s="19">
        <v>0</v>
      </c>
      <c r="Q2040" s="19">
        <v>0</v>
      </c>
      <c r="R2040" s="19">
        <v>0</v>
      </c>
      <c r="S2040" s="19">
        <v>598</v>
      </c>
      <c r="T2040" s="19">
        <v>0</v>
      </c>
      <c r="U2040" s="19">
        <v>0</v>
      </c>
      <c r="V2040" s="19">
        <v>0</v>
      </c>
      <c r="W2040" s="19">
        <v>0</v>
      </c>
      <c r="X2040" s="19">
        <v>0</v>
      </c>
      <c r="Y2040" s="19">
        <v>0</v>
      </c>
      <c r="Z2040" s="19">
        <v>598</v>
      </c>
      <c r="AA2040" s="19">
        <v>0</v>
      </c>
      <c r="AB2040" s="19">
        <v>0</v>
      </c>
      <c r="AC2040" s="19">
        <v>0</v>
      </c>
      <c r="AD2040" s="19">
        <v>0</v>
      </c>
    </row>
    <row r="2041" spans="1:30" hidden="1" x14ac:dyDescent="0.25">
      <c r="A2041" s="19" t="s">
        <v>11562</v>
      </c>
      <c r="B2041" s="19" t="s">
        <v>11563</v>
      </c>
      <c r="C2041" s="19" t="b">
        <v>1</v>
      </c>
      <c r="D2041" s="19" t="s">
        <v>11406</v>
      </c>
      <c r="E2041" s="19" t="s">
        <v>11407</v>
      </c>
      <c r="F2041" s="19"/>
      <c r="G2041" s="19" t="s">
        <v>11407</v>
      </c>
      <c r="H2041" s="19">
        <v>10</v>
      </c>
      <c r="I2041" s="20">
        <v>42460</v>
      </c>
      <c r="J2041" s="20">
        <v>42388</v>
      </c>
      <c r="K2041" s="20">
        <v>41729</v>
      </c>
      <c r="L2041" s="20">
        <v>41688</v>
      </c>
      <c r="M2041" s="19">
        <v>467.4</v>
      </c>
      <c r="N2041" s="19">
        <v>0</v>
      </c>
      <c r="O2041" s="19">
        <v>0</v>
      </c>
      <c r="P2041" s="19">
        <v>0</v>
      </c>
      <c r="Q2041" s="19">
        <v>0</v>
      </c>
      <c r="R2041" s="19">
        <v>0</v>
      </c>
      <c r="S2041" s="19">
        <v>467.4</v>
      </c>
      <c r="T2041" s="19">
        <v>0</v>
      </c>
      <c r="U2041" s="19">
        <v>0</v>
      </c>
      <c r="V2041" s="19">
        <v>0</v>
      </c>
      <c r="W2041" s="19">
        <v>0</v>
      </c>
      <c r="X2041" s="19">
        <v>0</v>
      </c>
      <c r="Y2041" s="19">
        <v>0</v>
      </c>
      <c r="Z2041" s="19">
        <v>467.4</v>
      </c>
      <c r="AA2041" s="19">
        <v>0</v>
      </c>
      <c r="AB2041" s="19">
        <v>0</v>
      </c>
      <c r="AC2041" s="19">
        <v>0</v>
      </c>
      <c r="AD2041" s="19">
        <v>0</v>
      </c>
    </row>
    <row r="2042" spans="1:30" hidden="1" x14ac:dyDescent="0.25">
      <c r="A2042" s="19" t="s">
        <v>11564</v>
      </c>
      <c r="B2042" s="19" t="s">
        <v>11565</v>
      </c>
      <c r="C2042" s="19" t="b">
        <v>1</v>
      </c>
      <c r="D2042" s="19" t="s">
        <v>11406</v>
      </c>
      <c r="E2042" s="19" t="s">
        <v>11407</v>
      </c>
      <c r="F2042" s="19"/>
      <c r="G2042" s="19" t="s">
        <v>11407</v>
      </c>
      <c r="H2042" s="19">
        <v>10</v>
      </c>
      <c r="I2042" s="20">
        <v>42460</v>
      </c>
      <c r="J2042" s="20">
        <v>42388</v>
      </c>
      <c r="K2042" s="20">
        <v>41729</v>
      </c>
      <c r="L2042" s="20">
        <v>41688</v>
      </c>
      <c r="M2042" s="19">
        <v>467.4</v>
      </c>
      <c r="N2042" s="19">
        <v>0</v>
      </c>
      <c r="O2042" s="19">
        <v>0</v>
      </c>
      <c r="P2042" s="19">
        <v>0</v>
      </c>
      <c r="Q2042" s="19">
        <v>0</v>
      </c>
      <c r="R2042" s="19">
        <v>0</v>
      </c>
      <c r="S2042" s="19">
        <v>467.4</v>
      </c>
      <c r="T2042" s="19">
        <v>0</v>
      </c>
      <c r="U2042" s="19">
        <v>0</v>
      </c>
      <c r="V2042" s="19">
        <v>0</v>
      </c>
      <c r="W2042" s="19">
        <v>0</v>
      </c>
      <c r="X2042" s="19">
        <v>0</v>
      </c>
      <c r="Y2042" s="19">
        <v>0</v>
      </c>
      <c r="Z2042" s="19">
        <v>467.4</v>
      </c>
      <c r="AA2042" s="19">
        <v>0</v>
      </c>
      <c r="AB2042" s="19">
        <v>0</v>
      </c>
      <c r="AC2042" s="19">
        <v>0</v>
      </c>
      <c r="AD2042" s="19">
        <v>0</v>
      </c>
    </row>
    <row r="2043" spans="1:30" hidden="1" x14ac:dyDescent="0.25">
      <c r="A2043" s="19" t="s">
        <v>11566</v>
      </c>
      <c r="B2043" s="19" t="s">
        <v>11567</v>
      </c>
      <c r="C2043" s="19" t="b">
        <v>1</v>
      </c>
      <c r="D2043" s="19" t="s">
        <v>11406</v>
      </c>
      <c r="E2043" s="19" t="s">
        <v>11407</v>
      </c>
      <c r="F2043" s="19"/>
      <c r="G2043" s="19" t="s">
        <v>11407</v>
      </c>
      <c r="H2043" s="19">
        <v>10</v>
      </c>
      <c r="I2043" s="20">
        <v>42460</v>
      </c>
      <c r="J2043" s="20">
        <v>42388</v>
      </c>
      <c r="K2043" s="20">
        <v>41729</v>
      </c>
      <c r="L2043" s="20">
        <v>41688</v>
      </c>
      <c r="M2043" s="19">
        <v>467.4</v>
      </c>
      <c r="N2043" s="19">
        <v>0</v>
      </c>
      <c r="O2043" s="19">
        <v>0</v>
      </c>
      <c r="P2043" s="19">
        <v>0</v>
      </c>
      <c r="Q2043" s="19">
        <v>0</v>
      </c>
      <c r="R2043" s="19">
        <v>0</v>
      </c>
      <c r="S2043" s="19">
        <v>467.4</v>
      </c>
      <c r="T2043" s="19">
        <v>0</v>
      </c>
      <c r="U2043" s="19">
        <v>0</v>
      </c>
      <c r="V2043" s="19">
        <v>0</v>
      </c>
      <c r="W2043" s="19">
        <v>0</v>
      </c>
      <c r="X2043" s="19">
        <v>0</v>
      </c>
      <c r="Y2043" s="19">
        <v>0</v>
      </c>
      <c r="Z2043" s="19">
        <v>467.4</v>
      </c>
      <c r="AA2043" s="19">
        <v>0</v>
      </c>
      <c r="AB2043" s="19">
        <v>0</v>
      </c>
      <c r="AC2043" s="19">
        <v>0</v>
      </c>
      <c r="AD2043" s="19">
        <v>0</v>
      </c>
    </row>
    <row r="2044" spans="1:30" hidden="1" x14ac:dyDescent="0.25">
      <c r="A2044" s="19" t="s">
        <v>11568</v>
      </c>
      <c r="B2044" s="19" t="s">
        <v>11569</v>
      </c>
      <c r="C2044" s="19" t="b">
        <v>1</v>
      </c>
      <c r="D2044" s="19" t="s">
        <v>11406</v>
      </c>
      <c r="E2044" s="19" t="s">
        <v>11407</v>
      </c>
      <c r="F2044" s="19"/>
      <c r="G2044" s="19" t="s">
        <v>11407</v>
      </c>
      <c r="H2044" s="19">
        <v>10</v>
      </c>
      <c r="I2044" s="20">
        <v>42460</v>
      </c>
      <c r="J2044" s="20">
        <v>42388</v>
      </c>
      <c r="K2044" s="20">
        <v>41729</v>
      </c>
      <c r="L2044" s="20">
        <v>41688</v>
      </c>
      <c r="M2044" s="19">
        <v>467.4</v>
      </c>
      <c r="N2044" s="19">
        <v>0</v>
      </c>
      <c r="O2044" s="19">
        <v>0</v>
      </c>
      <c r="P2044" s="19">
        <v>0</v>
      </c>
      <c r="Q2044" s="19">
        <v>0</v>
      </c>
      <c r="R2044" s="19">
        <v>0</v>
      </c>
      <c r="S2044" s="19">
        <v>467.4</v>
      </c>
      <c r="T2044" s="19">
        <v>0</v>
      </c>
      <c r="U2044" s="19">
        <v>0</v>
      </c>
      <c r="V2044" s="19">
        <v>0</v>
      </c>
      <c r="W2044" s="19">
        <v>0</v>
      </c>
      <c r="X2044" s="19">
        <v>0</v>
      </c>
      <c r="Y2044" s="19">
        <v>0</v>
      </c>
      <c r="Z2044" s="19">
        <v>467.4</v>
      </c>
      <c r="AA2044" s="19">
        <v>0</v>
      </c>
      <c r="AB2044" s="19">
        <v>0</v>
      </c>
      <c r="AC2044" s="19">
        <v>0</v>
      </c>
      <c r="AD2044" s="19">
        <v>0</v>
      </c>
    </row>
    <row r="2045" spans="1:30" hidden="1" x14ac:dyDescent="0.25">
      <c r="A2045" s="19" t="s">
        <v>11570</v>
      </c>
      <c r="B2045" s="19" t="s">
        <v>11571</v>
      </c>
      <c r="C2045" s="19" t="b">
        <v>1</v>
      </c>
      <c r="D2045" s="19" t="s">
        <v>11406</v>
      </c>
      <c r="E2045" s="19" t="s">
        <v>11407</v>
      </c>
      <c r="F2045" s="19"/>
      <c r="G2045" s="19" t="s">
        <v>11407</v>
      </c>
      <c r="H2045" s="19">
        <v>10</v>
      </c>
      <c r="I2045" s="20">
        <v>42460</v>
      </c>
      <c r="J2045" s="20">
        <v>42388</v>
      </c>
      <c r="K2045" s="20">
        <v>41729</v>
      </c>
      <c r="L2045" s="20">
        <v>41688</v>
      </c>
      <c r="M2045" s="19">
        <v>467.4</v>
      </c>
      <c r="N2045" s="19">
        <v>0</v>
      </c>
      <c r="O2045" s="19">
        <v>0</v>
      </c>
      <c r="P2045" s="19">
        <v>0</v>
      </c>
      <c r="Q2045" s="19">
        <v>0</v>
      </c>
      <c r="R2045" s="19">
        <v>0</v>
      </c>
      <c r="S2045" s="19">
        <v>467.4</v>
      </c>
      <c r="T2045" s="19">
        <v>0</v>
      </c>
      <c r="U2045" s="19">
        <v>0</v>
      </c>
      <c r="V2045" s="19">
        <v>0</v>
      </c>
      <c r="W2045" s="19">
        <v>0</v>
      </c>
      <c r="X2045" s="19">
        <v>0</v>
      </c>
      <c r="Y2045" s="19">
        <v>0</v>
      </c>
      <c r="Z2045" s="19">
        <v>467.4</v>
      </c>
      <c r="AA2045" s="19">
        <v>0</v>
      </c>
      <c r="AB2045" s="19">
        <v>0</v>
      </c>
      <c r="AC2045" s="19">
        <v>0</v>
      </c>
      <c r="AD2045" s="19">
        <v>0</v>
      </c>
    </row>
    <row r="2046" spans="1:30" hidden="1" x14ac:dyDescent="0.25">
      <c r="A2046" s="19" t="s">
        <v>11572</v>
      </c>
      <c r="B2046" s="19" t="s">
        <v>11573</v>
      </c>
      <c r="C2046" s="19" t="b">
        <v>1</v>
      </c>
      <c r="D2046" s="19" t="s">
        <v>11406</v>
      </c>
      <c r="E2046" s="19" t="s">
        <v>11407</v>
      </c>
      <c r="F2046" s="19"/>
      <c r="G2046" s="19" t="s">
        <v>11407</v>
      </c>
      <c r="H2046" s="19">
        <v>10</v>
      </c>
      <c r="I2046" s="20">
        <v>42460</v>
      </c>
      <c r="J2046" s="20">
        <v>42388</v>
      </c>
      <c r="K2046" s="20">
        <v>41729</v>
      </c>
      <c r="L2046" s="20">
        <v>41688</v>
      </c>
      <c r="M2046" s="19">
        <v>467.4</v>
      </c>
      <c r="N2046" s="19">
        <v>0</v>
      </c>
      <c r="O2046" s="19">
        <v>0</v>
      </c>
      <c r="P2046" s="19">
        <v>0</v>
      </c>
      <c r="Q2046" s="19">
        <v>0</v>
      </c>
      <c r="R2046" s="19">
        <v>0</v>
      </c>
      <c r="S2046" s="19">
        <v>467.4</v>
      </c>
      <c r="T2046" s="19">
        <v>0</v>
      </c>
      <c r="U2046" s="19">
        <v>0</v>
      </c>
      <c r="V2046" s="19">
        <v>0</v>
      </c>
      <c r="W2046" s="19">
        <v>0</v>
      </c>
      <c r="X2046" s="19">
        <v>0</v>
      </c>
      <c r="Y2046" s="19">
        <v>0</v>
      </c>
      <c r="Z2046" s="19">
        <v>467.4</v>
      </c>
      <c r="AA2046" s="19">
        <v>0</v>
      </c>
      <c r="AB2046" s="19">
        <v>0</v>
      </c>
      <c r="AC2046" s="19">
        <v>0</v>
      </c>
      <c r="AD2046" s="19">
        <v>0</v>
      </c>
    </row>
    <row r="2047" spans="1:30" hidden="1" x14ac:dyDescent="0.25">
      <c r="A2047" s="19" t="s">
        <v>11574</v>
      </c>
      <c r="B2047" s="19" t="s">
        <v>11575</v>
      </c>
      <c r="C2047" s="19" t="b">
        <v>1</v>
      </c>
      <c r="D2047" s="19" t="s">
        <v>11406</v>
      </c>
      <c r="E2047" s="19" t="s">
        <v>11407</v>
      </c>
      <c r="F2047" s="19"/>
      <c r="G2047" s="19" t="s">
        <v>11407</v>
      </c>
      <c r="H2047" s="19">
        <v>10</v>
      </c>
      <c r="I2047" s="20">
        <v>42460</v>
      </c>
      <c r="J2047" s="20">
        <v>42388</v>
      </c>
      <c r="K2047" s="20">
        <v>41729</v>
      </c>
      <c r="L2047" s="20">
        <v>41688</v>
      </c>
      <c r="M2047" s="19">
        <v>467.4</v>
      </c>
      <c r="N2047" s="19">
        <v>0</v>
      </c>
      <c r="O2047" s="19">
        <v>0</v>
      </c>
      <c r="P2047" s="19">
        <v>0</v>
      </c>
      <c r="Q2047" s="19">
        <v>0</v>
      </c>
      <c r="R2047" s="19">
        <v>0</v>
      </c>
      <c r="S2047" s="19">
        <v>467.4</v>
      </c>
      <c r="T2047" s="19">
        <v>0</v>
      </c>
      <c r="U2047" s="19">
        <v>0</v>
      </c>
      <c r="V2047" s="19">
        <v>0</v>
      </c>
      <c r="W2047" s="19">
        <v>0</v>
      </c>
      <c r="X2047" s="19">
        <v>0</v>
      </c>
      <c r="Y2047" s="19">
        <v>0</v>
      </c>
      <c r="Z2047" s="19">
        <v>467.4</v>
      </c>
      <c r="AA2047" s="19">
        <v>0</v>
      </c>
      <c r="AB2047" s="19">
        <v>0</v>
      </c>
      <c r="AC2047" s="19">
        <v>0</v>
      </c>
      <c r="AD2047" s="19">
        <v>0</v>
      </c>
    </row>
    <row r="2048" spans="1:30" hidden="1" x14ac:dyDescent="0.25">
      <c r="A2048" s="19" t="s">
        <v>11576</v>
      </c>
      <c r="B2048" s="19" t="s">
        <v>11577</v>
      </c>
      <c r="C2048" s="19" t="b">
        <v>1</v>
      </c>
      <c r="D2048" s="19" t="s">
        <v>11406</v>
      </c>
      <c r="E2048" s="19" t="s">
        <v>11407</v>
      </c>
      <c r="F2048" s="19"/>
      <c r="G2048" s="19" t="s">
        <v>11407</v>
      </c>
      <c r="H2048" s="19">
        <v>10</v>
      </c>
      <c r="I2048" s="20">
        <v>42460</v>
      </c>
      <c r="J2048" s="20">
        <v>42388</v>
      </c>
      <c r="K2048" s="20">
        <v>41729</v>
      </c>
      <c r="L2048" s="20">
        <v>41688</v>
      </c>
      <c r="M2048" s="19">
        <v>467.4</v>
      </c>
      <c r="N2048" s="19">
        <v>0</v>
      </c>
      <c r="O2048" s="19">
        <v>0</v>
      </c>
      <c r="P2048" s="19">
        <v>0</v>
      </c>
      <c r="Q2048" s="19">
        <v>0</v>
      </c>
      <c r="R2048" s="19">
        <v>0</v>
      </c>
      <c r="S2048" s="19">
        <v>467.4</v>
      </c>
      <c r="T2048" s="19">
        <v>0</v>
      </c>
      <c r="U2048" s="19">
        <v>0</v>
      </c>
      <c r="V2048" s="19">
        <v>0</v>
      </c>
      <c r="W2048" s="19">
        <v>0</v>
      </c>
      <c r="X2048" s="19">
        <v>0</v>
      </c>
      <c r="Y2048" s="19">
        <v>0</v>
      </c>
      <c r="Z2048" s="19">
        <v>467.4</v>
      </c>
      <c r="AA2048" s="19">
        <v>0</v>
      </c>
      <c r="AB2048" s="19">
        <v>0</v>
      </c>
      <c r="AC2048" s="19">
        <v>0</v>
      </c>
      <c r="AD2048" s="19">
        <v>0</v>
      </c>
    </row>
    <row r="2049" spans="1:30" hidden="1" x14ac:dyDescent="0.25">
      <c r="A2049" s="19" t="s">
        <v>11578</v>
      </c>
      <c r="B2049" s="19" t="s">
        <v>11579</v>
      </c>
      <c r="C2049" s="19" t="b">
        <v>1</v>
      </c>
      <c r="D2049" s="19" t="s">
        <v>11406</v>
      </c>
      <c r="E2049" s="19" t="s">
        <v>11407</v>
      </c>
      <c r="F2049" s="19"/>
      <c r="G2049" s="19" t="s">
        <v>11407</v>
      </c>
      <c r="H2049" s="19">
        <v>10</v>
      </c>
      <c r="I2049" s="20">
        <v>42460</v>
      </c>
      <c r="J2049" s="20">
        <v>42388</v>
      </c>
      <c r="K2049" s="20">
        <v>41729</v>
      </c>
      <c r="L2049" s="20">
        <v>41688</v>
      </c>
      <c r="M2049" s="19">
        <v>467.4</v>
      </c>
      <c r="N2049" s="19">
        <v>0</v>
      </c>
      <c r="O2049" s="19">
        <v>0</v>
      </c>
      <c r="P2049" s="19">
        <v>0</v>
      </c>
      <c r="Q2049" s="19">
        <v>0</v>
      </c>
      <c r="R2049" s="19">
        <v>0</v>
      </c>
      <c r="S2049" s="19">
        <v>467.4</v>
      </c>
      <c r="T2049" s="19">
        <v>0</v>
      </c>
      <c r="U2049" s="19">
        <v>0</v>
      </c>
      <c r="V2049" s="19">
        <v>0</v>
      </c>
      <c r="W2049" s="19">
        <v>0</v>
      </c>
      <c r="X2049" s="19">
        <v>0</v>
      </c>
      <c r="Y2049" s="19">
        <v>0</v>
      </c>
      <c r="Z2049" s="19">
        <v>467.4</v>
      </c>
      <c r="AA2049" s="19">
        <v>0</v>
      </c>
      <c r="AB2049" s="19">
        <v>0</v>
      </c>
      <c r="AC2049" s="19">
        <v>0</v>
      </c>
      <c r="AD2049" s="19">
        <v>0</v>
      </c>
    </row>
    <row r="2050" spans="1:30" hidden="1" x14ac:dyDescent="0.25">
      <c r="A2050" s="19" t="s">
        <v>11580</v>
      </c>
      <c r="B2050" s="19" t="s">
        <v>11581</v>
      </c>
      <c r="C2050" s="19" t="b">
        <v>1</v>
      </c>
      <c r="D2050" s="19" t="s">
        <v>11406</v>
      </c>
      <c r="E2050" s="19" t="s">
        <v>11407</v>
      </c>
      <c r="F2050" s="19"/>
      <c r="G2050" s="19" t="s">
        <v>11407</v>
      </c>
      <c r="H2050" s="19">
        <v>10</v>
      </c>
      <c r="I2050" s="20">
        <v>42460</v>
      </c>
      <c r="J2050" s="20">
        <v>42388</v>
      </c>
      <c r="K2050" s="20">
        <v>41729</v>
      </c>
      <c r="L2050" s="20">
        <v>41688</v>
      </c>
      <c r="M2050" s="19">
        <v>467.4</v>
      </c>
      <c r="N2050" s="19">
        <v>0</v>
      </c>
      <c r="O2050" s="19">
        <v>0</v>
      </c>
      <c r="P2050" s="19">
        <v>0</v>
      </c>
      <c r="Q2050" s="19">
        <v>0</v>
      </c>
      <c r="R2050" s="19">
        <v>0</v>
      </c>
      <c r="S2050" s="19">
        <v>467.4</v>
      </c>
      <c r="T2050" s="19">
        <v>0</v>
      </c>
      <c r="U2050" s="19">
        <v>0</v>
      </c>
      <c r="V2050" s="19">
        <v>0</v>
      </c>
      <c r="W2050" s="19">
        <v>0</v>
      </c>
      <c r="X2050" s="19">
        <v>0</v>
      </c>
      <c r="Y2050" s="19">
        <v>0</v>
      </c>
      <c r="Z2050" s="19">
        <v>467.4</v>
      </c>
      <c r="AA2050" s="19">
        <v>0</v>
      </c>
      <c r="AB2050" s="19">
        <v>0</v>
      </c>
      <c r="AC2050" s="19">
        <v>0</v>
      </c>
      <c r="AD2050" s="19">
        <v>0</v>
      </c>
    </row>
    <row r="2051" spans="1:30" hidden="1" x14ac:dyDescent="0.25">
      <c r="A2051" s="19" t="s">
        <v>11582</v>
      </c>
      <c r="B2051" s="19" t="s">
        <v>11583</v>
      </c>
      <c r="C2051" s="19" t="b">
        <v>1</v>
      </c>
      <c r="D2051" s="19" t="s">
        <v>11406</v>
      </c>
      <c r="E2051" s="19" t="s">
        <v>11407</v>
      </c>
      <c r="F2051" s="19"/>
      <c r="G2051" s="19" t="s">
        <v>11407</v>
      </c>
      <c r="H2051" s="19">
        <v>10</v>
      </c>
      <c r="I2051" s="20">
        <v>42460</v>
      </c>
      <c r="J2051" s="20">
        <v>42388</v>
      </c>
      <c r="K2051" s="20">
        <v>41729</v>
      </c>
      <c r="L2051" s="20">
        <v>41688</v>
      </c>
      <c r="M2051" s="19">
        <v>467.4</v>
      </c>
      <c r="N2051" s="19">
        <v>0</v>
      </c>
      <c r="O2051" s="19">
        <v>0</v>
      </c>
      <c r="P2051" s="19">
        <v>0</v>
      </c>
      <c r="Q2051" s="19">
        <v>0</v>
      </c>
      <c r="R2051" s="19">
        <v>0</v>
      </c>
      <c r="S2051" s="19">
        <v>467.4</v>
      </c>
      <c r="T2051" s="19">
        <v>0</v>
      </c>
      <c r="U2051" s="19">
        <v>0</v>
      </c>
      <c r="V2051" s="19">
        <v>0</v>
      </c>
      <c r="W2051" s="19">
        <v>0</v>
      </c>
      <c r="X2051" s="19">
        <v>0</v>
      </c>
      <c r="Y2051" s="19">
        <v>0</v>
      </c>
      <c r="Z2051" s="19">
        <v>467.4</v>
      </c>
      <c r="AA2051" s="19">
        <v>0</v>
      </c>
      <c r="AB2051" s="19">
        <v>0</v>
      </c>
      <c r="AC2051" s="19">
        <v>0</v>
      </c>
      <c r="AD2051" s="19">
        <v>0</v>
      </c>
    </row>
    <row r="2052" spans="1:30" hidden="1" x14ac:dyDescent="0.25">
      <c r="A2052" s="19" t="s">
        <v>11584</v>
      </c>
      <c r="B2052" s="19" t="s">
        <v>11585</v>
      </c>
      <c r="C2052" s="19" t="b">
        <v>1</v>
      </c>
      <c r="D2052" s="19" t="s">
        <v>11406</v>
      </c>
      <c r="E2052" s="19" t="s">
        <v>11407</v>
      </c>
      <c r="F2052" s="19"/>
      <c r="G2052" s="19" t="s">
        <v>11407</v>
      </c>
      <c r="H2052" s="19">
        <v>10</v>
      </c>
      <c r="I2052" s="20">
        <v>42460</v>
      </c>
      <c r="J2052" s="20">
        <v>42388</v>
      </c>
      <c r="K2052" s="20">
        <v>41729</v>
      </c>
      <c r="L2052" s="20">
        <v>41688</v>
      </c>
      <c r="M2052" s="19">
        <v>467.4</v>
      </c>
      <c r="N2052" s="19">
        <v>0</v>
      </c>
      <c r="O2052" s="19">
        <v>0</v>
      </c>
      <c r="P2052" s="19">
        <v>0</v>
      </c>
      <c r="Q2052" s="19">
        <v>0</v>
      </c>
      <c r="R2052" s="19">
        <v>0</v>
      </c>
      <c r="S2052" s="19">
        <v>467.4</v>
      </c>
      <c r="T2052" s="19">
        <v>0</v>
      </c>
      <c r="U2052" s="19">
        <v>0</v>
      </c>
      <c r="V2052" s="19">
        <v>0</v>
      </c>
      <c r="W2052" s="19">
        <v>0</v>
      </c>
      <c r="X2052" s="19">
        <v>0</v>
      </c>
      <c r="Y2052" s="19">
        <v>0</v>
      </c>
      <c r="Z2052" s="19">
        <v>467.4</v>
      </c>
      <c r="AA2052" s="19">
        <v>0</v>
      </c>
      <c r="AB2052" s="19">
        <v>0</v>
      </c>
      <c r="AC2052" s="19">
        <v>0</v>
      </c>
      <c r="AD2052" s="19">
        <v>0</v>
      </c>
    </row>
    <row r="2053" spans="1:30" hidden="1" x14ac:dyDescent="0.25">
      <c r="A2053" s="19" t="s">
        <v>11586</v>
      </c>
      <c r="B2053" s="19" t="s">
        <v>11587</v>
      </c>
      <c r="C2053" s="19" t="b">
        <v>1</v>
      </c>
      <c r="D2053" s="19" t="s">
        <v>11406</v>
      </c>
      <c r="E2053" s="19" t="s">
        <v>11407</v>
      </c>
      <c r="F2053" s="19"/>
      <c r="G2053" s="19" t="s">
        <v>11407</v>
      </c>
      <c r="H2053" s="19">
        <v>10</v>
      </c>
      <c r="I2053" s="20">
        <v>42460</v>
      </c>
      <c r="J2053" s="20">
        <v>42388</v>
      </c>
      <c r="K2053" s="20">
        <v>41729</v>
      </c>
      <c r="L2053" s="20">
        <v>41688</v>
      </c>
      <c r="M2053" s="19">
        <v>467.4</v>
      </c>
      <c r="N2053" s="19">
        <v>0</v>
      </c>
      <c r="O2053" s="19">
        <v>0</v>
      </c>
      <c r="P2053" s="19">
        <v>0</v>
      </c>
      <c r="Q2053" s="19">
        <v>0</v>
      </c>
      <c r="R2053" s="19">
        <v>0</v>
      </c>
      <c r="S2053" s="19">
        <v>467.4</v>
      </c>
      <c r="T2053" s="19">
        <v>0</v>
      </c>
      <c r="U2053" s="19">
        <v>0</v>
      </c>
      <c r="V2053" s="19">
        <v>0</v>
      </c>
      <c r="W2053" s="19">
        <v>0</v>
      </c>
      <c r="X2053" s="19">
        <v>0</v>
      </c>
      <c r="Y2053" s="19">
        <v>0</v>
      </c>
      <c r="Z2053" s="19">
        <v>467.4</v>
      </c>
      <c r="AA2053" s="19">
        <v>0</v>
      </c>
      <c r="AB2053" s="19">
        <v>0</v>
      </c>
      <c r="AC2053" s="19">
        <v>0</v>
      </c>
      <c r="AD2053" s="19">
        <v>0</v>
      </c>
    </row>
    <row r="2054" spans="1:30" hidden="1" x14ac:dyDescent="0.25">
      <c r="A2054" s="19" t="s">
        <v>11588</v>
      </c>
      <c r="B2054" s="19" t="s">
        <v>11589</v>
      </c>
      <c r="C2054" s="19" t="b">
        <v>1</v>
      </c>
      <c r="D2054" s="19" t="s">
        <v>11406</v>
      </c>
      <c r="E2054" s="19" t="s">
        <v>11407</v>
      </c>
      <c r="F2054" s="19"/>
      <c r="G2054" s="19" t="s">
        <v>11407</v>
      </c>
      <c r="H2054" s="19">
        <v>10</v>
      </c>
      <c r="I2054" s="20">
        <v>42460</v>
      </c>
      <c r="J2054" s="20">
        <v>42388</v>
      </c>
      <c r="K2054" s="20">
        <v>41729</v>
      </c>
      <c r="L2054" s="20">
        <v>41688</v>
      </c>
      <c r="M2054" s="19">
        <v>467.4</v>
      </c>
      <c r="N2054" s="19">
        <v>0</v>
      </c>
      <c r="O2054" s="19">
        <v>0</v>
      </c>
      <c r="P2054" s="19">
        <v>0</v>
      </c>
      <c r="Q2054" s="19">
        <v>0</v>
      </c>
      <c r="R2054" s="19">
        <v>0</v>
      </c>
      <c r="S2054" s="19">
        <v>467.4</v>
      </c>
      <c r="T2054" s="19">
        <v>0</v>
      </c>
      <c r="U2054" s="19">
        <v>0</v>
      </c>
      <c r="V2054" s="19">
        <v>0</v>
      </c>
      <c r="W2054" s="19">
        <v>0</v>
      </c>
      <c r="X2054" s="19">
        <v>0</v>
      </c>
      <c r="Y2054" s="19">
        <v>0</v>
      </c>
      <c r="Z2054" s="19">
        <v>467.4</v>
      </c>
      <c r="AA2054" s="19">
        <v>0</v>
      </c>
      <c r="AB2054" s="19">
        <v>0</v>
      </c>
      <c r="AC2054" s="19">
        <v>0</v>
      </c>
      <c r="AD2054" s="19">
        <v>0</v>
      </c>
    </row>
    <row r="2055" spans="1:30" hidden="1" x14ac:dyDescent="0.25">
      <c r="A2055" s="19" t="s">
        <v>11590</v>
      </c>
      <c r="B2055" s="19" t="s">
        <v>11591</v>
      </c>
      <c r="C2055" s="19" t="b">
        <v>1</v>
      </c>
      <c r="D2055" s="19" t="s">
        <v>11406</v>
      </c>
      <c r="E2055" s="19" t="s">
        <v>11407</v>
      </c>
      <c r="F2055" s="19"/>
      <c r="G2055" s="19" t="s">
        <v>11407</v>
      </c>
      <c r="H2055" s="19">
        <v>10</v>
      </c>
      <c r="I2055" s="20">
        <v>42460</v>
      </c>
      <c r="J2055" s="20">
        <v>42388</v>
      </c>
      <c r="K2055" s="20">
        <v>41729</v>
      </c>
      <c r="L2055" s="20">
        <v>41688</v>
      </c>
      <c r="M2055" s="19">
        <v>467.4</v>
      </c>
      <c r="N2055" s="19">
        <v>0</v>
      </c>
      <c r="O2055" s="19">
        <v>0</v>
      </c>
      <c r="P2055" s="19">
        <v>0</v>
      </c>
      <c r="Q2055" s="19">
        <v>0</v>
      </c>
      <c r="R2055" s="19">
        <v>0</v>
      </c>
      <c r="S2055" s="19">
        <v>467.4</v>
      </c>
      <c r="T2055" s="19">
        <v>0</v>
      </c>
      <c r="U2055" s="19">
        <v>0</v>
      </c>
      <c r="V2055" s="19">
        <v>0</v>
      </c>
      <c r="W2055" s="19">
        <v>0</v>
      </c>
      <c r="X2055" s="19">
        <v>0</v>
      </c>
      <c r="Y2055" s="19">
        <v>0</v>
      </c>
      <c r="Z2055" s="19">
        <v>467.4</v>
      </c>
      <c r="AA2055" s="19">
        <v>0</v>
      </c>
      <c r="AB2055" s="19">
        <v>0</v>
      </c>
      <c r="AC2055" s="19">
        <v>0</v>
      </c>
      <c r="AD2055" s="19">
        <v>0</v>
      </c>
    </row>
    <row r="2056" spans="1:30" hidden="1" x14ac:dyDescent="0.25">
      <c r="A2056" s="19" t="s">
        <v>11592</v>
      </c>
      <c r="B2056" s="19" t="s">
        <v>11593</v>
      </c>
      <c r="C2056" s="19" t="b">
        <v>1</v>
      </c>
      <c r="D2056" s="19" t="s">
        <v>11406</v>
      </c>
      <c r="E2056" s="19" t="s">
        <v>11407</v>
      </c>
      <c r="F2056" s="19"/>
      <c r="G2056" s="19" t="s">
        <v>11407</v>
      </c>
      <c r="H2056" s="19">
        <v>10</v>
      </c>
      <c r="I2056" s="20">
        <v>42460</v>
      </c>
      <c r="J2056" s="20">
        <v>42388</v>
      </c>
      <c r="K2056" s="20">
        <v>41729</v>
      </c>
      <c r="L2056" s="20">
        <v>41688</v>
      </c>
      <c r="M2056" s="19">
        <v>467.4</v>
      </c>
      <c r="N2056" s="19">
        <v>0</v>
      </c>
      <c r="O2056" s="19">
        <v>0</v>
      </c>
      <c r="P2056" s="19">
        <v>0</v>
      </c>
      <c r="Q2056" s="19">
        <v>0</v>
      </c>
      <c r="R2056" s="19">
        <v>0</v>
      </c>
      <c r="S2056" s="19">
        <v>467.4</v>
      </c>
      <c r="T2056" s="19">
        <v>0</v>
      </c>
      <c r="U2056" s="19">
        <v>0</v>
      </c>
      <c r="V2056" s="19">
        <v>0</v>
      </c>
      <c r="W2056" s="19">
        <v>0</v>
      </c>
      <c r="X2056" s="19">
        <v>0</v>
      </c>
      <c r="Y2056" s="19">
        <v>0</v>
      </c>
      <c r="Z2056" s="19">
        <v>467.4</v>
      </c>
      <c r="AA2056" s="19">
        <v>0</v>
      </c>
      <c r="AB2056" s="19">
        <v>0</v>
      </c>
      <c r="AC2056" s="19">
        <v>0</v>
      </c>
      <c r="AD2056" s="19">
        <v>0</v>
      </c>
    </row>
    <row r="2057" spans="1:30" hidden="1" x14ac:dyDescent="0.25">
      <c r="A2057" s="19" t="s">
        <v>11594</v>
      </c>
      <c r="B2057" s="19" t="s">
        <v>11595</v>
      </c>
      <c r="C2057" s="19" t="b">
        <v>1</v>
      </c>
      <c r="D2057" s="19" t="s">
        <v>11406</v>
      </c>
      <c r="E2057" s="19" t="s">
        <v>11407</v>
      </c>
      <c r="F2057" s="19"/>
      <c r="G2057" s="19" t="s">
        <v>11407</v>
      </c>
      <c r="H2057" s="19">
        <v>10</v>
      </c>
      <c r="I2057" s="20">
        <v>42460</v>
      </c>
      <c r="J2057" s="20">
        <v>42388</v>
      </c>
      <c r="K2057" s="20">
        <v>41729</v>
      </c>
      <c r="L2057" s="20">
        <v>41688</v>
      </c>
      <c r="M2057" s="19">
        <v>467.4</v>
      </c>
      <c r="N2057" s="19">
        <v>0</v>
      </c>
      <c r="O2057" s="19">
        <v>0</v>
      </c>
      <c r="P2057" s="19">
        <v>0</v>
      </c>
      <c r="Q2057" s="19">
        <v>0</v>
      </c>
      <c r="R2057" s="19">
        <v>0</v>
      </c>
      <c r="S2057" s="19">
        <v>467.4</v>
      </c>
      <c r="T2057" s="19">
        <v>0</v>
      </c>
      <c r="U2057" s="19">
        <v>0</v>
      </c>
      <c r="V2057" s="19">
        <v>0</v>
      </c>
      <c r="W2057" s="19">
        <v>0</v>
      </c>
      <c r="X2057" s="19">
        <v>0</v>
      </c>
      <c r="Y2057" s="19">
        <v>0</v>
      </c>
      <c r="Z2057" s="19">
        <v>467.4</v>
      </c>
      <c r="AA2057" s="19">
        <v>0</v>
      </c>
      <c r="AB2057" s="19">
        <v>0</v>
      </c>
      <c r="AC2057" s="19">
        <v>0</v>
      </c>
      <c r="AD2057" s="19">
        <v>0</v>
      </c>
    </row>
    <row r="2058" spans="1:30" hidden="1" x14ac:dyDescent="0.25">
      <c r="A2058" s="19" t="s">
        <v>11596</v>
      </c>
      <c r="B2058" s="19" t="s">
        <v>11597</v>
      </c>
      <c r="C2058" s="19" t="b">
        <v>1</v>
      </c>
      <c r="D2058" s="19" t="s">
        <v>11406</v>
      </c>
      <c r="E2058" s="19" t="s">
        <v>11407</v>
      </c>
      <c r="F2058" s="19"/>
      <c r="G2058" s="19" t="s">
        <v>11407</v>
      </c>
      <c r="H2058" s="19">
        <v>10</v>
      </c>
      <c r="I2058" s="20">
        <v>42460</v>
      </c>
      <c r="J2058" s="20">
        <v>42388</v>
      </c>
      <c r="K2058" s="20">
        <v>41729</v>
      </c>
      <c r="L2058" s="20">
        <v>41688</v>
      </c>
      <c r="M2058" s="19">
        <v>467.4</v>
      </c>
      <c r="N2058" s="19">
        <v>0</v>
      </c>
      <c r="O2058" s="19">
        <v>0</v>
      </c>
      <c r="P2058" s="19">
        <v>0</v>
      </c>
      <c r="Q2058" s="19">
        <v>0</v>
      </c>
      <c r="R2058" s="19">
        <v>0</v>
      </c>
      <c r="S2058" s="19">
        <v>467.4</v>
      </c>
      <c r="T2058" s="19">
        <v>0</v>
      </c>
      <c r="U2058" s="19">
        <v>0</v>
      </c>
      <c r="V2058" s="19">
        <v>0</v>
      </c>
      <c r="W2058" s="19">
        <v>0</v>
      </c>
      <c r="X2058" s="19">
        <v>0</v>
      </c>
      <c r="Y2058" s="19">
        <v>0</v>
      </c>
      <c r="Z2058" s="19">
        <v>467.4</v>
      </c>
      <c r="AA2058" s="19">
        <v>0</v>
      </c>
      <c r="AB2058" s="19">
        <v>0</v>
      </c>
      <c r="AC2058" s="19">
        <v>0</v>
      </c>
      <c r="AD2058" s="19">
        <v>0</v>
      </c>
    </row>
    <row r="2059" spans="1:30" hidden="1" x14ac:dyDescent="0.25">
      <c r="A2059" s="19" t="s">
        <v>11598</v>
      </c>
      <c r="B2059" s="19" t="s">
        <v>11599</v>
      </c>
      <c r="C2059" s="19" t="b">
        <v>1</v>
      </c>
      <c r="D2059" s="19" t="s">
        <v>11406</v>
      </c>
      <c r="E2059" s="19" t="s">
        <v>11407</v>
      </c>
      <c r="F2059" s="19"/>
      <c r="G2059" s="19" t="s">
        <v>11407</v>
      </c>
      <c r="H2059" s="19">
        <v>10</v>
      </c>
      <c r="I2059" s="20">
        <v>42460</v>
      </c>
      <c r="J2059" s="20">
        <v>42388</v>
      </c>
      <c r="K2059" s="20">
        <v>41729</v>
      </c>
      <c r="L2059" s="20">
        <v>41688</v>
      </c>
      <c r="M2059" s="19">
        <v>467.4</v>
      </c>
      <c r="N2059" s="19">
        <v>0</v>
      </c>
      <c r="O2059" s="19">
        <v>0</v>
      </c>
      <c r="P2059" s="19">
        <v>0</v>
      </c>
      <c r="Q2059" s="19">
        <v>0</v>
      </c>
      <c r="R2059" s="19">
        <v>0</v>
      </c>
      <c r="S2059" s="19">
        <v>467.4</v>
      </c>
      <c r="T2059" s="19">
        <v>0</v>
      </c>
      <c r="U2059" s="19">
        <v>0</v>
      </c>
      <c r="V2059" s="19">
        <v>0</v>
      </c>
      <c r="W2059" s="19">
        <v>0</v>
      </c>
      <c r="X2059" s="19">
        <v>0</v>
      </c>
      <c r="Y2059" s="19">
        <v>0</v>
      </c>
      <c r="Z2059" s="19">
        <v>467.4</v>
      </c>
      <c r="AA2059" s="19">
        <v>0</v>
      </c>
      <c r="AB2059" s="19">
        <v>0</v>
      </c>
      <c r="AC2059" s="19">
        <v>0</v>
      </c>
      <c r="AD2059" s="19">
        <v>0</v>
      </c>
    </row>
    <row r="2060" spans="1:30" hidden="1" x14ac:dyDescent="0.25">
      <c r="A2060" s="19" t="s">
        <v>11600</v>
      </c>
      <c r="B2060" s="19" t="s">
        <v>11601</v>
      </c>
      <c r="C2060" s="19" t="b">
        <v>1</v>
      </c>
      <c r="D2060" s="19" t="s">
        <v>11406</v>
      </c>
      <c r="E2060" s="19" t="s">
        <v>11407</v>
      </c>
      <c r="F2060" s="19"/>
      <c r="G2060" s="19" t="s">
        <v>11407</v>
      </c>
      <c r="H2060" s="19">
        <v>10</v>
      </c>
      <c r="I2060" s="20">
        <v>42460</v>
      </c>
      <c r="J2060" s="20">
        <v>42388</v>
      </c>
      <c r="K2060" s="20">
        <v>41729</v>
      </c>
      <c r="L2060" s="20">
        <v>41688</v>
      </c>
      <c r="M2060" s="19">
        <v>467.4</v>
      </c>
      <c r="N2060" s="19">
        <v>0</v>
      </c>
      <c r="O2060" s="19">
        <v>0</v>
      </c>
      <c r="P2060" s="19">
        <v>0</v>
      </c>
      <c r="Q2060" s="19">
        <v>0</v>
      </c>
      <c r="R2060" s="19">
        <v>0</v>
      </c>
      <c r="S2060" s="19">
        <v>467.4</v>
      </c>
      <c r="T2060" s="19">
        <v>0</v>
      </c>
      <c r="U2060" s="19">
        <v>0</v>
      </c>
      <c r="V2060" s="19">
        <v>0</v>
      </c>
      <c r="W2060" s="19">
        <v>0</v>
      </c>
      <c r="X2060" s="19">
        <v>0</v>
      </c>
      <c r="Y2060" s="19">
        <v>0</v>
      </c>
      <c r="Z2060" s="19">
        <v>467.4</v>
      </c>
      <c r="AA2060" s="19">
        <v>0</v>
      </c>
      <c r="AB2060" s="19">
        <v>0</v>
      </c>
      <c r="AC2060" s="19">
        <v>0</v>
      </c>
      <c r="AD2060" s="19">
        <v>0</v>
      </c>
    </row>
    <row r="2061" spans="1:30" hidden="1" x14ac:dyDescent="0.25">
      <c r="A2061" s="19" t="s">
        <v>11602</v>
      </c>
      <c r="B2061" s="19" t="s">
        <v>11603</v>
      </c>
      <c r="C2061" s="19" t="b">
        <v>1</v>
      </c>
      <c r="D2061" s="19" t="s">
        <v>11406</v>
      </c>
      <c r="E2061" s="19" t="s">
        <v>11407</v>
      </c>
      <c r="F2061" s="19"/>
      <c r="G2061" s="19" t="s">
        <v>11407</v>
      </c>
      <c r="H2061" s="19">
        <v>10</v>
      </c>
      <c r="I2061" s="20">
        <v>42460</v>
      </c>
      <c r="J2061" s="20">
        <v>42388</v>
      </c>
      <c r="K2061" s="20">
        <v>41729</v>
      </c>
      <c r="L2061" s="20">
        <v>41688</v>
      </c>
      <c r="M2061" s="19">
        <v>467.4</v>
      </c>
      <c r="N2061" s="19">
        <v>0</v>
      </c>
      <c r="O2061" s="19">
        <v>0</v>
      </c>
      <c r="P2061" s="19">
        <v>0</v>
      </c>
      <c r="Q2061" s="19">
        <v>0</v>
      </c>
      <c r="R2061" s="19">
        <v>0</v>
      </c>
      <c r="S2061" s="19">
        <v>467.4</v>
      </c>
      <c r="T2061" s="19">
        <v>0</v>
      </c>
      <c r="U2061" s="19">
        <v>0</v>
      </c>
      <c r="V2061" s="19">
        <v>0</v>
      </c>
      <c r="W2061" s="19">
        <v>0</v>
      </c>
      <c r="X2061" s="19">
        <v>0</v>
      </c>
      <c r="Y2061" s="19">
        <v>0</v>
      </c>
      <c r="Z2061" s="19">
        <v>467.4</v>
      </c>
      <c r="AA2061" s="19">
        <v>0</v>
      </c>
      <c r="AB2061" s="19">
        <v>0</v>
      </c>
      <c r="AC2061" s="19">
        <v>0</v>
      </c>
      <c r="AD2061" s="19">
        <v>0</v>
      </c>
    </row>
    <row r="2062" spans="1:30" hidden="1" x14ac:dyDescent="0.25">
      <c r="A2062" s="19" t="s">
        <v>11604</v>
      </c>
      <c r="B2062" s="19" t="s">
        <v>11605</v>
      </c>
      <c r="C2062" s="19" t="b">
        <v>1</v>
      </c>
      <c r="D2062" s="19" t="s">
        <v>11406</v>
      </c>
      <c r="E2062" s="19" t="s">
        <v>11407</v>
      </c>
      <c r="F2062" s="19"/>
      <c r="G2062" s="19" t="s">
        <v>11407</v>
      </c>
      <c r="H2062" s="19">
        <v>10</v>
      </c>
      <c r="I2062" s="20">
        <v>42460</v>
      </c>
      <c r="J2062" s="20">
        <v>42388</v>
      </c>
      <c r="K2062" s="20">
        <v>41729</v>
      </c>
      <c r="L2062" s="20">
        <v>41688</v>
      </c>
      <c r="M2062" s="19">
        <v>467.4</v>
      </c>
      <c r="N2062" s="19">
        <v>0</v>
      </c>
      <c r="O2062" s="19">
        <v>0</v>
      </c>
      <c r="P2062" s="19">
        <v>0</v>
      </c>
      <c r="Q2062" s="19">
        <v>0</v>
      </c>
      <c r="R2062" s="19">
        <v>0</v>
      </c>
      <c r="S2062" s="19">
        <v>467.4</v>
      </c>
      <c r="T2062" s="19">
        <v>0</v>
      </c>
      <c r="U2062" s="19">
        <v>0</v>
      </c>
      <c r="V2062" s="19">
        <v>0</v>
      </c>
      <c r="W2062" s="19">
        <v>0</v>
      </c>
      <c r="X2062" s="19">
        <v>0</v>
      </c>
      <c r="Y2062" s="19">
        <v>0</v>
      </c>
      <c r="Z2062" s="19">
        <v>467.4</v>
      </c>
      <c r="AA2062" s="19">
        <v>0</v>
      </c>
      <c r="AB2062" s="19">
        <v>0</v>
      </c>
      <c r="AC2062" s="19">
        <v>0</v>
      </c>
      <c r="AD2062" s="19">
        <v>0</v>
      </c>
    </row>
    <row r="2063" spans="1:30" hidden="1" x14ac:dyDescent="0.25">
      <c r="A2063" s="19" t="s">
        <v>11606</v>
      </c>
      <c r="B2063" s="19" t="s">
        <v>11607</v>
      </c>
      <c r="C2063" s="19" t="b">
        <v>1</v>
      </c>
      <c r="D2063" s="19" t="s">
        <v>11406</v>
      </c>
      <c r="E2063" s="19" t="s">
        <v>11407</v>
      </c>
      <c r="F2063" s="19"/>
      <c r="G2063" s="19" t="s">
        <v>11407</v>
      </c>
      <c r="H2063" s="19">
        <v>10</v>
      </c>
      <c r="I2063" s="20">
        <v>42460</v>
      </c>
      <c r="J2063" s="20">
        <v>42388</v>
      </c>
      <c r="K2063" s="20">
        <v>41729</v>
      </c>
      <c r="L2063" s="20">
        <v>41688</v>
      </c>
      <c r="M2063" s="19">
        <v>467.4</v>
      </c>
      <c r="N2063" s="19">
        <v>0</v>
      </c>
      <c r="O2063" s="19">
        <v>0</v>
      </c>
      <c r="P2063" s="19">
        <v>0</v>
      </c>
      <c r="Q2063" s="19">
        <v>0</v>
      </c>
      <c r="R2063" s="19">
        <v>0</v>
      </c>
      <c r="S2063" s="19">
        <v>467.4</v>
      </c>
      <c r="T2063" s="19">
        <v>0</v>
      </c>
      <c r="U2063" s="19">
        <v>0</v>
      </c>
      <c r="V2063" s="19">
        <v>0</v>
      </c>
      <c r="W2063" s="19">
        <v>0</v>
      </c>
      <c r="X2063" s="19">
        <v>0</v>
      </c>
      <c r="Y2063" s="19">
        <v>0</v>
      </c>
      <c r="Z2063" s="19">
        <v>467.4</v>
      </c>
      <c r="AA2063" s="19">
        <v>0</v>
      </c>
      <c r="AB2063" s="19">
        <v>0</v>
      </c>
      <c r="AC2063" s="19">
        <v>0</v>
      </c>
      <c r="AD2063" s="19">
        <v>0</v>
      </c>
    </row>
    <row r="2064" spans="1:30" hidden="1" x14ac:dyDescent="0.25">
      <c r="A2064" s="19" t="s">
        <v>11608</v>
      </c>
      <c r="B2064" s="19" t="s">
        <v>11609</v>
      </c>
      <c r="C2064" s="19" t="b">
        <v>1</v>
      </c>
      <c r="D2064" s="19" t="s">
        <v>11406</v>
      </c>
      <c r="E2064" s="19" t="s">
        <v>11407</v>
      </c>
      <c r="F2064" s="19"/>
      <c r="G2064" s="19" t="s">
        <v>11407</v>
      </c>
      <c r="H2064" s="19">
        <v>10</v>
      </c>
      <c r="I2064" s="20">
        <v>42460</v>
      </c>
      <c r="J2064" s="20">
        <v>42388</v>
      </c>
      <c r="K2064" s="20">
        <v>41729</v>
      </c>
      <c r="L2064" s="20">
        <v>41688</v>
      </c>
      <c r="M2064" s="19">
        <v>467.4</v>
      </c>
      <c r="N2064" s="19">
        <v>0</v>
      </c>
      <c r="O2064" s="19">
        <v>0</v>
      </c>
      <c r="P2064" s="19">
        <v>0</v>
      </c>
      <c r="Q2064" s="19">
        <v>0</v>
      </c>
      <c r="R2064" s="19">
        <v>0</v>
      </c>
      <c r="S2064" s="19">
        <v>467.4</v>
      </c>
      <c r="T2064" s="19">
        <v>0</v>
      </c>
      <c r="U2064" s="19">
        <v>0</v>
      </c>
      <c r="V2064" s="19">
        <v>0</v>
      </c>
      <c r="W2064" s="19">
        <v>0</v>
      </c>
      <c r="X2064" s="19">
        <v>0</v>
      </c>
      <c r="Y2064" s="19">
        <v>0</v>
      </c>
      <c r="Z2064" s="19">
        <v>467.4</v>
      </c>
      <c r="AA2064" s="19">
        <v>0</v>
      </c>
      <c r="AB2064" s="19">
        <v>0</v>
      </c>
      <c r="AC2064" s="19">
        <v>0</v>
      </c>
      <c r="AD2064" s="19">
        <v>0</v>
      </c>
    </row>
    <row r="2065" spans="1:30" hidden="1" x14ac:dyDescent="0.25">
      <c r="A2065" s="19" t="s">
        <v>11610</v>
      </c>
      <c r="B2065" s="19" t="s">
        <v>11611</v>
      </c>
      <c r="C2065" s="19" t="b">
        <v>1</v>
      </c>
      <c r="D2065" s="19" t="s">
        <v>11406</v>
      </c>
      <c r="E2065" s="19" t="s">
        <v>11407</v>
      </c>
      <c r="F2065" s="19"/>
      <c r="G2065" s="19" t="s">
        <v>11407</v>
      </c>
      <c r="H2065" s="19">
        <v>10</v>
      </c>
      <c r="I2065" s="20">
        <v>42460</v>
      </c>
      <c r="J2065" s="20">
        <v>42388</v>
      </c>
      <c r="K2065" s="20">
        <v>41729</v>
      </c>
      <c r="L2065" s="20">
        <v>41688</v>
      </c>
      <c r="M2065" s="19">
        <v>467.4</v>
      </c>
      <c r="N2065" s="19">
        <v>0</v>
      </c>
      <c r="O2065" s="19">
        <v>0</v>
      </c>
      <c r="P2065" s="19">
        <v>0</v>
      </c>
      <c r="Q2065" s="19">
        <v>0</v>
      </c>
      <c r="R2065" s="19">
        <v>0</v>
      </c>
      <c r="S2065" s="19">
        <v>467.4</v>
      </c>
      <c r="T2065" s="19">
        <v>0</v>
      </c>
      <c r="U2065" s="19">
        <v>0</v>
      </c>
      <c r="V2065" s="19">
        <v>0</v>
      </c>
      <c r="W2065" s="19">
        <v>0</v>
      </c>
      <c r="X2065" s="19">
        <v>0</v>
      </c>
      <c r="Y2065" s="19">
        <v>0</v>
      </c>
      <c r="Z2065" s="19">
        <v>467.4</v>
      </c>
      <c r="AA2065" s="19">
        <v>0</v>
      </c>
      <c r="AB2065" s="19">
        <v>0</v>
      </c>
      <c r="AC2065" s="19">
        <v>0</v>
      </c>
      <c r="AD2065" s="19">
        <v>0</v>
      </c>
    </row>
    <row r="2066" spans="1:30" hidden="1" x14ac:dyDescent="0.25">
      <c r="A2066" s="19" t="s">
        <v>11612</v>
      </c>
      <c r="B2066" s="19" t="s">
        <v>11613</v>
      </c>
      <c r="C2066" s="19" t="b">
        <v>1</v>
      </c>
      <c r="D2066" s="19" t="s">
        <v>11406</v>
      </c>
      <c r="E2066" s="19" t="s">
        <v>11407</v>
      </c>
      <c r="F2066" s="19"/>
      <c r="G2066" s="19" t="s">
        <v>11407</v>
      </c>
      <c r="H2066" s="19">
        <v>10</v>
      </c>
      <c r="I2066" s="20">
        <v>42460</v>
      </c>
      <c r="J2066" s="20">
        <v>42388</v>
      </c>
      <c r="K2066" s="20">
        <v>41729</v>
      </c>
      <c r="L2066" s="20">
        <v>41688</v>
      </c>
      <c r="M2066" s="19">
        <v>467.4</v>
      </c>
      <c r="N2066" s="19">
        <v>0</v>
      </c>
      <c r="O2066" s="19">
        <v>0</v>
      </c>
      <c r="P2066" s="19">
        <v>0</v>
      </c>
      <c r="Q2066" s="19">
        <v>0</v>
      </c>
      <c r="R2066" s="19">
        <v>0</v>
      </c>
      <c r="S2066" s="19">
        <v>467.4</v>
      </c>
      <c r="T2066" s="19">
        <v>0</v>
      </c>
      <c r="U2066" s="19">
        <v>0</v>
      </c>
      <c r="V2066" s="19">
        <v>0</v>
      </c>
      <c r="W2066" s="19">
        <v>0</v>
      </c>
      <c r="X2066" s="19">
        <v>0</v>
      </c>
      <c r="Y2066" s="19">
        <v>0</v>
      </c>
      <c r="Z2066" s="19">
        <v>467.4</v>
      </c>
      <c r="AA2066" s="19">
        <v>0</v>
      </c>
      <c r="AB2066" s="19">
        <v>0</v>
      </c>
      <c r="AC2066" s="19">
        <v>0</v>
      </c>
      <c r="AD2066" s="19">
        <v>0</v>
      </c>
    </row>
    <row r="2067" spans="1:30" hidden="1" x14ac:dyDescent="0.25">
      <c r="A2067" s="19" t="s">
        <v>11614</v>
      </c>
      <c r="B2067" s="19" t="s">
        <v>11615</v>
      </c>
      <c r="C2067" s="19" t="b">
        <v>1</v>
      </c>
      <c r="D2067" s="19" t="s">
        <v>11406</v>
      </c>
      <c r="E2067" s="19" t="s">
        <v>11407</v>
      </c>
      <c r="F2067" s="19"/>
      <c r="G2067" s="19" t="s">
        <v>11407</v>
      </c>
      <c r="H2067" s="19">
        <v>10</v>
      </c>
      <c r="I2067" s="20">
        <v>42460</v>
      </c>
      <c r="J2067" s="20">
        <v>42388</v>
      </c>
      <c r="K2067" s="20">
        <v>41729</v>
      </c>
      <c r="L2067" s="20">
        <v>41688</v>
      </c>
      <c r="M2067" s="19">
        <v>467.4</v>
      </c>
      <c r="N2067" s="19">
        <v>0</v>
      </c>
      <c r="O2067" s="19">
        <v>0</v>
      </c>
      <c r="P2067" s="19">
        <v>0</v>
      </c>
      <c r="Q2067" s="19">
        <v>0</v>
      </c>
      <c r="R2067" s="19">
        <v>0</v>
      </c>
      <c r="S2067" s="19">
        <v>467.4</v>
      </c>
      <c r="T2067" s="19">
        <v>0</v>
      </c>
      <c r="U2067" s="19">
        <v>0</v>
      </c>
      <c r="V2067" s="19">
        <v>0</v>
      </c>
      <c r="W2067" s="19">
        <v>0</v>
      </c>
      <c r="X2067" s="19">
        <v>0</v>
      </c>
      <c r="Y2067" s="19">
        <v>0</v>
      </c>
      <c r="Z2067" s="19">
        <v>467.4</v>
      </c>
      <c r="AA2067" s="19">
        <v>0</v>
      </c>
      <c r="AB2067" s="19">
        <v>0</v>
      </c>
      <c r="AC2067" s="19">
        <v>0</v>
      </c>
      <c r="AD2067" s="19">
        <v>0</v>
      </c>
    </row>
    <row r="2068" spans="1:30" hidden="1" x14ac:dyDescent="0.25">
      <c r="A2068" s="19" t="s">
        <v>11616</v>
      </c>
      <c r="B2068" s="19" t="s">
        <v>11617</v>
      </c>
      <c r="C2068" s="19" t="b">
        <v>1</v>
      </c>
      <c r="D2068" s="19" t="s">
        <v>11406</v>
      </c>
      <c r="E2068" s="19" t="s">
        <v>11407</v>
      </c>
      <c r="F2068" s="19"/>
      <c r="G2068" s="19" t="s">
        <v>11407</v>
      </c>
      <c r="H2068" s="19">
        <v>10</v>
      </c>
      <c r="I2068" s="20">
        <v>42460</v>
      </c>
      <c r="J2068" s="20">
        <v>42388</v>
      </c>
      <c r="K2068" s="20">
        <v>41729</v>
      </c>
      <c r="L2068" s="20">
        <v>41688</v>
      </c>
      <c r="M2068" s="19">
        <v>467.4</v>
      </c>
      <c r="N2068" s="19">
        <v>0</v>
      </c>
      <c r="O2068" s="19">
        <v>0</v>
      </c>
      <c r="P2068" s="19">
        <v>0</v>
      </c>
      <c r="Q2068" s="19">
        <v>0</v>
      </c>
      <c r="R2068" s="19">
        <v>0</v>
      </c>
      <c r="S2068" s="19">
        <v>467.4</v>
      </c>
      <c r="T2068" s="19">
        <v>0</v>
      </c>
      <c r="U2068" s="19">
        <v>0</v>
      </c>
      <c r="V2068" s="19">
        <v>0</v>
      </c>
      <c r="W2068" s="19">
        <v>0</v>
      </c>
      <c r="X2068" s="19">
        <v>0</v>
      </c>
      <c r="Y2068" s="19">
        <v>0</v>
      </c>
      <c r="Z2068" s="19">
        <v>467.4</v>
      </c>
      <c r="AA2068" s="19">
        <v>0</v>
      </c>
      <c r="AB2068" s="19">
        <v>0</v>
      </c>
      <c r="AC2068" s="19">
        <v>0</v>
      </c>
      <c r="AD2068" s="19">
        <v>0</v>
      </c>
    </row>
    <row r="2069" spans="1:30" hidden="1" x14ac:dyDescent="0.25">
      <c r="A2069" s="19" t="s">
        <v>11618</v>
      </c>
      <c r="B2069" s="19" t="s">
        <v>11619</v>
      </c>
      <c r="C2069" s="19" t="b">
        <v>1</v>
      </c>
      <c r="D2069" s="19" t="s">
        <v>11406</v>
      </c>
      <c r="E2069" s="19" t="s">
        <v>11407</v>
      </c>
      <c r="F2069" s="19"/>
      <c r="G2069" s="19" t="s">
        <v>11407</v>
      </c>
      <c r="H2069" s="19">
        <v>10</v>
      </c>
      <c r="I2069" s="20">
        <v>42460</v>
      </c>
      <c r="J2069" s="20">
        <v>42388</v>
      </c>
      <c r="K2069" s="20">
        <v>41729</v>
      </c>
      <c r="L2069" s="20">
        <v>41688</v>
      </c>
      <c r="M2069" s="19">
        <v>467.4</v>
      </c>
      <c r="N2069" s="19">
        <v>0</v>
      </c>
      <c r="O2069" s="19">
        <v>0</v>
      </c>
      <c r="P2069" s="19">
        <v>0</v>
      </c>
      <c r="Q2069" s="19">
        <v>0</v>
      </c>
      <c r="R2069" s="19">
        <v>0</v>
      </c>
      <c r="S2069" s="19">
        <v>467.4</v>
      </c>
      <c r="T2069" s="19">
        <v>0</v>
      </c>
      <c r="U2069" s="19">
        <v>0</v>
      </c>
      <c r="V2069" s="19">
        <v>0</v>
      </c>
      <c r="W2069" s="19">
        <v>0</v>
      </c>
      <c r="X2069" s="19">
        <v>0</v>
      </c>
      <c r="Y2069" s="19">
        <v>0</v>
      </c>
      <c r="Z2069" s="19">
        <v>467.4</v>
      </c>
      <c r="AA2069" s="19">
        <v>0</v>
      </c>
      <c r="AB2069" s="19">
        <v>0</v>
      </c>
      <c r="AC2069" s="19">
        <v>0</v>
      </c>
      <c r="AD2069" s="19">
        <v>0</v>
      </c>
    </row>
    <row r="2070" spans="1:30" hidden="1" x14ac:dyDescent="0.25">
      <c r="A2070" s="19" t="s">
        <v>11620</v>
      </c>
      <c r="B2070" s="19" t="s">
        <v>11621</v>
      </c>
      <c r="C2070" s="19" t="b">
        <v>1</v>
      </c>
      <c r="D2070" s="19" t="s">
        <v>11406</v>
      </c>
      <c r="E2070" s="19" t="s">
        <v>11407</v>
      </c>
      <c r="F2070" s="19"/>
      <c r="G2070" s="19" t="s">
        <v>11407</v>
      </c>
      <c r="H2070" s="19">
        <v>10</v>
      </c>
      <c r="I2070" s="20">
        <v>42460</v>
      </c>
      <c r="J2070" s="20">
        <v>42388</v>
      </c>
      <c r="K2070" s="20">
        <v>41729</v>
      </c>
      <c r="L2070" s="20">
        <v>41688</v>
      </c>
      <c r="M2070" s="19">
        <v>467.4</v>
      </c>
      <c r="N2070" s="19">
        <v>0</v>
      </c>
      <c r="O2070" s="19">
        <v>0</v>
      </c>
      <c r="P2070" s="19">
        <v>0</v>
      </c>
      <c r="Q2070" s="19">
        <v>0</v>
      </c>
      <c r="R2070" s="19">
        <v>0</v>
      </c>
      <c r="S2070" s="19">
        <v>467.4</v>
      </c>
      <c r="T2070" s="19">
        <v>0</v>
      </c>
      <c r="U2070" s="19">
        <v>0</v>
      </c>
      <c r="V2070" s="19">
        <v>0</v>
      </c>
      <c r="W2070" s="19">
        <v>0</v>
      </c>
      <c r="X2070" s="19">
        <v>0</v>
      </c>
      <c r="Y2070" s="19">
        <v>0</v>
      </c>
      <c r="Z2070" s="19">
        <v>467.4</v>
      </c>
      <c r="AA2070" s="19">
        <v>0</v>
      </c>
      <c r="AB2070" s="19">
        <v>0</v>
      </c>
      <c r="AC2070" s="19">
        <v>0</v>
      </c>
      <c r="AD2070" s="19">
        <v>0</v>
      </c>
    </row>
    <row r="2071" spans="1:30" hidden="1" x14ac:dyDescent="0.25">
      <c r="A2071" s="19" t="s">
        <v>11622</v>
      </c>
      <c r="B2071" s="19" t="s">
        <v>11623</v>
      </c>
      <c r="C2071" s="19" t="b">
        <v>1</v>
      </c>
      <c r="D2071" s="19" t="s">
        <v>11406</v>
      </c>
      <c r="E2071" s="19" t="s">
        <v>11407</v>
      </c>
      <c r="F2071" s="19"/>
      <c r="G2071" s="19" t="s">
        <v>11407</v>
      </c>
      <c r="H2071" s="19">
        <v>10</v>
      </c>
      <c r="I2071" s="20">
        <v>42460</v>
      </c>
      <c r="J2071" s="20">
        <v>42388</v>
      </c>
      <c r="K2071" s="20">
        <v>41729</v>
      </c>
      <c r="L2071" s="20">
        <v>41688</v>
      </c>
      <c r="M2071" s="19">
        <v>467.4</v>
      </c>
      <c r="N2071" s="19">
        <v>0</v>
      </c>
      <c r="O2071" s="19">
        <v>0</v>
      </c>
      <c r="P2071" s="19">
        <v>0</v>
      </c>
      <c r="Q2071" s="19">
        <v>0</v>
      </c>
      <c r="R2071" s="19">
        <v>0</v>
      </c>
      <c r="S2071" s="19">
        <v>467.4</v>
      </c>
      <c r="T2071" s="19">
        <v>0</v>
      </c>
      <c r="U2071" s="19">
        <v>0</v>
      </c>
      <c r="V2071" s="19">
        <v>0</v>
      </c>
      <c r="W2071" s="19">
        <v>0</v>
      </c>
      <c r="X2071" s="19">
        <v>0</v>
      </c>
      <c r="Y2071" s="19">
        <v>0</v>
      </c>
      <c r="Z2071" s="19">
        <v>467.4</v>
      </c>
      <c r="AA2071" s="19">
        <v>0</v>
      </c>
      <c r="AB2071" s="19">
        <v>0</v>
      </c>
      <c r="AC2071" s="19">
        <v>0</v>
      </c>
      <c r="AD2071" s="19">
        <v>0</v>
      </c>
    </row>
    <row r="2072" spans="1:30" hidden="1" x14ac:dyDescent="0.25">
      <c r="A2072" s="19" t="s">
        <v>11624</v>
      </c>
      <c r="B2072" s="19" t="s">
        <v>11625</v>
      </c>
      <c r="C2072" s="19" t="b">
        <v>1</v>
      </c>
      <c r="D2072" s="19" t="s">
        <v>11406</v>
      </c>
      <c r="E2072" s="19" t="s">
        <v>11407</v>
      </c>
      <c r="F2072" s="19"/>
      <c r="G2072" s="19" t="s">
        <v>11407</v>
      </c>
      <c r="H2072" s="19">
        <v>10</v>
      </c>
      <c r="I2072" s="20">
        <v>42460</v>
      </c>
      <c r="J2072" s="20">
        <v>42388</v>
      </c>
      <c r="K2072" s="20">
        <v>41729</v>
      </c>
      <c r="L2072" s="20">
        <v>41688</v>
      </c>
      <c r="M2072" s="19">
        <v>256.5</v>
      </c>
      <c r="N2072" s="19">
        <v>0</v>
      </c>
      <c r="O2072" s="19">
        <v>0</v>
      </c>
      <c r="P2072" s="19">
        <v>0</v>
      </c>
      <c r="Q2072" s="19">
        <v>0</v>
      </c>
      <c r="R2072" s="19">
        <v>0</v>
      </c>
      <c r="S2072" s="19">
        <v>256.5</v>
      </c>
      <c r="T2072" s="19">
        <v>0</v>
      </c>
      <c r="U2072" s="19">
        <v>0</v>
      </c>
      <c r="V2072" s="19">
        <v>0</v>
      </c>
      <c r="W2072" s="19">
        <v>0</v>
      </c>
      <c r="X2072" s="19">
        <v>0</v>
      </c>
      <c r="Y2072" s="19">
        <v>0</v>
      </c>
      <c r="Z2072" s="19">
        <v>256.5</v>
      </c>
      <c r="AA2072" s="19">
        <v>0</v>
      </c>
      <c r="AB2072" s="19">
        <v>0</v>
      </c>
      <c r="AC2072" s="19">
        <v>0</v>
      </c>
      <c r="AD2072" s="19">
        <v>0</v>
      </c>
    </row>
    <row r="2073" spans="1:30" hidden="1" x14ac:dyDescent="0.25">
      <c r="A2073" s="19" t="s">
        <v>11626</v>
      </c>
      <c r="B2073" s="19" t="s">
        <v>11627</v>
      </c>
      <c r="C2073" s="19" t="b">
        <v>1</v>
      </c>
      <c r="D2073" s="19" t="s">
        <v>11406</v>
      </c>
      <c r="E2073" s="19" t="s">
        <v>11407</v>
      </c>
      <c r="F2073" s="19"/>
      <c r="G2073" s="19" t="s">
        <v>11407</v>
      </c>
      <c r="H2073" s="19">
        <v>10</v>
      </c>
      <c r="I2073" s="20">
        <v>42460</v>
      </c>
      <c r="J2073" s="20">
        <v>42388</v>
      </c>
      <c r="K2073" s="20">
        <v>41729</v>
      </c>
      <c r="L2073" s="20">
        <v>41688</v>
      </c>
      <c r="M2073" s="19">
        <v>256.5</v>
      </c>
      <c r="N2073" s="19">
        <v>0</v>
      </c>
      <c r="O2073" s="19">
        <v>0</v>
      </c>
      <c r="P2073" s="19">
        <v>0</v>
      </c>
      <c r="Q2073" s="19">
        <v>0</v>
      </c>
      <c r="R2073" s="19">
        <v>0</v>
      </c>
      <c r="S2073" s="19">
        <v>256.5</v>
      </c>
      <c r="T2073" s="19">
        <v>0</v>
      </c>
      <c r="U2073" s="19">
        <v>0</v>
      </c>
      <c r="V2073" s="19">
        <v>0</v>
      </c>
      <c r="W2073" s="19">
        <v>0</v>
      </c>
      <c r="X2073" s="19">
        <v>0</v>
      </c>
      <c r="Y2073" s="19">
        <v>0</v>
      </c>
      <c r="Z2073" s="19">
        <v>256.5</v>
      </c>
      <c r="AA2073" s="19">
        <v>0</v>
      </c>
      <c r="AB2073" s="19">
        <v>0</v>
      </c>
      <c r="AC2073" s="19">
        <v>0</v>
      </c>
      <c r="AD2073" s="19">
        <v>0</v>
      </c>
    </row>
    <row r="2074" spans="1:30" hidden="1" x14ac:dyDescent="0.25">
      <c r="A2074" s="19" t="s">
        <v>11628</v>
      </c>
      <c r="B2074" s="19" t="s">
        <v>11629</v>
      </c>
      <c r="C2074" s="19" t="b">
        <v>1</v>
      </c>
      <c r="D2074" s="19" t="s">
        <v>11406</v>
      </c>
      <c r="E2074" s="19" t="s">
        <v>11407</v>
      </c>
      <c r="F2074" s="19"/>
      <c r="G2074" s="19" t="s">
        <v>11407</v>
      </c>
      <c r="H2074" s="19">
        <v>10</v>
      </c>
      <c r="I2074" s="20">
        <v>42460</v>
      </c>
      <c r="J2074" s="20">
        <v>42388</v>
      </c>
      <c r="K2074" s="20">
        <v>41729</v>
      </c>
      <c r="L2074" s="20">
        <v>41688</v>
      </c>
      <c r="M2074" s="19">
        <v>256.5</v>
      </c>
      <c r="N2074" s="19">
        <v>0</v>
      </c>
      <c r="O2074" s="19">
        <v>0</v>
      </c>
      <c r="P2074" s="19">
        <v>0</v>
      </c>
      <c r="Q2074" s="19">
        <v>0</v>
      </c>
      <c r="R2074" s="19">
        <v>0</v>
      </c>
      <c r="S2074" s="19">
        <v>256.5</v>
      </c>
      <c r="T2074" s="19">
        <v>0</v>
      </c>
      <c r="U2074" s="19">
        <v>0</v>
      </c>
      <c r="V2074" s="19">
        <v>0</v>
      </c>
      <c r="W2074" s="19">
        <v>0</v>
      </c>
      <c r="X2074" s="19">
        <v>0</v>
      </c>
      <c r="Y2074" s="19">
        <v>0</v>
      </c>
      <c r="Z2074" s="19">
        <v>256.5</v>
      </c>
      <c r="AA2074" s="19">
        <v>0</v>
      </c>
      <c r="AB2074" s="19">
        <v>0</v>
      </c>
      <c r="AC2074" s="19">
        <v>0</v>
      </c>
      <c r="AD2074" s="19">
        <v>0</v>
      </c>
    </row>
    <row r="2075" spans="1:30" hidden="1" x14ac:dyDescent="0.25">
      <c r="A2075" s="19" t="s">
        <v>11630</v>
      </c>
      <c r="B2075" s="19" t="s">
        <v>11631</v>
      </c>
      <c r="C2075" s="19" t="b">
        <v>1</v>
      </c>
      <c r="D2075" s="19" t="s">
        <v>11406</v>
      </c>
      <c r="E2075" s="19" t="s">
        <v>11407</v>
      </c>
      <c r="F2075" s="19"/>
      <c r="G2075" s="19" t="s">
        <v>11407</v>
      </c>
      <c r="H2075" s="19">
        <v>10</v>
      </c>
      <c r="I2075" s="20">
        <v>42460</v>
      </c>
      <c r="J2075" s="20">
        <v>42388</v>
      </c>
      <c r="K2075" s="20">
        <v>41729</v>
      </c>
      <c r="L2075" s="20">
        <v>41688</v>
      </c>
      <c r="M2075" s="19">
        <v>256.5</v>
      </c>
      <c r="N2075" s="19">
        <v>0</v>
      </c>
      <c r="O2075" s="19">
        <v>0</v>
      </c>
      <c r="P2075" s="19">
        <v>0</v>
      </c>
      <c r="Q2075" s="19">
        <v>0</v>
      </c>
      <c r="R2075" s="19">
        <v>0</v>
      </c>
      <c r="S2075" s="19">
        <v>256.5</v>
      </c>
      <c r="T2075" s="19">
        <v>0</v>
      </c>
      <c r="U2075" s="19">
        <v>0</v>
      </c>
      <c r="V2075" s="19">
        <v>0</v>
      </c>
      <c r="W2075" s="19">
        <v>0</v>
      </c>
      <c r="X2075" s="19">
        <v>0</v>
      </c>
      <c r="Y2075" s="19">
        <v>0</v>
      </c>
      <c r="Z2075" s="19">
        <v>256.5</v>
      </c>
      <c r="AA2075" s="19">
        <v>0</v>
      </c>
      <c r="AB2075" s="19">
        <v>0</v>
      </c>
      <c r="AC2075" s="19">
        <v>0</v>
      </c>
      <c r="AD2075" s="19">
        <v>0</v>
      </c>
    </row>
    <row r="2076" spans="1:30" hidden="1" x14ac:dyDescent="0.25">
      <c r="A2076" s="19" t="s">
        <v>11632</v>
      </c>
      <c r="B2076" s="19" t="s">
        <v>11633</v>
      </c>
      <c r="C2076" s="19" t="b">
        <v>1</v>
      </c>
      <c r="D2076" s="19" t="s">
        <v>11406</v>
      </c>
      <c r="E2076" s="19" t="s">
        <v>11407</v>
      </c>
      <c r="F2076" s="19"/>
      <c r="G2076" s="19" t="s">
        <v>11407</v>
      </c>
      <c r="H2076" s="19">
        <v>10</v>
      </c>
      <c r="I2076" s="20">
        <v>42460</v>
      </c>
      <c r="J2076" s="20">
        <v>42388</v>
      </c>
      <c r="K2076" s="20">
        <v>41729</v>
      </c>
      <c r="L2076" s="20">
        <v>41688</v>
      </c>
      <c r="M2076" s="19">
        <v>256.5</v>
      </c>
      <c r="N2076" s="19">
        <v>0</v>
      </c>
      <c r="O2076" s="19">
        <v>0</v>
      </c>
      <c r="P2076" s="19">
        <v>0</v>
      </c>
      <c r="Q2076" s="19">
        <v>0</v>
      </c>
      <c r="R2076" s="19">
        <v>0</v>
      </c>
      <c r="S2076" s="19">
        <v>256.5</v>
      </c>
      <c r="T2076" s="19">
        <v>0</v>
      </c>
      <c r="U2076" s="19">
        <v>0</v>
      </c>
      <c r="V2076" s="19">
        <v>0</v>
      </c>
      <c r="W2076" s="19">
        <v>0</v>
      </c>
      <c r="X2076" s="19">
        <v>0</v>
      </c>
      <c r="Y2076" s="19">
        <v>0</v>
      </c>
      <c r="Z2076" s="19">
        <v>256.5</v>
      </c>
      <c r="AA2076" s="19">
        <v>0</v>
      </c>
      <c r="AB2076" s="19">
        <v>0</v>
      </c>
      <c r="AC2076" s="19">
        <v>0</v>
      </c>
      <c r="AD2076" s="19">
        <v>0</v>
      </c>
    </row>
    <row r="2077" spans="1:30" hidden="1" x14ac:dyDescent="0.25">
      <c r="A2077" s="19" t="s">
        <v>11634</v>
      </c>
      <c r="B2077" s="19" t="s">
        <v>11635</v>
      </c>
      <c r="C2077" s="19" t="b">
        <v>1</v>
      </c>
      <c r="D2077" s="19" t="s">
        <v>11406</v>
      </c>
      <c r="E2077" s="19" t="s">
        <v>11407</v>
      </c>
      <c r="F2077" s="19"/>
      <c r="G2077" s="19" t="s">
        <v>11407</v>
      </c>
      <c r="H2077" s="19">
        <v>10</v>
      </c>
      <c r="I2077" s="20">
        <v>42460</v>
      </c>
      <c r="J2077" s="20">
        <v>42388</v>
      </c>
      <c r="K2077" s="20">
        <v>41729</v>
      </c>
      <c r="L2077" s="20">
        <v>41688</v>
      </c>
      <c r="M2077" s="19">
        <v>256.5</v>
      </c>
      <c r="N2077" s="19">
        <v>0</v>
      </c>
      <c r="O2077" s="19">
        <v>0</v>
      </c>
      <c r="P2077" s="19">
        <v>0</v>
      </c>
      <c r="Q2077" s="19">
        <v>0</v>
      </c>
      <c r="R2077" s="19">
        <v>0</v>
      </c>
      <c r="S2077" s="19">
        <v>256.5</v>
      </c>
      <c r="T2077" s="19">
        <v>0</v>
      </c>
      <c r="U2077" s="19">
        <v>0</v>
      </c>
      <c r="V2077" s="19">
        <v>0</v>
      </c>
      <c r="W2077" s="19">
        <v>0</v>
      </c>
      <c r="X2077" s="19">
        <v>0</v>
      </c>
      <c r="Y2077" s="19">
        <v>0</v>
      </c>
      <c r="Z2077" s="19">
        <v>256.5</v>
      </c>
      <c r="AA2077" s="19">
        <v>0</v>
      </c>
      <c r="AB2077" s="19">
        <v>0</v>
      </c>
      <c r="AC2077" s="19">
        <v>0</v>
      </c>
      <c r="AD2077" s="19">
        <v>0</v>
      </c>
    </row>
    <row r="2078" spans="1:30" hidden="1" x14ac:dyDescent="0.25">
      <c r="A2078" s="19" t="s">
        <v>11636</v>
      </c>
      <c r="B2078" s="19" t="s">
        <v>11637</v>
      </c>
      <c r="C2078" s="19" t="b">
        <v>1</v>
      </c>
      <c r="D2078" s="19" t="s">
        <v>11406</v>
      </c>
      <c r="E2078" s="19" t="s">
        <v>11407</v>
      </c>
      <c r="F2078" s="19"/>
      <c r="G2078" s="19" t="s">
        <v>11407</v>
      </c>
      <c r="H2078" s="19">
        <v>10</v>
      </c>
      <c r="I2078" s="20">
        <v>42460</v>
      </c>
      <c r="J2078" s="20">
        <v>42388</v>
      </c>
      <c r="K2078" s="20">
        <v>41729</v>
      </c>
      <c r="L2078" s="20">
        <v>41688</v>
      </c>
      <c r="M2078" s="19">
        <v>256.5</v>
      </c>
      <c r="N2078" s="19">
        <v>0</v>
      </c>
      <c r="O2078" s="19">
        <v>0</v>
      </c>
      <c r="P2078" s="19">
        <v>0</v>
      </c>
      <c r="Q2078" s="19">
        <v>0</v>
      </c>
      <c r="R2078" s="19">
        <v>0</v>
      </c>
      <c r="S2078" s="19">
        <v>256.5</v>
      </c>
      <c r="T2078" s="19">
        <v>0</v>
      </c>
      <c r="U2078" s="19">
        <v>0</v>
      </c>
      <c r="V2078" s="19">
        <v>0</v>
      </c>
      <c r="W2078" s="19">
        <v>0</v>
      </c>
      <c r="X2078" s="19">
        <v>0</v>
      </c>
      <c r="Y2078" s="19">
        <v>0</v>
      </c>
      <c r="Z2078" s="19">
        <v>256.5</v>
      </c>
      <c r="AA2078" s="19">
        <v>0</v>
      </c>
      <c r="AB2078" s="19">
        <v>0</v>
      </c>
      <c r="AC2078" s="19">
        <v>0</v>
      </c>
      <c r="AD2078" s="19">
        <v>0</v>
      </c>
    </row>
    <row r="2079" spans="1:30" hidden="1" x14ac:dyDescent="0.25">
      <c r="A2079" s="19" t="s">
        <v>11638</v>
      </c>
      <c r="B2079" s="19" t="s">
        <v>11639</v>
      </c>
      <c r="C2079" s="19" t="b">
        <v>1</v>
      </c>
      <c r="D2079" s="19" t="s">
        <v>11406</v>
      </c>
      <c r="E2079" s="19" t="s">
        <v>11407</v>
      </c>
      <c r="F2079" s="19"/>
      <c r="G2079" s="19" t="s">
        <v>11407</v>
      </c>
      <c r="H2079" s="19">
        <v>10</v>
      </c>
      <c r="I2079" s="20">
        <v>42460</v>
      </c>
      <c r="J2079" s="20">
        <v>42388</v>
      </c>
      <c r="K2079" s="20">
        <v>41729</v>
      </c>
      <c r="L2079" s="20">
        <v>41688</v>
      </c>
      <c r="M2079" s="19">
        <v>256.5</v>
      </c>
      <c r="N2079" s="19">
        <v>0</v>
      </c>
      <c r="O2079" s="19">
        <v>0</v>
      </c>
      <c r="P2079" s="19">
        <v>0</v>
      </c>
      <c r="Q2079" s="19">
        <v>0</v>
      </c>
      <c r="R2079" s="19">
        <v>0</v>
      </c>
      <c r="S2079" s="19">
        <v>256.5</v>
      </c>
      <c r="T2079" s="19">
        <v>0</v>
      </c>
      <c r="U2079" s="19">
        <v>0</v>
      </c>
      <c r="V2079" s="19">
        <v>0</v>
      </c>
      <c r="W2079" s="19">
        <v>0</v>
      </c>
      <c r="X2079" s="19">
        <v>0</v>
      </c>
      <c r="Y2079" s="19">
        <v>0</v>
      </c>
      <c r="Z2079" s="19">
        <v>256.5</v>
      </c>
      <c r="AA2079" s="19">
        <v>0</v>
      </c>
      <c r="AB2079" s="19">
        <v>0</v>
      </c>
      <c r="AC2079" s="19">
        <v>0</v>
      </c>
      <c r="AD2079" s="19">
        <v>0</v>
      </c>
    </row>
    <row r="2080" spans="1:30" hidden="1" x14ac:dyDescent="0.25">
      <c r="A2080" s="19" t="s">
        <v>11640</v>
      </c>
      <c r="B2080" s="19" t="s">
        <v>11641</v>
      </c>
      <c r="C2080" s="19" t="b">
        <v>1</v>
      </c>
      <c r="D2080" s="19" t="s">
        <v>11406</v>
      </c>
      <c r="E2080" s="19" t="s">
        <v>11407</v>
      </c>
      <c r="F2080" s="19"/>
      <c r="G2080" s="19" t="s">
        <v>11407</v>
      </c>
      <c r="H2080" s="19">
        <v>10</v>
      </c>
      <c r="I2080" s="20">
        <v>42460</v>
      </c>
      <c r="J2080" s="20">
        <v>42388</v>
      </c>
      <c r="K2080" s="20">
        <v>41729</v>
      </c>
      <c r="L2080" s="20">
        <v>41688</v>
      </c>
      <c r="M2080" s="19">
        <v>256.5</v>
      </c>
      <c r="N2080" s="19">
        <v>0</v>
      </c>
      <c r="O2080" s="19">
        <v>0</v>
      </c>
      <c r="P2080" s="19">
        <v>0</v>
      </c>
      <c r="Q2080" s="19">
        <v>0</v>
      </c>
      <c r="R2080" s="19">
        <v>0</v>
      </c>
      <c r="S2080" s="19">
        <v>256.5</v>
      </c>
      <c r="T2080" s="19">
        <v>0</v>
      </c>
      <c r="U2080" s="19">
        <v>0</v>
      </c>
      <c r="V2080" s="19">
        <v>0</v>
      </c>
      <c r="W2080" s="19">
        <v>0</v>
      </c>
      <c r="X2080" s="19">
        <v>0</v>
      </c>
      <c r="Y2080" s="19">
        <v>0</v>
      </c>
      <c r="Z2080" s="19">
        <v>256.5</v>
      </c>
      <c r="AA2080" s="19">
        <v>0</v>
      </c>
      <c r="AB2080" s="19">
        <v>0</v>
      </c>
      <c r="AC2080" s="19">
        <v>0</v>
      </c>
      <c r="AD2080" s="19">
        <v>0</v>
      </c>
    </row>
    <row r="2081" spans="1:30" hidden="1" x14ac:dyDescent="0.25">
      <c r="A2081" s="19" t="s">
        <v>11642</v>
      </c>
      <c r="B2081" s="19" t="s">
        <v>11643</v>
      </c>
      <c r="C2081" s="19" t="b">
        <v>1</v>
      </c>
      <c r="D2081" s="19" t="s">
        <v>11406</v>
      </c>
      <c r="E2081" s="19" t="s">
        <v>11407</v>
      </c>
      <c r="F2081" s="19"/>
      <c r="G2081" s="19" t="s">
        <v>11407</v>
      </c>
      <c r="H2081" s="19">
        <v>10</v>
      </c>
      <c r="I2081" s="20">
        <v>42460</v>
      </c>
      <c r="J2081" s="20">
        <v>42388</v>
      </c>
      <c r="K2081" s="20">
        <v>41729</v>
      </c>
      <c r="L2081" s="20">
        <v>41688</v>
      </c>
      <c r="M2081" s="19">
        <v>256.5</v>
      </c>
      <c r="N2081" s="19">
        <v>0</v>
      </c>
      <c r="O2081" s="19">
        <v>0</v>
      </c>
      <c r="P2081" s="19">
        <v>0</v>
      </c>
      <c r="Q2081" s="19">
        <v>0</v>
      </c>
      <c r="R2081" s="19">
        <v>0</v>
      </c>
      <c r="S2081" s="19">
        <v>256.5</v>
      </c>
      <c r="T2081" s="19">
        <v>0</v>
      </c>
      <c r="U2081" s="19">
        <v>0</v>
      </c>
      <c r="V2081" s="19">
        <v>0</v>
      </c>
      <c r="W2081" s="19">
        <v>0</v>
      </c>
      <c r="X2081" s="19">
        <v>0</v>
      </c>
      <c r="Y2081" s="19">
        <v>0</v>
      </c>
      <c r="Z2081" s="19">
        <v>256.5</v>
      </c>
      <c r="AA2081" s="19">
        <v>0</v>
      </c>
      <c r="AB2081" s="19">
        <v>0</v>
      </c>
      <c r="AC2081" s="19">
        <v>0</v>
      </c>
      <c r="AD2081" s="19">
        <v>0</v>
      </c>
    </row>
    <row r="2082" spans="1:30" hidden="1" x14ac:dyDescent="0.25">
      <c r="A2082" s="19" t="s">
        <v>11644</v>
      </c>
      <c r="B2082" s="19" t="s">
        <v>11645</v>
      </c>
      <c r="C2082" s="19" t="b">
        <v>1</v>
      </c>
      <c r="D2082" s="19" t="s">
        <v>11406</v>
      </c>
      <c r="E2082" s="19" t="s">
        <v>11407</v>
      </c>
      <c r="F2082" s="19"/>
      <c r="G2082" s="19" t="s">
        <v>11407</v>
      </c>
      <c r="H2082" s="19">
        <v>10</v>
      </c>
      <c r="I2082" s="20">
        <v>42460</v>
      </c>
      <c r="J2082" s="20">
        <v>42388</v>
      </c>
      <c r="K2082" s="20">
        <v>41729</v>
      </c>
      <c r="L2082" s="20">
        <v>41520</v>
      </c>
      <c r="M2082" s="19">
        <v>175</v>
      </c>
      <c r="N2082" s="19">
        <v>0</v>
      </c>
      <c r="O2082" s="19">
        <v>0</v>
      </c>
      <c r="P2082" s="19">
        <v>0</v>
      </c>
      <c r="Q2082" s="19">
        <v>0</v>
      </c>
      <c r="R2082" s="19">
        <v>0</v>
      </c>
      <c r="S2082" s="19">
        <v>175</v>
      </c>
      <c r="T2082" s="19">
        <v>0</v>
      </c>
      <c r="U2082" s="19">
        <v>0</v>
      </c>
      <c r="V2082" s="19">
        <v>0</v>
      </c>
      <c r="W2082" s="19">
        <v>0</v>
      </c>
      <c r="X2082" s="19">
        <v>0</v>
      </c>
      <c r="Y2082" s="19">
        <v>0</v>
      </c>
      <c r="Z2082" s="19">
        <v>175</v>
      </c>
      <c r="AA2082" s="19">
        <v>0</v>
      </c>
      <c r="AB2082" s="19">
        <v>0</v>
      </c>
      <c r="AC2082" s="19">
        <v>0</v>
      </c>
      <c r="AD2082" s="19">
        <v>0</v>
      </c>
    </row>
    <row r="2083" spans="1:30" hidden="1" x14ac:dyDescent="0.25">
      <c r="A2083" s="19" t="s">
        <v>11646</v>
      </c>
      <c r="B2083" s="19" t="s">
        <v>11647</v>
      </c>
      <c r="C2083" s="19" t="b">
        <v>1</v>
      </c>
      <c r="D2083" s="19" t="s">
        <v>11406</v>
      </c>
      <c r="E2083" s="19" t="s">
        <v>11407</v>
      </c>
      <c r="F2083" s="19"/>
      <c r="G2083" s="19" t="s">
        <v>11407</v>
      </c>
      <c r="H2083" s="19">
        <v>10</v>
      </c>
      <c r="I2083" s="20">
        <v>42460</v>
      </c>
      <c r="J2083" s="20">
        <v>42388</v>
      </c>
      <c r="K2083" s="20">
        <v>41729</v>
      </c>
      <c r="L2083" s="20">
        <v>41599</v>
      </c>
      <c r="M2083" s="19">
        <v>261.06</v>
      </c>
      <c r="N2083" s="19">
        <v>0</v>
      </c>
      <c r="O2083" s="19">
        <v>0</v>
      </c>
      <c r="P2083" s="19">
        <v>0</v>
      </c>
      <c r="Q2083" s="19">
        <v>0</v>
      </c>
      <c r="R2083" s="19">
        <v>0</v>
      </c>
      <c r="S2083" s="19">
        <v>261.06</v>
      </c>
      <c r="T2083" s="19">
        <v>0</v>
      </c>
      <c r="U2083" s="19">
        <v>0</v>
      </c>
      <c r="V2083" s="19">
        <v>0</v>
      </c>
      <c r="W2083" s="19">
        <v>0</v>
      </c>
      <c r="X2083" s="19">
        <v>0</v>
      </c>
      <c r="Y2083" s="19">
        <v>0</v>
      </c>
      <c r="Z2083" s="19">
        <v>261.06</v>
      </c>
      <c r="AA2083" s="19">
        <v>261.06</v>
      </c>
      <c r="AB2083" s="19">
        <v>0</v>
      </c>
      <c r="AC2083" s="19">
        <v>0</v>
      </c>
      <c r="AD2083" s="19">
        <v>0</v>
      </c>
    </row>
    <row r="2084" spans="1:30" hidden="1" x14ac:dyDescent="0.25">
      <c r="A2084" s="19" t="s">
        <v>11648</v>
      </c>
      <c r="B2084" s="19" t="s">
        <v>11649</v>
      </c>
      <c r="C2084" s="19" t="b">
        <v>1</v>
      </c>
      <c r="D2084" s="19" t="s">
        <v>11406</v>
      </c>
      <c r="E2084" s="19" t="s">
        <v>11407</v>
      </c>
      <c r="F2084" s="19"/>
      <c r="G2084" s="19" t="s">
        <v>11407</v>
      </c>
      <c r="H2084" s="19">
        <v>10</v>
      </c>
      <c r="I2084" s="20">
        <v>42460</v>
      </c>
      <c r="J2084" s="20">
        <v>42388</v>
      </c>
      <c r="K2084" s="20">
        <v>41729</v>
      </c>
      <c r="L2084" s="20">
        <v>41599</v>
      </c>
      <c r="M2084" s="19">
        <v>294.12</v>
      </c>
      <c r="N2084" s="19">
        <v>0</v>
      </c>
      <c r="O2084" s="19">
        <v>0</v>
      </c>
      <c r="P2084" s="19">
        <v>0</v>
      </c>
      <c r="Q2084" s="19">
        <v>0</v>
      </c>
      <c r="R2084" s="19">
        <v>0</v>
      </c>
      <c r="S2084" s="19">
        <v>294.12</v>
      </c>
      <c r="T2084" s="19">
        <v>0</v>
      </c>
      <c r="U2084" s="19">
        <v>0</v>
      </c>
      <c r="V2084" s="19">
        <v>0</v>
      </c>
      <c r="W2084" s="19">
        <v>0</v>
      </c>
      <c r="X2084" s="19">
        <v>0</v>
      </c>
      <c r="Y2084" s="19">
        <v>0</v>
      </c>
      <c r="Z2084" s="19">
        <v>294.12</v>
      </c>
      <c r="AA2084" s="19">
        <v>294.12</v>
      </c>
      <c r="AB2084" s="19">
        <v>0</v>
      </c>
      <c r="AC2084" s="19">
        <v>0</v>
      </c>
      <c r="AD2084" s="19">
        <v>0</v>
      </c>
    </row>
    <row r="2085" spans="1:30" hidden="1" x14ac:dyDescent="0.25">
      <c r="A2085" s="19" t="s">
        <v>11650</v>
      </c>
      <c r="B2085" s="19" t="s">
        <v>11651</v>
      </c>
      <c r="C2085" s="19" t="b">
        <v>1</v>
      </c>
      <c r="D2085" s="19" t="s">
        <v>11406</v>
      </c>
      <c r="E2085" s="19" t="s">
        <v>11407</v>
      </c>
      <c r="F2085" s="19"/>
      <c r="G2085" s="19" t="s">
        <v>11407</v>
      </c>
      <c r="H2085" s="19">
        <v>10</v>
      </c>
      <c r="I2085" s="20">
        <v>42460</v>
      </c>
      <c r="J2085" s="20">
        <v>42388</v>
      </c>
      <c r="K2085" s="20">
        <v>41729</v>
      </c>
      <c r="L2085" s="20">
        <v>41599</v>
      </c>
      <c r="M2085" s="19">
        <v>279.3</v>
      </c>
      <c r="N2085" s="19">
        <v>0</v>
      </c>
      <c r="O2085" s="19">
        <v>0</v>
      </c>
      <c r="P2085" s="19">
        <v>0</v>
      </c>
      <c r="Q2085" s="19">
        <v>0</v>
      </c>
      <c r="R2085" s="19">
        <v>0</v>
      </c>
      <c r="S2085" s="19">
        <v>279.3</v>
      </c>
      <c r="T2085" s="19">
        <v>0</v>
      </c>
      <c r="U2085" s="19">
        <v>0</v>
      </c>
      <c r="V2085" s="19">
        <v>0</v>
      </c>
      <c r="W2085" s="19">
        <v>0</v>
      </c>
      <c r="X2085" s="19">
        <v>0</v>
      </c>
      <c r="Y2085" s="19">
        <v>0</v>
      </c>
      <c r="Z2085" s="19">
        <v>279.3</v>
      </c>
      <c r="AA2085" s="19">
        <v>279.3</v>
      </c>
      <c r="AB2085" s="19">
        <v>0</v>
      </c>
      <c r="AC2085" s="19">
        <v>0</v>
      </c>
      <c r="AD2085" s="19">
        <v>0</v>
      </c>
    </row>
    <row r="2086" spans="1:30" hidden="1" x14ac:dyDescent="0.25">
      <c r="A2086" s="19" t="s">
        <v>11652</v>
      </c>
      <c r="B2086" s="19" t="s">
        <v>11653</v>
      </c>
      <c r="C2086" s="19" t="b">
        <v>1</v>
      </c>
      <c r="D2086" s="19" t="s">
        <v>11406</v>
      </c>
      <c r="E2086" s="19" t="s">
        <v>11407</v>
      </c>
      <c r="F2086" s="19"/>
      <c r="G2086" s="19" t="s">
        <v>11407</v>
      </c>
      <c r="H2086" s="19">
        <v>10</v>
      </c>
      <c r="I2086" s="20">
        <v>42460</v>
      </c>
      <c r="J2086" s="20">
        <v>42388</v>
      </c>
      <c r="K2086" s="20">
        <v>41729</v>
      </c>
      <c r="L2086" s="20">
        <v>41599</v>
      </c>
      <c r="M2086" s="19">
        <v>215.46</v>
      </c>
      <c r="N2086" s="19">
        <v>0</v>
      </c>
      <c r="O2086" s="19">
        <v>0</v>
      </c>
      <c r="P2086" s="19">
        <v>0</v>
      </c>
      <c r="Q2086" s="19">
        <v>0</v>
      </c>
      <c r="R2086" s="19">
        <v>0</v>
      </c>
      <c r="S2086" s="19">
        <v>215.46</v>
      </c>
      <c r="T2086" s="19">
        <v>0</v>
      </c>
      <c r="U2086" s="19">
        <v>0</v>
      </c>
      <c r="V2086" s="19">
        <v>0</v>
      </c>
      <c r="W2086" s="19">
        <v>0</v>
      </c>
      <c r="X2086" s="19">
        <v>0</v>
      </c>
      <c r="Y2086" s="19">
        <v>0</v>
      </c>
      <c r="Z2086" s="19">
        <v>215.46</v>
      </c>
      <c r="AA2086" s="19">
        <v>215.46</v>
      </c>
      <c r="AB2086" s="19">
        <v>0</v>
      </c>
      <c r="AC2086" s="19">
        <v>0</v>
      </c>
      <c r="AD2086" s="19">
        <v>0</v>
      </c>
    </row>
    <row r="2087" spans="1:30" hidden="1" x14ac:dyDescent="0.25">
      <c r="A2087" s="19" t="s">
        <v>11654</v>
      </c>
      <c r="B2087" s="19" t="s">
        <v>11655</v>
      </c>
      <c r="C2087" s="19" t="b">
        <v>1</v>
      </c>
      <c r="D2087" s="19" t="s">
        <v>11406</v>
      </c>
      <c r="E2087" s="19" t="s">
        <v>11407</v>
      </c>
      <c r="F2087" s="19"/>
      <c r="G2087" s="19" t="s">
        <v>11407</v>
      </c>
      <c r="H2087" s="19">
        <v>10</v>
      </c>
      <c r="I2087" s="20">
        <v>42460</v>
      </c>
      <c r="J2087" s="20">
        <v>42388</v>
      </c>
      <c r="K2087" s="20">
        <v>41729</v>
      </c>
      <c r="L2087" s="20">
        <v>41599</v>
      </c>
      <c r="M2087" s="19">
        <v>101.46</v>
      </c>
      <c r="N2087" s="19">
        <v>0</v>
      </c>
      <c r="O2087" s="19">
        <v>0</v>
      </c>
      <c r="P2087" s="19">
        <v>0</v>
      </c>
      <c r="Q2087" s="19">
        <v>0</v>
      </c>
      <c r="R2087" s="19">
        <v>0</v>
      </c>
      <c r="S2087" s="19">
        <v>101.46</v>
      </c>
      <c r="T2087" s="19">
        <v>0</v>
      </c>
      <c r="U2087" s="19">
        <v>0</v>
      </c>
      <c r="V2087" s="19">
        <v>0</v>
      </c>
      <c r="W2087" s="19">
        <v>0</v>
      </c>
      <c r="X2087" s="19">
        <v>0</v>
      </c>
      <c r="Y2087" s="19">
        <v>0</v>
      </c>
      <c r="Z2087" s="19">
        <v>101.46</v>
      </c>
      <c r="AA2087" s="19">
        <v>101.46</v>
      </c>
      <c r="AB2087" s="19">
        <v>0</v>
      </c>
      <c r="AC2087" s="19">
        <v>0</v>
      </c>
      <c r="AD2087" s="19">
        <v>0</v>
      </c>
    </row>
    <row r="2088" spans="1:30" hidden="1" x14ac:dyDescent="0.25">
      <c r="A2088" s="19" t="s">
        <v>11656</v>
      </c>
      <c r="B2088" s="19" t="s">
        <v>11657</v>
      </c>
      <c r="C2088" s="19" t="b">
        <v>1</v>
      </c>
      <c r="D2088" s="19" t="s">
        <v>11406</v>
      </c>
      <c r="E2088" s="19" t="s">
        <v>11407</v>
      </c>
      <c r="F2088" s="19"/>
      <c r="G2088" s="19" t="s">
        <v>11407</v>
      </c>
      <c r="H2088" s="19">
        <v>10</v>
      </c>
      <c r="I2088" s="20">
        <v>42460</v>
      </c>
      <c r="J2088" s="20">
        <v>42388</v>
      </c>
      <c r="K2088" s="20">
        <v>41729</v>
      </c>
      <c r="L2088" s="20">
        <v>41421</v>
      </c>
      <c r="M2088" s="19">
        <v>515</v>
      </c>
      <c r="N2088" s="19">
        <v>0</v>
      </c>
      <c r="O2088" s="19">
        <v>0</v>
      </c>
      <c r="P2088" s="19">
        <v>0</v>
      </c>
      <c r="Q2088" s="19">
        <v>0</v>
      </c>
      <c r="R2088" s="19">
        <v>0</v>
      </c>
      <c r="S2088" s="19">
        <v>515</v>
      </c>
      <c r="T2088" s="19">
        <v>0</v>
      </c>
      <c r="U2088" s="19">
        <v>0</v>
      </c>
      <c r="V2088" s="19">
        <v>0</v>
      </c>
      <c r="W2088" s="19">
        <v>0</v>
      </c>
      <c r="X2088" s="19">
        <v>0</v>
      </c>
      <c r="Y2088" s="19">
        <v>0</v>
      </c>
      <c r="Z2088" s="19">
        <v>515</v>
      </c>
      <c r="AA2088" s="19">
        <v>0</v>
      </c>
      <c r="AB2088" s="19">
        <v>0</v>
      </c>
      <c r="AC2088" s="19">
        <v>0</v>
      </c>
      <c r="AD2088" s="19">
        <v>0</v>
      </c>
    </row>
    <row r="2089" spans="1:30" hidden="1" x14ac:dyDescent="0.25">
      <c r="A2089" s="19" t="s">
        <v>11658</v>
      </c>
      <c r="B2089" s="19" t="s">
        <v>11659</v>
      </c>
      <c r="C2089" s="19" t="b">
        <v>1</v>
      </c>
      <c r="D2089" s="19" t="s">
        <v>11406</v>
      </c>
      <c r="E2089" s="19" t="s">
        <v>11407</v>
      </c>
      <c r="F2089" s="19"/>
      <c r="G2089" s="19" t="s">
        <v>11407</v>
      </c>
      <c r="H2089" s="19">
        <v>10</v>
      </c>
      <c r="I2089" s="20">
        <v>42460</v>
      </c>
      <c r="J2089" s="20">
        <v>42388</v>
      </c>
      <c r="K2089" s="20">
        <v>41729</v>
      </c>
      <c r="L2089" s="20">
        <v>41421</v>
      </c>
      <c r="M2089" s="19">
        <v>515</v>
      </c>
      <c r="N2089" s="19">
        <v>0</v>
      </c>
      <c r="O2089" s="19">
        <v>0</v>
      </c>
      <c r="P2089" s="19">
        <v>0</v>
      </c>
      <c r="Q2089" s="19">
        <v>0</v>
      </c>
      <c r="R2089" s="19">
        <v>0</v>
      </c>
      <c r="S2089" s="19">
        <v>515</v>
      </c>
      <c r="T2089" s="19">
        <v>0</v>
      </c>
      <c r="U2089" s="19">
        <v>0</v>
      </c>
      <c r="V2089" s="19">
        <v>0</v>
      </c>
      <c r="W2089" s="19">
        <v>0</v>
      </c>
      <c r="X2089" s="19">
        <v>0</v>
      </c>
      <c r="Y2089" s="19">
        <v>0</v>
      </c>
      <c r="Z2089" s="19">
        <v>515</v>
      </c>
      <c r="AA2089" s="19">
        <v>0</v>
      </c>
      <c r="AB2089" s="19">
        <v>0</v>
      </c>
      <c r="AC2089" s="19">
        <v>0</v>
      </c>
      <c r="AD2089" s="19">
        <v>0</v>
      </c>
    </row>
    <row r="2090" spans="1:30" hidden="1" x14ac:dyDescent="0.25">
      <c r="A2090" s="19" t="s">
        <v>11660</v>
      </c>
      <c r="B2090" s="19" t="s">
        <v>11661</v>
      </c>
      <c r="C2090" s="19" t="b">
        <v>1</v>
      </c>
      <c r="D2090" s="19" t="s">
        <v>11406</v>
      </c>
      <c r="E2090" s="19" t="s">
        <v>11407</v>
      </c>
      <c r="F2090" s="19"/>
      <c r="G2090" s="19" t="s">
        <v>11407</v>
      </c>
      <c r="H2090" s="19">
        <v>10</v>
      </c>
      <c r="I2090" s="20">
        <v>42460</v>
      </c>
      <c r="J2090" s="20">
        <v>42388</v>
      </c>
      <c r="K2090" s="20">
        <v>41729</v>
      </c>
      <c r="L2090" s="20">
        <v>41421</v>
      </c>
      <c r="M2090" s="19">
        <v>515</v>
      </c>
      <c r="N2090" s="19">
        <v>0</v>
      </c>
      <c r="O2090" s="19">
        <v>0</v>
      </c>
      <c r="P2090" s="19">
        <v>0</v>
      </c>
      <c r="Q2090" s="19">
        <v>0</v>
      </c>
      <c r="R2090" s="19">
        <v>0</v>
      </c>
      <c r="S2090" s="19">
        <v>515</v>
      </c>
      <c r="T2090" s="19">
        <v>0</v>
      </c>
      <c r="U2090" s="19">
        <v>0</v>
      </c>
      <c r="V2090" s="19">
        <v>0</v>
      </c>
      <c r="W2090" s="19">
        <v>0</v>
      </c>
      <c r="X2090" s="19">
        <v>0</v>
      </c>
      <c r="Y2090" s="19">
        <v>0</v>
      </c>
      <c r="Z2090" s="19">
        <v>515</v>
      </c>
      <c r="AA2090" s="19">
        <v>0</v>
      </c>
      <c r="AB2090" s="19">
        <v>0</v>
      </c>
      <c r="AC2090" s="19">
        <v>0</v>
      </c>
      <c r="AD2090" s="19">
        <v>0</v>
      </c>
    </row>
    <row r="2091" spans="1:30" hidden="1" x14ac:dyDescent="0.25">
      <c r="A2091" s="19" t="s">
        <v>11662</v>
      </c>
      <c r="B2091" s="19" t="s">
        <v>11663</v>
      </c>
      <c r="C2091" s="19" t="b">
        <v>1</v>
      </c>
      <c r="D2091" s="19" t="s">
        <v>11406</v>
      </c>
      <c r="E2091" s="19" t="s">
        <v>11407</v>
      </c>
      <c r="F2091" s="19"/>
      <c r="G2091" s="19" t="s">
        <v>11407</v>
      </c>
      <c r="H2091" s="19">
        <v>10</v>
      </c>
      <c r="I2091" s="20">
        <v>42460</v>
      </c>
      <c r="J2091" s="20">
        <v>42388</v>
      </c>
      <c r="K2091" s="20">
        <v>41729</v>
      </c>
      <c r="L2091" s="20">
        <v>41421</v>
      </c>
      <c r="M2091" s="19">
        <v>515</v>
      </c>
      <c r="N2091" s="19">
        <v>0</v>
      </c>
      <c r="O2091" s="19">
        <v>0</v>
      </c>
      <c r="P2091" s="19">
        <v>0</v>
      </c>
      <c r="Q2091" s="19">
        <v>0</v>
      </c>
      <c r="R2091" s="19">
        <v>0</v>
      </c>
      <c r="S2091" s="19">
        <v>515</v>
      </c>
      <c r="T2091" s="19">
        <v>0</v>
      </c>
      <c r="U2091" s="19">
        <v>0</v>
      </c>
      <c r="V2091" s="19">
        <v>0</v>
      </c>
      <c r="W2091" s="19">
        <v>0</v>
      </c>
      <c r="X2091" s="19">
        <v>0</v>
      </c>
      <c r="Y2091" s="19">
        <v>0</v>
      </c>
      <c r="Z2091" s="19">
        <v>515</v>
      </c>
      <c r="AA2091" s="19">
        <v>0</v>
      </c>
      <c r="AB2091" s="19">
        <v>0</v>
      </c>
      <c r="AC2091" s="19">
        <v>0</v>
      </c>
      <c r="AD2091" s="19">
        <v>0</v>
      </c>
    </row>
    <row r="2092" spans="1:30" hidden="1" x14ac:dyDescent="0.25">
      <c r="A2092" s="19" t="s">
        <v>11664</v>
      </c>
      <c r="B2092" s="19" t="s">
        <v>11665</v>
      </c>
      <c r="C2092" s="19" t="b">
        <v>1</v>
      </c>
      <c r="D2092" s="19" t="s">
        <v>11406</v>
      </c>
      <c r="E2092" s="19" t="s">
        <v>11407</v>
      </c>
      <c r="F2092" s="19"/>
      <c r="G2092" s="19" t="s">
        <v>11407</v>
      </c>
      <c r="H2092" s="19">
        <v>10</v>
      </c>
      <c r="I2092" s="20">
        <v>42460</v>
      </c>
      <c r="J2092" s="20">
        <v>42388</v>
      </c>
      <c r="K2092" s="20">
        <v>41729</v>
      </c>
      <c r="L2092" s="20">
        <v>41421</v>
      </c>
      <c r="M2092" s="19">
        <v>235</v>
      </c>
      <c r="N2092" s="19">
        <v>0</v>
      </c>
      <c r="O2092" s="19">
        <v>0</v>
      </c>
      <c r="P2092" s="19">
        <v>0</v>
      </c>
      <c r="Q2092" s="19">
        <v>0</v>
      </c>
      <c r="R2092" s="19">
        <v>0</v>
      </c>
      <c r="S2092" s="19">
        <v>235</v>
      </c>
      <c r="T2092" s="19">
        <v>0</v>
      </c>
      <c r="U2092" s="19">
        <v>0</v>
      </c>
      <c r="V2092" s="19">
        <v>0</v>
      </c>
      <c r="W2092" s="19">
        <v>0</v>
      </c>
      <c r="X2092" s="19">
        <v>0</v>
      </c>
      <c r="Y2092" s="19">
        <v>0</v>
      </c>
      <c r="Z2092" s="19">
        <v>235</v>
      </c>
      <c r="AA2092" s="19">
        <v>0</v>
      </c>
      <c r="AB2092" s="19">
        <v>0</v>
      </c>
      <c r="AC2092" s="19">
        <v>0</v>
      </c>
      <c r="AD2092" s="19">
        <v>0</v>
      </c>
    </row>
    <row r="2093" spans="1:30" hidden="1" x14ac:dyDescent="0.25">
      <c r="A2093" s="19" t="s">
        <v>11666</v>
      </c>
      <c r="B2093" s="19" t="s">
        <v>11667</v>
      </c>
      <c r="C2093" s="19" t="b">
        <v>1</v>
      </c>
      <c r="D2093" s="19" t="s">
        <v>11406</v>
      </c>
      <c r="E2093" s="19" t="s">
        <v>11407</v>
      </c>
      <c r="F2093" s="19"/>
      <c r="G2093" s="19" t="s">
        <v>11407</v>
      </c>
      <c r="H2093" s="19">
        <v>10</v>
      </c>
      <c r="I2093" s="20">
        <v>42460</v>
      </c>
      <c r="J2093" s="20">
        <v>42388</v>
      </c>
      <c r="K2093" s="20">
        <v>41729</v>
      </c>
      <c r="L2093" s="20">
        <v>41421</v>
      </c>
      <c r="M2093" s="19">
        <v>235</v>
      </c>
      <c r="N2093" s="19">
        <v>0</v>
      </c>
      <c r="O2093" s="19">
        <v>0</v>
      </c>
      <c r="P2093" s="19">
        <v>0</v>
      </c>
      <c r="Q2093" s="19">
        <v>0</v>
      </c>
      <c r="R2093" s="19">
        <v>0</v>
      </c>
      <c r="S2093" s="19">
        <v>235</v>
      </c>
      <c r="T2093" s="19">
        <v>0</v>
      </c>
      <c r="U2093" s="19">
        <v>0</v>
      </c>
      <c r="V2093" s="19">
        <v>0</v>
      </c>
      <c r="W2093" s="19">
        <v>0</v>
      </c>
      <c r="X2093" s="19">
        <v>0</v>
      </c>
      <c r="Y2093" s="19">
        <v>0</v>
      </c>
      <c r="Z2093" s="19">
        <v>235</v>
      </c>
      <c r="AA2093" s="19">
        <v>0</v>
      </c>
      <c r="AB2093" s="19">
        <v>0</v>
      </c>
      <c r="AC2093" s="19">
        <v>0</v>
      </c>
      <c r="AD2093" s="19">
        <v>0</v>
      </c>
    </row>
    <row r="2094" spans="1:30" hidden="1" x14ac:dyDescent="0.25">
      <c r="A2094" s="19" t="s">
        <v>11668</v>
      </c>
      <c r="B2094" s="19" t="s">
        <v>11669</v>
      </c>
      <c r="C2094" s="19" t="b">
        <v>1</v>
      </c>
      <c r="D2094" s="19" t="s">
        <v>11406</v>
      </c>
      <c r="E2094" s="19" t="s">
        <v>11407</v>
      </c>
      <c r="F2094" s="19"/>
      <c r="G2094" s="19" t="s">
        <v>11407</v>
      </c>
      <c r="H2094" s="19">
        <v>10</v>
      </c>
      <c r="I2094" s="20">
        <v>42460</v>
      </c>
      <c r="J2094" s="20">
        <v>42388</v>
      </c>
      <c r="K2094" s="20">
        <v>41729</v>
      </c>
      <c r="L2094" s="20">
        <v>41421</v>
      </c>
      <c r="M2094" s="19">
        <v>120</v>
      </c>
      <c r="N2094" s="19">
        <v>0</v>
      </c>
      <c r="O2094" s="19">
        <v>0</v>
      </c>
      <c r="P2094" s="19">
        <v>0</v>
      </c>
      <c r="Q2094" s="19">
        <v>0</v>
      </c>
      <c r="R2094" s="19">
        <v>0</v>
      </c>
      <c r="S2094" s="19">
        <v>120</v>
      </c>
      <c r="T2094" s="19">
        <v>0</v>
      </c>
      <c r="U2094" s="19">
        <v>0</v>
      </c>
      <c r="V2094" s="19">
        <v>0</v>
      </c>
      <c r="W2094" s="19">
        <v>0</v>
      </c>
      <c r="X2094" s="19">
        <v>0</v>
      </c>
      <c r="Y2094" s="19">
        <v>0</v>
      </c>
      <c r="Z2094" s="19">
        <v>120</v>
      </c>
      <c r="AA2094" s="19">
        <v>0</v>
      </c>
      <c r="AB2094" s="19">
        <v>0</v>
      </c>
      <c r="AC2094" s="19">
        <v>0</v>
      </c>
      <c r="AD2094" s="19">
        <v>0</v>
      </c>
    </row>
    <row r="2095" spans="1:30" hidden="1" x14ac:dyDescent="0.25">
      <c r="A2095" s="19" t="s">
        <v>11670</v>
      </c>
      <c r="B2095" s="19" t="s">
        <v>11671</v>
      </c>
      <c r="C2095" s="19" t="b">
        <v>1</v>
      </c>
      <c r="D2095" s="19" t="s">
        <v>11406</v>
      </c>
      <c r="E2095" s="19" t="s">
        <v>11407</v>
      </c>
      <c r="F2095" s="19"/>
      <c r="G2095" s="19" t="s">
        <v>11407</v>
      </c>
      <c r="H2095" s="19">
        <v>10</v>
      </c>
      <c r="I2095" s="20">
        <v>42460</v>
      </c>
      <c r="J2095" s="20">
        <v>42388</v>
      </c>
      <c r="K2095" s="20">
        <v>41729</v>
      </c>
      <c r="L2095" s="20">
        <v>41421</v>
      </c>
      <c r="M2095" s="19">
        <v>120</v>
      </c>
      <c r="N2095" s="19">
        <v>0</v>
      </c>
      <c r="O2095" s="19">
        <v>0</v>
      </c>
      <c r="P2095" s="19">
        <v>0</v>
      </c>
      <c r="Q2095" s="19">
        <v>0</v>
      </c>
      <c r="R2095" s="19">
        <v>0</v>
      </c>
      <c r="S2095" s="19">
        <v>120</v>
      </c>
      <c r="T2095" s="19">
        <v>0</v>
      </c>
      <c r="U2095" s="19">
        <v>0</v>
      </c>
      <c r="V2095" s="19">
        <v>0</v>
      </c>
      <c r="W2095" s="19">
        <v>0</v>
      </c>
      <c r="X2095" s="19">
        <v>0</v>
      </c>
      <c r="Y2095" s="19">
        <v>0</v>
      </c>
      <c r="Z2095" s="19">
        <v>120</v>
      </c>
      <c r="AA2095" s="19">
        <v>0</v>
      </c>
      <c r="AB2095" s="19">
        <v>0</v>
      </c>
      <c r="AC2095" s="19">
        <v>0</v>
      </c>
      <c r="AD2095" s="19">
        <v>0</v>
      </c>
    </row>
    <row r="2096" spans="1:30" hidden="1" x14ac:dyDescent="0.25">
      <c r="A2096" s="19" t="s">
        <v>11672</v>
      </c>
      <c r="B2096" s="19" t="s">
        <v>11673</v>
      </c>
      <c r="C2096" s="19" t="b">
        <v>1</v>
      </c>
      <c r="D2096" s="19" t="s">
        <v>11406</v>
      </c>
      <c r="E2096" s="19" t="s">
        <v>11407</v>
      </c>
      <c r="F2096" s="19"/>
      <c r="G2096" s="19" t="s">
        <v>11407</v>
      </c>
      <c r="H2096" s="19">
        <v>10</v>
      </c>
      <c r="I2096" s="20">
        <v>42460</v>
      </c>
      <c r="J2096" s="20">
        <v>42388</v>
      </c>
      <c r="K2096" s="20">
        <v>41729</v>
      </c>
      <c r="L2096" s="20">
        <v>41421</v>
      </c>
      <c r="M2096" s="19">
        <v>120</v>
      </c>
      <c r="N2096" s="19">
        <v>0</v>
      </c>
      <c r="O2096" s="19">
        <v>0</v>
      </c>
      <c r="P2096" s="19">
        <v>0</v>
      </c>
      <c r="Q2096" s="19">
        <v>0</v>
      </c>
      <c r="R2096" s="19">
        <v>0</v>
      </c>
      <c r="S2096" s="19">
        <v>120</v>
      </c>
      <c r="T2096" s="19">
        <v>0</v>
      </c>
      <c r="U2096" s="19">
        <v>0</v>
      </c>
      <c r="V2096" s="19">
        <v>0</v>
      </c>
      <c r="W2096" s="19">
        <v>0</v>
      </c>
      <c r="X2096" s="19">
        <v>0</v>
      </c>
      <c r="Y2096" s="19">
        <v>0</v>
      </c>
      <c r="Z2096" s="19">
        <v>120</v>
      </c>
      <c r="AA2096" s="19">
        <v>0</v>
      </c>
      <c r="AB2096" s="19">
        <v>0</v>
      </c>
      <c r="AC2096" s="19">
        <v>0</v>
      </c>
      <c r="AD2096" s="19">
        <v>0</v>
      </c>
    </row>
    <row r="2097" spans="1:30" hidden="1" x14ac:dyDescent="0.25">
      <c r="A2097" s="19" t="s">
        <v>11674</v>
      </c>
      <c r="B2097" s="19" t="s">
        <v>11675</v>
      </c>
      <c r="C2097" s="19" t="b">
        <v>1</v>
      </c>
      <c r="D2097" s="19" t="s">
        <v>11406</v>
      </c>
      <c r="E2097" s="19" t="s">
        <v>11407</v>
      </c>
      <c r="F2097" s="19"/>
      <c r="G2097" s="19" t="s">
        <v>11407</v>
      </c>
      <c r="H2097" s="19">
        <v>10</v>
      </c>
      <c r="I2097" s="20">
        <v>42460</v>
      </c>
      <c r="J2097" s="20">
        <v>42388</v>
      </c>
      <c r="K2097" s="20">
        <v>41729</v>
      </c>
      <c r="L2097" s="20">
        <v>41421</v>
      </c>
      <c r="M2097" s="19">
        <v>120</v>
      </c>
      <c r="N2097" s="19">
        <v>0</v>
      </c>
      <c r="O2097" s="19">
        <v>0</v>
      </c>
      <c r="P2097" s="19">
        <v>0</v>
      </c>
      <c r="Q2097" s="19">
        <v>0</v>
      </c>
      <c r="R2097" s="19">
        <v>0</v>
      </c>
      <c r="S2097" s="19">
        <v>120</v>
      </c>
      <c r="T2097" s="19">
        <v>0</v>
      </c>
      <c r="U2097" s="19">
        <v>0</v>
      </c>
      <c r="V2097" s="19">
        <v>0</v>
      </c>
      <c r="W2097" s="19">
        <v>0</v>
      </c>
      <c r="X2097" s="19">
        <v>0</v>
      </c>
      <c r="Y2097" s="19">
        <v>0</v>
      </c>
      <c r="Z2097" s="19">
        <v>120</v>
      </c>
      <c r="AA2097" s="19">
        <v>0</v>
      </c>
      <c r="AB2097" s="19">
        <v>0</v>
      </c>
      <c r="AC2097" s="19">
        <v>0</v>
      </c>
      <c r="AD2097" s="19">
        <v>0</v>
      </c>
    </row>
    <row r="2098" spans="1:30" hidden="1" x14ac:dyDescent="0.25">
      <c r="A2098" s="19" t="s">
        <v>11676</v>
      </c>
      <c r="B2098" s="19" t="s">
        <v>11677</v>
      </c>
      <c r="C2098" s="19" t="b">
        <v>1</v>
      </c>
      <c r="D2098" s="19" t="s">
        <v>11406</v>
      </c>
      <c r="E2098" s="19" t="s">
        <v>11407</v>
      </c>
      <c r="F2098" s="19"/>
      <c r="G2098" s="19" t="s">
        <v>11407</v>
      </c>
      <c r="H2098" s="19">
        <v>10</v>
      </c>
      <c r="I2098" s="20">
        <v>42460</v>
      </c>
      <c r="J2098" s="20">
        <v>42388</v>
      </c>
      <c r="K2098" s="20">
        <v>41729</v>
      </c>
      <c r="L2098" s="20">
        <v>41421</v>
      </c>
      <c r="M2098" s="19">
        <v>120</v>
      </c>
      <c r="N2098" s="19">
        <v>0</v>
      </c>
      <c r="O2098" s="19">
        <v>0</v>
      </c>
      <c r="P2098" s="19">
        <v>0</v>
      </c>
      <c r="Q2098" s="19">
        <v>0</v>
      </c>
      <c r="R2098" s="19">
        <v>0</v>
      </c>
      <c r="S2098" s="19">
        <v>120</v>
      </c>
      <c r="T2098" s="19">
        <v>0</v>
      </c>
      <c r="U2098" s="19">
        <v>0</v>
      </c>
      <c r="V2098" s="19">
        <v>0</v>
      </c>
      <c r="W2098" s="19">
        <v>0</v>
      </c>
      <c r="X2098" s="19">
        <v>0</v>
      </c>
      <c r="Y2098" s="19">
        <v>0</v>
      </c>
      <c r="Z2098" s="19">
        <v>120</v>
      </c>
      <c r="AA2098" s="19">
        <v>0</v>
      </c>
      <c r="AB2098" s="19">
        <v>0</v>
      </c>
      <c r="AC2098" s="19">
        <v>0</v>
      </c>
      <c r="AD2098" s="19">
        <v>0</v>
      </c>
    </row>
    <row r="2099" spans="1:30" hidden="1" x14ac:dyDescent="0.25">
      <c r="A2099" s="19" t="s">
        <v>11678</v>
      </c>
      <c r="B2099" s="19" t="s">
        <v>11679</v>
      </c>
      <c r="C2099" s="19" t="b">
        <v>1</v>
      </c>
      <c r="D2099" s="19" t="s">
        <v>11406</v>
      </c>
      <c r="E2099" s="19" t="s">
        <v>11407</v>
      </c>
      <c r="F2099" s="19"/>
      <c r="G2099" s="19" t="s">
        <v>11407</v>
      </c>
      <c r="H2099" s="19">
        <v>10</v>
      </c>
      <c r="I2099" s="20">
        <v>42460</v>
      </c>
      <c r="J2099" s="20">
        <v>42388</v>
      </c>
      <c r="K2099" s="20">
        <v>41729</v>
      </c>
      <c r="L2099" s="20">
        <v>41421</v>
      </c>
      <c r="M2099" s="19">
        <v>600</v>
      </c>
      <c r="N2099" s="19">
        <v>0</v>
      </c>
      <c r="O2099" s="19">
        <v>0</v>
      </c>
      <c r="P2099" s="19">
        <v>0</v>
      </c>
      <c r="Q2099" s="19">
        <v>0</v>
      </c>
      <c r="R2099" s="19">
        <v>0</v>
      </c>
      <c r="S2099" s="19">
        <v>600</v>
      </c>
      <c r="T2099" s="19">
        <v>0</v>
      </c>
      <c r="U2099" s="19">
        <v>0</v>
      </c>
      <c r="V2099" s="19">
        <v>0</v>
      </c>
      <c r="W2099" s="19">
        <v>0</v>
      </c>
      <c r="X2099" s="19">
        <v>0</v>
      </c>
      <c r="Y2099" s="19">
        <v>0</v>
      </c>
      <c r="Z2099" s="19">
        <v>600</v>
      </c>
      <c r="AA2099" s="19">
        <v>0</v>
      </c>
      <c r="AB2099" s="19">
        <v>0</v>
      </c>
      <c r="AC2099" s="19">
        <v>0</v>
      </c>
      <c r="AD2099" s="19">
        <v>0</v>
      </c>
    </row>
    <row r="2100" spans="1:30" hidden="1" x14ac:dyDescent="0.25">
      <c r="A2100" s="19" t="s">
        <v>11680</v>
      </c>
      <c r="B2100" s="19" t="s">
        <v>11681</v>
      </c>
      <c r="C2100" s="19" t="b">
        <v>1</v>
      </c>
      <c r="D2100" s="19" t="s">
        <v>11406</v>
      </c>
      <c r="E2100" s="19" t="s">
        <v>11407</v>
      </c>
      <c r="F2100" s="19"/>
      <c r="G2100" s="19" t="s">
        <v>11407</v>
      </c>
      <c r="H2100" s="19">
        <v>10</v>
      </c>
      <c r="I2100" s="20">
        <v>42460</v>
      </c>
      <c r="J2100" s="20">
        <v>42388</v>
      </c>
      <c r="K2100" s="20">
        <v>41729</v>
      </c>
      <c r="L2100" s="20">
        <v>41421</v>
      </c>
      <c r="M2100" s="19">
        <v>600</v>
      </c>
      <c r="N2100" s="19">
        <v>0</v>
      </c>
      <c r="O2100" s="19">
        <v>0</v>
      </c>
      <c r="P2100" s="19">
        <v>0</v>
      </c>
      <c r="Q2100" s="19">
        <v>0</v>
      </c>
      <c r="R2100" s="19">
        <v>0</v>
      </c>
      <c r="S2100" s="19">
        <v>600</v>
      </c>
      <c r="T2100" s="19">
        <v>0</v>
      </c>
      <c r="U2100" s="19">
        <v>0</v>
      </c>
      <c r="V2100" s="19">
        <v>0</v>
      </c>
      <c r="W2100" s="19">
        <v>0</v>
      </c>
      <c r="X2100" s="19">
        <v>0</v>
      </c>
      <c r="Y2100" s="19">
        <v>0</v>
      </c>
      <c r="Z2100" s="19">
        <v>600</v>
      </c>
      <c r="AA2100" s="19">
        <v>0</v>
      </c>
      <c r="AB2100" s="19">
        <v>0</v>
      </c>
      <c r="AC2100" s="19">
        <v>0</v>
      </c>
      <c r="AD2100" s="19">
        <v>0</v>
      </c>
    </row>
    <row r="2101" spans="1:30" hidden="1" x14ac:dyDescent="0.25">
      <c r="A2101" s="19" t="s">
        <v>11682</v>
      </c>
      <c r="B2101" s="19" t="s">
        <v>11683</v>
      </c>
      <c r="C2101" s="19" t="b">
        <v>1</v>
      </c>
      <c r="D2101" s="19" t="s">
        <v>11406</v>
      </c>
      <c r="E2101" s="19" t="s">
        <v>11407</v>
      </c>
      <c r="F2101" s="19"/>
      <c r="G2101" s="19" t="s">
        <v>11407</v>
      </c>
      <c r="H2101" s="19">
        <v>10</v>
      </c>
      <c r="I2101" s="20">
        <v>42460</v>
      </c>
      <c r="J2101" s="20">
        <v>42388</v>
      </c>
      <c r="K2101" s="20">
        <v>41729</v>
      </c>
      <c r="L2101" s="20">
        <v>41421</v>
      </c>
      <c r="M2101" s="19">
        <v>425</v>
      </c>
      <c r="N2101" s="19">
        <v>0</v>
      </c>
      <c r="O2101" s="19">
        <v>0</v>
      </c>
      <c r="P2101" s="19">
        <v>0</v>
      </c>
      <c r="Q2101" s="19">
        <v>0</v>
      </c>
      <c r="R2101" s="19">
        <v>0</v>
      </c>
      <c r="S2101" s="19">
        <v>425</v>
      </c>
      <c r="T2101" s="19">
        <v>0</v>
      </c>
      <c r="U2101" s="19">
        <v>0</v>
      </c>
      <c r="V2101" s="19">
        <v>0</v>
      </c>
      <c r="W2101" s="19">
        <v>0</v>
      </c>
      <c r="X2101" s="19">
        <v>0</v>
      </c>
      <c r="Y2101" s="19">
        <v>0</v>
      </c>
      <c r="Z2101" s="19">
        <v>425</v>
      </c>
      <c r="AA2101" s="19">
        <v>0</v>
      </c>
      <c r="AB2101" s="19">
        <v>0</v>
      </c>
      <c r="AC2101" s="19">
        <v>0</v>
      </c>
      <c r="AD2101" s="19">
        <v>0</v>
      </c>
    </row>
    <row r="2102" spans="1:30" hidden="1" x14ac:dyDescent="0.25">
      <c r="A2102" s="19" t="s">
        <v>11684</v>
      </c>
      <c r="B2102" s="19" t="s">
        <v>11685</v>
      </c>
      <c r="C2102" s="19" t="b">
        <v>1</v>
      </c>
      <c r="D2102" s="19" t="s">
        <v>11406</v>
      </c>
      <c r="E2102" s="19" t="s">
        <v>11407</v>
      </c>
      <c r="F2102" s="19"/>
      <c r="G2102" s="19" t="s">
        <v>11407</v>
      </c>
      <c r="H2102" s="19">
        <v>10</v>
      </c>
      <c r="I2102" s="20">
        <v>42460</v>
      </c>
      <c r="J2102" s="20">
        <v>42388</v>
      </c>
      <c r="K2102" s="20">
        <v>41729</v>
      </c>
      <c r="L2102" s="20">
        <v>41421</v>
      </c>
      <c r="M2102" s="19">
        <v>425</v>
      </c>
      <c r="N2102" s="19">
        <v>0</v>
      </c>
      <c r="O2102" s="19">
        <v>0</v>
      </c>
      <c r="P2102" s="19">
        <v>0</v>
      </c>
      <c r="Q2102" s="19">
        <v>0</v>
      </c>
      <c r="R2102" s="19">
        <v>0</v>
      </c>
      <c r="S2102" s="19">
        <v>425</v>
      </c>
      <c r="T2102" s="19">
        <v>0</v>
      </c>
      <c r="U2102" s="19">
        <v>0</v>
      </c>
      <c r="V2102" s="19">
        <v>0</v>
      </c>
      <c r="W2102" s="19">
        <v>0</v>
      </c>
      <c r="X2102" s="19">
        <v>0</v>
      </c>
      <c r="Y2102" s="19">
        <v>0</v>
      </c>
      <c r="Z2102" s="19">
        <v>425</v>
      </c>
      <c r="AA2102" s="19">
        <v>0</v>
      </c>
      <c r="AB2102" s="19">
        <v>0</v>
      </c>
      <c r="AC2102" s="19">
        <v>0</v>
      </c>
      <c r="AD2102" s="19">
        <v>0</v>
      </c>
    </row>
    <row r="2103" spans="1:30" hidden="1" x14ac:dyDescent="0.25">
      <c r="A2103" s="19" t="s">
        <v>11686</v>
      </c>
      <c r="B2103" s="19" t="s">
        <v>11687</v>
      </c>
      <c r="C2103" s="19" t="b">
        <v>1</v>
      </c>
      <c r="D2103" s="19" t="s">
        <v>11406</v>
      </c>
      <c r="E2103" s="19" t="s">
        <v>11407</v>
      </c>
      <c r="F2103" s="19"/>
      <c r="G2103" s="19" t="s">
        <v>11407</v>
      </c>
      <c r="H2103" s="19">
        <v>10</v>
      </c>
      <c r="I2103" s="20">
        <v>42460</v>
      </c>
      <c r="J2103" s="20">
        <v>42388</v>
      </c>
      <c r="K2103" s="20">
        <v>41729</v>
      </c>
      <c r="L2103" s="20">
        <v>41421</v>
      </c>
      <c r="M2103" s="19">
        <v>425</v>
      </c>
      <c r="N2103" s="19">
        <v>0</v>
      </c>
      <c r="O2103" s="19">
        <v>0</v>
      </c>
      <c r="P2103" s="19">
        <v>0</v>
      </c>
      <c r="Q2103" s="19">
        <v>0</v>
      </c>
      <c r="R2103" s="19">
        <v>0</v>
      </c>
      <c r="S2103" s="19">
        <v>425</v>
      </c>
      <c r="T2103" s="19">
        <v>0</v>
      </c>
      <c r="U2103" s="19">
        <v>0</v>
      </c>
      <c r="V2103" s="19">
        <v>0</v>
      </c>
      <c r="W2103" s="19">
        <v>0</v>
      </c>
      <c r="X2103" s="19">
        <v>0</v>
      </c>
      <c r="Y2103" s="19">
        <v>0</v>
      </c>
      <c r="Z2103" s="19">
        <v>425</v>
      </c>
      <c r="AA2103" s="19">
        <v>0</v>
      </c>
      <c r="AB2103" s="19">
        <v>0</v>
      </c>
      <c r="AC2103" s="19">
        <v>0</v>
      </c>
      <c r="AD2103" s="19">
        <v>0</v>
      </c>
    </row>
    <row r="2104" spans="1:30" hidden="1" x14ac:dyDescent="0.25">
      <c r="A2104" s="19" t="s">
        <v>11688</v>
      </c>
      <c r="B2104" s="19" t="s">
        <v>11689</v>
      </c>
      <c r="C2104" s="19" t="b">
        <v>1</v>
      </c>
      <c r="D2104" s="19" t="s">
        <v>11406</v>
      </c>
      <c r="E2104" s="19" t="s">
        <v>11407</v>
      </c>
      <c r="F2104" s="19"/>
      <c r="G2104" s="19" t="s">
        <v>11407</v>
      </c>
      <c r="H2104" s="19">
        <v>10</v>
      </c>
      <c r="I2104" s="20">
        <v>42460</v>
      </c>
      <c r="J2104" s="20">
        <v>42388</v>
      </c>
      <c r="K2104" s="20">
        <v>41729</v>
      </c>
      <c r="L2104" s="20">
        <v>41421</v>
      </c>
      <c r="M2104" s="19">
        <v>300</v>
      </c>
      <c r="N2104" s="19">
        <v>0</v>
      </c>
      <c r="O2104" s="19">
        <v>0</v>
      </c>
      <c r="P2104" s="19">
        <v>0</v>
      </c>
      <c r="Q2104" s="19">
        <v>0</v>
      </c>
      <c r="R2104" s="19">
        <v>0</v>
      </c>
      <c r="S2104" s="19">
        <v>300</v>
      </c>
      <c r="T2104" s="19">
        <v>0</v>
      </c>
      <c r="U2104" s="19">
        <v>0</v>
      </c>
      <c r="V2104" s="19">
        <v>0</v>
      </c>
      <c r="W2104" s="19">
        <v>0</v>
      </c>
      <c r="X2104" s="19">
        <v>0</v>
      </c>
      <c r="Y2104" s="19">
        <v>0</v>
      </c>
      <c r="Z2104" s="19">
        <v>300</v>
      </c>
      <c r="AA2104" s="19">
        <v>0</v>
      </c>
      <c r="AB2104" s="19">
        <v>0</v>
      </c>
      <c r="AC2104" s="19">
        <v>0</v>
      </c>
      <c r="AD2104" s="19">
        <v>0</v>
      </c>
    </row>
    <row r="2105" spans="1:30" hidden="1" x14ac:dyDescent="0.25">
      <c r="A2105" s="19" t="s">
        <v>11690</v>
      </c>
      <c r="B2105" s="19" t="s">
        <v>11691</v>
      </c>
      <c r="C2105" s="19" t="b">
        <v>1</v>
      </c>
      <c r="D2105" s="19" t="s">
        <v>11406</v>
      </c>
      <c r="E2105" s="19" t="s">
        <v>11407</v>
      </c>
      <c r="F2105" s="19"/>
      <c r="G2105" s="19" t="s">
        <v>11407</v>
      </c>
      <c r="H2105" s="19">
        <v>10</v>
      </c>
      <c r="I2105" s="20">
        <v>42460</v>
      </c>
      <c r="J2105" s="20">
        <v>42388</v>
      </c>
      <c r="K2105" s="20">
        <v>41729</v>
      </c>
      <c r="L2105" s="20">
        <v>41421</v>
      </c>
      <c r="M2105" s="19">
        <v>300</v>
      </c>
      <c r="N2105" s="19">
        <v>0</v>
      </c>
      <c r="O2105" s="19">
        <v>0</v>
      </c>
      <c r="P2105" s="19">
        <v>0</v>
      </c>
      <c r="Q2105" s="19">
        <v>0</v>
      </c>
      <c r="R2105" s="19">
        <v>0</v>
      </c>
      <c r="S2105" s="19">
        <v>300</v>
      </c>
      <c r="T2105" s="19">
        <v>0</v>
      </c>
      <c r="U2105" s="19">
        <v>0</v>
      </c>
      <c r="V2105" s="19">
        <v>0</v>
      </c>
      <c r="W2105" s="19">
        <v>0</v>
      </c>
      <c r="X2105" s="19">
        <v>0</v>
      </c>
      <c r="Y2105" s="19">
        <v>0</v>
      </c>
      <c r="Z2105" s="19">
        <v>300</v>
      </c>
      <c r="AA2105" s="19">
        <v>0</v>
      </c>
      <c r="AB2105" s="19">
        <v>0</v>
      </c>
      <c r="AC2105" s="19">
        <v>0</v>
      </c>
      <c r="AD2105" s="19">
        <v>0</v>
      </c>
    </row>
    <row r="2106" spans="1:30" hidden="1" x14ac:dyDescent="0.25">
      <c r="A2106" s="19" t="s">
        <v>11692</v>
      </c>
      <c r="B2106" s="19" t="s">
        <v>11693</v>
      </c>
      <c r="C2106" s="19" t="b">
        <v>1</v>
      </c>
      <c r="D2106" s="19" t="s">
        <v>11406</v>
      </c>
      <c r="E2106" s="19" t="s">
        <v>11407</v>
      </c>
      <c r="F2106" s="19"/>
      <c r="G2106" s="19" t="s">
        <v>11407</v>
      </c>
      <c r="H2106" s="19">
        <v>10</v>
      </c>
      <c r="I2106" s="20">
        <v>42460</v>
      </c>
      <c r="J2106" s="20">
        <v>42388</v>
      </c>
      <c r="K2106" s="20">
        <v>41729</v>
      </c>
      <c r="L2106" s="20">
        <v>41421</v>
      </c>
      <c r="M2106" s="19">
        <v>175</v>
      </c>
      <c r="N2106" s="19">
        <v>0</v>
      </c>
      <c r="O2106" s="19">
        <v>0</v>
      </c>
      <c r="P2106" s="19">
        <v>0</v>
      </c>
      <c r="Q2106" s="19">
        <v>0</v>
      </c>
      <c r="R2106" s="19">
        <v>0</v>
      </c>
      <c r="S2106" s="19">
        <v>175</v>
      </c>
      <c r="T2106" s="19">
        <v>0</v>
      </c>
      <c r="U2106" s="19">
        <v>0</v>
      </c>
      <c r="V2106" s="19">
        <v>0</v>
      </c>
      <c r="W2106" s="19">
        <v>0</v>
      </c>
      <c r="X2106" s="19">
        <v>0</v>
      </c>
      <c r="Y2106" s="19">
        <v>0</v>
      </c>
      <c r="Z2106" s="19">
        <v>175</v>
      </c>
      <c r="AA2106" s="19">
        <v>0</v>
      </c>
      <c r="AB2106" s="19">
        <v>0</v>
      </c>
      <c r="AC2106" s="19">
        <v>0</v>
      </c>
      <c r="AD2106" s="19">
        <v>0</v>
      </c>
    </row>
    <row r="2107" spans="1:30" hidden="1" x14ac:dyDescent="0.25">
      <c r="A2107" s="19" t="s">
        <v>11694</v>
      </c>
      <c r="B2107" s="19" t="s">
        <v>11695</v>
      </c>
      <c r="C2107" s="19" t="b">
        <v>1</v>
      </c>
      <c r="D2107" s="19" t="s">
        <v>11406</v>
      </c>
      <c r="E2107" s="19" t="s">
        <v>11407</v>
      </c>
      <c r="F2107" s="19"/>
      <c r="G2107" s="19" t="s">
        <v>11407</v>
      </c>
      <c r="H2107" s="19">
        <v>10</v>
      </c>
      <c r="I2107" s="20">
        <v>42460</v>
      </c>
      <c r="J2107" s="20">
        <v>42388</v>
      </c>
      <c r="K2107" s="20">
        <v>41729</v>
      </c>
      <c r="L2107" s="20">
        <v>41421</v>
      </c>
      <c r="M2107" s="19">
        <v>175</v>
      </c>
      <c r="N2107" s="19">
        <v>0</v>
      </c>
      <c r="O2107" s="19">
        <v>0</v>
      </c>
      <c r="P2107" s="19">
        <v>0</v>
      </c>
      <c r="Q2107" s="19">
        <v>0</v>
      </c>
      <c r="R2107" s="19">
        <v>0</v>
      </c>
      <c r="S2107" s="19">
        <v>175</v>
      </c>
      <c r="T2107" s="19">
        <v>0</v>
      </c>
      <c r="U2107" s="19">
        <v>0</v>
      </c>
      <c r="V2107" s="19">
        <v>0</v>
      </c>
      <c r="W2107" s="19">
        <v>0</v>
      </c>
      <c r="X2107" s="19">
        <v>0</v>
      </c>
      <c r="Y2107" s="19">
        <v>0</v>
      </c>
      <c r="Z2107" s="19">
        <v>175</v>
      </c>
      <c r="AA2107" s="19">
        <v>0</v>
      </c>
      <c r="AB2107" s="19">
        <v>0</v>
      </c>
      <c r="AC2107" s="19">
        <v>0</v>
      </c>
      <c r="AD2107" s="19">
        <v>0</v>
      </c>
    </row>
    <row r="2108" spans="1:30" hidden="1" x14ac:dyDescent="0.25">
      <c r="A2108" s="19" t="s">
        <v>11696</v>
      </c>
      <c r="B2108" s="19" t="s">
        <v>11697</v>
      </c>
      <c r="C2108" s="19" t="b">
        <v>1</v>
      </c>
      <c r="D2108" s="19" t="s">
        <v>11406</v>
      </c>
      <c r="E2108" s="19" t="s">
        <v>11407</v>
      </c>
      <c r="F2108" s="19"/>
      <c r="G2108" s="19" t="s">
        <v>11407</v>
      </c>
      <c r="H2108" s="19">
        <v>10</v>
      </c>
      <c r="I2108" s="20">
        <v>42460</v>
      </c>
      <c r="J2108" s="20">
        <v>42388</v>
      </c>
      <c r="K2108" s="20">
        <v>41729</v>
      </c>
      <c r="L2108" s="20">
        <v>41421</v>
      </c>
      <c r="M2108" s="19">
        <v>175</v>
      </c>
      <c r="N2108" s="19">
        <v>0</v>
      </c>
      <c r="O2108" s="19">
        <v>0</v>
      </c>
      <c r="P2108" s="19">
        <v>0</v>
      </c>
      <c r="Q2108" s="19">
        <v>0</v>
      </c>
      <c r="R2108" s="19">
        <v>0</v>
      </c>
      <c r="S2108" s="19">
        <v>175</v>
      </c>
      <c r="T2108" s="19">
        <v>0</v>
      </c>
      <c r="U2108" s="19">
        <v>0</v>
      </c>
      <c r="V2108" s="19">
        <v>0</v>
      </c>
      <c r="W2108" s="19">
        <v>0</v>
      </c>
      <c r="X2108" s="19">
        <v>0</v>
      </c>
      <c r="Y2108" s="19">
        <v>0</v>
      </c>
      <c r="Z2108" s="19">
        <v>175</v>
      </c>
      <c r="AA2108" s="19">
        <v>0</v>
      </c>
      <c r="AB2108" s="19">
        <v>0</v>
      </c>
      <c r="AC2108" s="19">
        <v>0</v>
      </c>
      <c r="AD2108" s="19">
        <v>0</v>
      </c>
    </row>
    <row r="2109" spans="1:30" hidden="1" x14ac:dyDescent="0.25">
      <c r="A2109" s="19" t="s">
        <v>11698</v>
      </c>
      <c r="B2109" s="19" t="s">
        <v>11699</v>
      </c>
      <c r="C2109" s="19" t="b">
        <v>1</v>
      </c>
      <c r="D2109" s="19" t="s">
        <v>11406</v>
      </c>
      <c r="E2109" s="19" t="s">
        <v>11407</v>
      </c>
      <c r="F2109" s="19"/>
      <c r="G2109" s="19" t="s">
        <v>11407</v>
      </c>
      <c r="H2109" s="19">
        <v>10</v>
      </c>
      <c r="I2109" s="20">
        <v>42460</v>
      </c>
      <c r="J2109" s="20">
        <v>42388</v>
      </c>
      <c r="K2109" s="20">
        <v>41729</v>
      </c>
      <c r="L2109" s="20">
        <v>41421</v>
      </c>
      <c r="M2109" s="19">
        <v>100</v>
      </c>
      <c r="N2109" s="19">
        <v>0</v>
      </c>
      <c r="O2109" s="19">
        <v>0</v>
      </c>
      <c r="P2109" s="19">
        <v>0</v>
      </c>
      <c r="Q2109" s="19">
        <v>0</v>
      </c>
      <c r="R2109" s="19">
        <v>0</v>
      </c>
      <c r="S2109" s="19">
        <v>100</v>
      </c>
      <c r="T2109" s="19">
        <v>0</v>
      </c>
      <c r="U2109" s="19">
        <v>0</v>
      </c>
      <c r="V2109" s="19">
        <v>0</v>
      </c>
      <c r="W2109" s="19">
        <v>0</v>
      </c>
      <c r="X2109" s="19">
        <v>0</v>
      </c>
      <c r="Y2109" s="19">
        <v>0</v>
      </c>
      <c r="Z2109" s="19">
        <v>100</v>
      </c>
      <c r="AA2109" s="19">
        <v>0</v>
      </c>
      <c r="AB2109" s="19">
        <v>0</v>
      </c>
      <c r="AC2109" s="19">
        <v>0</v>
      </c>
      <c r="AD2109" s="19">
        <v>0</v>
      </c>
    </row>
    <row r="2110" spans="1:30" hidden="1" x14ac:dyDescent="0.25">
      <c r="A2110" s="19" t="s">
        <v>11700</v>
      </c>
      <c r="B2110" s="19" t="s">
        <v>11701</v>
      </c>
      <c r="C2110" s="19" t="b">
        <v>1</v>
      </c>
      <c r="D2110" s="19" t="s">
        <v>11406</v>
      </c>
      <c r="E2110" s="19" t="s">
        <v>11407</v>
      </c>
      <c r="F2110" s="19"/>
      <c r="G2110" s="19" t="s">
        <v>11407</v>
      </c>
      <c r="H2110" s="19">
        <v>10</v>
      </c>
      <c r="I2110" s="20">
        <v>42460</v>
      </c>
      <c r="J2110" s="20">
        <v>42388</v>
      </c>
      <c r="K2110" s="20">
        <v>41729</v>
      </c>
      <c r="L2110" s="20">
        <v>41421</v>
      </c>
      <c r="M2110" s="19">
        <v>100</v>
      </c>
      <c r="N2110" s="19">
        <v>0</v>
      </c>
      <c r="O2110" s="19">
        <v>0</v>
      </c>
      <c r="P2110" s="19">
        <v>0</v>
      </c>
      <c r="Q2110" s="19">
        <v>0</v>
      </c>
      <c r="R2110" s="19">
        <v>0</v>
      </c>
      <c r="S2110" s="19">
        <v>100</v>
      </c>
      <c r="T2110" s="19">
        <v>0</v>
      </c>
      <c r="U2110" s="19">
        <v>0</v>
      </c>
      <c r="V2110" s="19">
        <v>0</v>
      </c>
      <c r="W2110" s="19">
        <v>0</v>
      </c>
      <c r="X2110" s="19">
        <v>0</v>
      </c>
      <c r="Y2110" s="19">
        <v>0</v>
      </c>
      <c r="Z2110" s="19">
        <v>100</v>
      </c>
      <c r="AA2110" s="19">
        <v>0</v>
      </c>
      <c r="AB2110" s="19">
        <v>0</v>
      </c>
      <c r="AC2110" s="19">
        <v>0</v>
      </c>
      <c r="AD2110" s="19">
        <v>0</v>
      </c>
    </row>
    <row r="2111" spans="1:30" hidden="1" x14ac:dyDescent="0.25">
      <c r="A2111" s="19" t="s">
        <v>11702</v>
      </c>
      <c r="B2111" s="19" t="s">
        <v>11703</v>
      </c>
      <c r="C2111" s="19" t="b">
        <v>1</v>
      </c>
      <c r="D2111" s="19" t="s">
        <v>11406</v>
      </c>
      <c r="E2111" s="19" t="s">
        <v>11407</v>
      </c>
      <c r="F2111" s="19"/>
      <c r="G2111" s="19" t="s">
        <v>11407</v>
      </c>
      <c r="H2111" s="19">
        <v>10</v>
      </c>
      <c r="I2111" s="20">
        <v>42460</v>
      </c>
      <c r="J2111" s="20">
        <v>42388</v>
      </c>
      <c r="K2111" s="20">
        <v>41729</v>
      </c>
      <c r="L2111" s="20">
        <v>41421</v>
      </c>
      <c r="M2111" s="19">
        <v>169</v>
      </c>
      <c r="N2111" s="19">
        <v>0</v>
      </c>
      <c r="O2111" s="19">
        <v>0</v>
      </c>
      <c r="P2111" s="19">
        <v>0</v>
      </c>
      <c r="Q2111" s="19">
        <v>0</v>
      </c>
      <c r="R2111" s="19">
        <v>0</v>
      </c>
      <c r="S2111" s="19">
        <v>169</v>
      </c>
      <c r="T2111" s="19">
        <v>0</v>
      </c>
      <c r="U2111" s="19">
        <v>0</v>
      </c>
      <c r="V2111" s="19">
        <v>0</v>
      </c>
      <c r="W2111" s="19">
        <v>0</v>
      </c>
      <c r="X2111" s="19">
        <v>0</v>
      </c>
      <c r="Y2111" s="19">
        <v>0</v>
      </c>
      <c r="Z2111" s="19">
        <v>169</v>
      </c>
      <c r="AA2111" s="19">
        <v>0</v>
      </c>
      <c r="AB2111" s="19">
        <v>0</v>
      </c>
      <c r="AC2111" s="19">
        <v>0</v>
      </c>
      <c r="AD2111" s="19">
        <v>0</v>
      </c>
    </row>
    <row r="2112" spans="1:30" hidden="1" x14ac:dyDescent="0.25">
      <c r="A2112" s="19" t="s">
        <v>11704</v>
      </c>
      <c r="B2112" s="19" t="s">
        <v>11705</v>
      </c>
      <c r="C2112" s="19" t="b">
        <v>1</v>
      </c>
      <c r="D2112" s="19" t="s">
        <v>11406</v>
      </c>
      <c r="E2112" s="19" t="s">
        <v>11407</v>
      </c>
      <c r="F2112" s="19"/>
      <c r="G2112" s="19" t="s">
        <v>11407</v>
      </c>
      <c r="H2112" s="19">
        <v>10</v>
      </c>
      <c r="I2112" s="20">
        <v>42460</v>
      </c>
      <c r="J2112" s="20">
        <v>42388</v>
      </c>
      <c r="K2112" s="20">
        <v>41729</v>
      </c>
      <c r="L2112" s="20">
        <v>41421</v>
      </c>
      <c r="M2112" s="19">
        <v>169</v>
      </c>
      <c r="N2112" s="19">
        <v>0</v>
      </c>
      <c r="O2112" s="19">
        <v>0</v>
      </c>
      <c r="P2112" s="19">
        <v>0</v>
      </c>
      <c r="Q2112" s="19">
        <v>0</v>
      </c>
      <c r="R2112" s="19">
        <v>0</v>
      </c>
      <c r="S2112" s="19">
        <v>169</v>
      </c>
      <c r="T2112" s="19">
        <v>0</v>
      </c>
      <c r="U2112" s="19">
        <v>0</v>
      </c>
      <c r="V2112" s="19">
        <v>0</v>
      </c>
      <c r="W2112" s="19">
        <v>0</v>
      </c>
      <c r="X2112" s="19">
        <v>0</v>
      </c>
      <c r="Y2112" s="19">
        <v>0</v>
      </c>
      <c r="Z2112" s="19">
        <v>169</v>
      </c>
      <c r="AA2112" s="19">
        <v>0</v>
      </c>
      <c r="AB2112" s="19">
        <v>0</v>
      </c>
      <c r="AC2112" s="19">
        <v>0</v>
      </c>
      <c r="AD2112" s="19">
        <v>0</v>
      </c>
    </row>
    <row r="2113" spans="1:30" hidden="1" x14ac:dyDescent="0.25">
      <c r="A2113" s="19" t="s">
        <v>11706</v>
      </c>
      <c r="B2113" s="19" t="s">
        <v>11707</v>
      </c>
      <c r="C2113" s="19" t="b">
        <v>1</v>
      </c>
      <c r="D2113" s="19" t="s">
        <v>11406</v>
      </c>
      <c r="E2113" s="19" t="s">
        <v>11407</v>
      </c>
      <c r="F2113" s="19"/>
      <c r="G2113" s="19" t="s">
        <v>11407</v>
      </c>
      <c r="H2113" s="19">
        <v>10</v>
      </c>
      <c r="I2113" s="20">
        <v>42460</v>
      </c>
      <c r="J2113" s="20">
        <v>42388</v>
      </c>
      <c r="K2113" s="20">
        <v>41729</v>
      </c>
      <c r="L2113" s="20">
        <v>41421</v>
      </c>
      <c r="M2113" s="19">
        <v>169</v>
      </c>
      <c r="N2113" s="19">
        <v>0</v>
      </c>
      <c r="O2113" s="19">
        <v>0</v>
      </c>
      <c r="P2113" s="19">
        <v>0</v>
      </c>
      <c r="Q2113" s="19">
        <v>0</v>
      </c>
      <c r="R2113" s="19">
        <v>0</v>
      </c>
      <c r="S2113" s="19">
        <v>169</v>
      </c>
      <c r="T2113" s="19">
        <v>0</v>
      </c>
      <c r="U2113" s="19">
        <v>0</v>
      </c>
      <c r="V2113" s="19">
        <v>0</v>
      </c>
      <c r="W2113" s="19">
        <v>0</v>
      </c>
      <c r="X2113" s="19">
        <v>0</v>
      </c>
      <c r="Y2113" s="19">
        <v>0</v>
      </c>
      <c r="Z2113" s="19">
        <v>169</v>
      </c>
      <c r="AA2113" s="19">
        <v>0</v>
      </c>
      <c r="AB2113" s="19">
        <v>0</v>
      </c>
      <c r="AC2113" s="19">
        <v>0</v>
      </c>
      <c r="AD2113" s="19">
        <v>0</v>
      </c>
    </row>
    <row r="2114" spans="1:30" hidden="1" x14ac:dyDescent="0.25">
      <c r="A2114" s="19" t="s">
        <v>11708</v>
      </c>
      <c r="B2114" s="19" t="s">
        <v>11709</v>
      </c>
      <c r="C2114" s="19" t="b">
        <v>1</v>
      </c>
      <c r="D2114" s="19" t="s">
        <v>11406</v>
      </c>
      <c r="E2114" s="19" t="s">
        <v>11407</v>
      </c>
      <c r="F2114" s="19"/>
      <c r="G2114" s="19" t="s">
        <v>11407</v>
      </c>
      <c r="H2114" s="19">
        <v>10</v>
      </c>
      <c r="I2114" s="20">
        <v>42460</v>
      </c>
      <c r="J2114" s="20">
        <v>42388</v>
      </c>
      <c r="K2114" s="20">
        <v>41729</v>
      </c>
      <c r="L2114" s="20">
        <v>41421</v>
      </c>
      <c r="M2114" s="19">
        <v>169</v>
      </c>
      <c r="N2114" s="19">
        <v>0</v>
      </c>
      <c r="O2114" s="19">
        <v>0</v>
      </c>
      <c r="P2114" s="19">
        <v>0</v>
      </c>
      <c r="Q2114" s="19">
        <v>0</v>
      </c>
      <c r="R2114" s="19">
        <v>0</v>
      </c>
      <c r="S2114" s="19">
        <v>169</v>
      </c>
      <c r="T2114" s="19">
        <v>0</v>
      </c>
      <c r="U2114" s="19">
        <v>0</v>
      </c>
      <c r="V2114" s="19">
        <v>0</v>
      </c>
      <c r="W2114" s="19">
        <v>0</v>
      </c>
      <c r="X2114" s="19">
        <v>0</v>
      </c>
      <c r="Y2114" s="19">
        <v>0</v>
      </c>
      <c r="Z2114" s="19">
        <v>169</v>
      </c>
      <c r="AA2114" s="19">
        <v>0</v>
      </c>
      <c r="AB2114" s="19">
        <v>0</v>
      </c>
      <c r="AC2114" s="19">
        <v>0</v>
      </c>
      <c r="AD2114" s="19">
        <v>0</v>
      </c>
    </row>
    <row r="2115" spans="1:30" hidden="1" x14ac:dyDescent="0.25">
      <c r="A2115" s="19" t="s">
        <v>11710</v>
      </c>
      <c r="B2115" s="19" t="s">
        <v>11711</v>
      </c>
      <c r="C2115" s="19" t="b">
        <v>1</v>
      </c>
      <c r="D2115" s="19" t="s">
        <v>11406</v>
      </c>
      <c r="E2115" s="19" t="s">
        <v>11407</v>
      </c>
      <c r="F2115" s="19"/>
      <c r="G2115" s="19" t="s">
        <v>11407</v>
      </c>
      <c r="H2115" s="19">
        <v>10</v>
      </c>
      <c r="I2115" s="20">
        <v>42460</v>
      </c>
      <c r="J2115" s="20">
        <v>42388</v>
      </c>
      <c r="K2115" s="20">
        <v>41729</v>
      </c>
      <c r="L2115" s="20">
        <v>41421</v>
      </c>
      <c r="M2115" s="19">
        <v>210</v>
      </c>
      <c r="N2115" s="19">
        <v>0</v>
      </c>
      <c r="O2115" s="19">
        <v>0</v>
      </c>
      <c r="P2115" s="19">
        <v>0</v>
      </c>
      <c r="Q2115" s="19">
        <v>0</v>
      </c>
      <c r="R2115" s="19">
        <v>0</v>
      </c>
      <c r="S2115" s="19">
        <v>210</v>
      </c>
      <c r="T2115" s="19">
        <v>0</v>
      </c>
      <c r="U2115" s="19">
        <v>0</v>
      </c>
      <c r="V2115" s="19">
        <v>0</v>
      </c>
      <c r="W2115" s="19">
        <v>0</v>
      </c>
      <c r="X2115" s="19">
        <v>0</v>
      </c>
      <c r="Y2115" s="19">
        <v>0</v>
      </c>
      <c r="Z2115" s="19">
        <v>210</v>
      </c>
      <c r="AA2115" s="19">
        <v>0</v>
      </c>
      <c r="AB2115" s="19">
        <v>0</v>
      </c>
      <c r="AC2115" s="19">
        <v>0</v>
      </c>
      <c r="AD2115" s="19">
        <v>0</v>
      </c>
    </row>
    <row r="2116" spans="1:30" hidden="1" x14ac:dyDescent="0.25">
      <c r="A2116" s="19" t="s">
        <v>11712</v>
      </c>
      <c r="B2116" s="19" t="s">
        <v>11713</v>
      </c>
      <c r="C2116" s="19" t="b">
        <v>1</v>
      </c>
      <c r="D2116" s="19" t="s">
        <v>11406</v>
      </c>
      <c r="E2116" s="19" t="s">
        <v>11407</v>
      </c>
      <c r="F2116" s="19"/>
      <c r="G2116" s="19" t="s">
        <v>11407</v>
      </c>
      <c r="H2116" s="19">
        <v>10</v>
      </c>
      <c r="I2116" s="20">
        <v>42460</v>
      </c>
      <c r="J2116" s="20">
        <v>42388</v>
      </c>
      <c r="K2116" s="20">
        <v>41729</v>
      </c>
      <c r="L2116" s="20">
        <v>41421</v>
      </c>
      <c r="M2116" s="19">
        <v>210</v>
      </c>
      <c r="N2116" s="19">
        <v>0</v>
      </c>
      <c r="O2116" s="19">
        <v>0</v>
      </c>
      <c r="P2116" s="19">
        <v>0</v>
      </c>
      <c r="Q2116" s="19">
        <v>0</v>
      </c>
      <c r="R2116" s="19">
        <v>0</v>
      </c>
      <c r="S2116" s="19">
        <v>210</v>
      </c>
      <c r="T2116" s="19">
        <v>0</v>
      </c>
      <c r="U2116" s="19">
        <v>0</v>
      </c>
      <c r="V2116" s="19">
        <v>0</v>
      </c>
      <c r="W2116" s="19">
        <v>0</v>
      </c>
      <c r="X2116" s="19">
        <v>0</v>
      </c>
      <c r="Y2116" s="19">
        <v>0</v>
      </c>
      <c r="Z2116" s="19">
        <v>210</v>
      </c>
      <c r="AA2116" s="19">
        <v>0</v>
      </c>
      <c r="AB2116" s="19">
        <v>0</v>
      </c>
      <c r="AC2116" s="19">
        <v>0</v>
      </c>
      <c r="AD2116" s="19">
        <v>0</v>
      </c>
    </row>
    <row r="2117" spans="1:30" hidden="1" x14ac:dyDescent="0.25">
      <c r="A2117" s="19" t="s">
        <v>11714</v>
      </c>
      <c r="B2117" s="19" t="s">
        <v>11715</v>
      </c>
      <c r="C2117" s="19" t="b">
        <v>1</v>
      </c>
      <c r="D2117" s="19" t="s">
        <v>11406</v>
      </c>
      <c r="E2117" s="19" t="s">
        <v>11407</v>
      </c>
      <c r="F2117" s="19"/>
      <c r="G2117" s="19" t="s">
        <v>11407</v>
      </c>
      <c r="H2117" s="19">
        <v>10</v>
      </c>
      <c r="I2117" s="20">
        <v>42460</v>
      </c>
      <c r="J2117" s="20">
        <v>42388</v>
      </c>
      <c r="K2117" s="20">
        <v>41729</v>
      </c>
      <c r="L2117" s="20">
        <v>41421</v>
      </c>
      <c r="M2117" s="19">
        <v>210</v>
      </c>
      <c r="N2117" s="19">
        <v>0</v>
      </c>
      <c r="O2117" s="19">
        <v>0</v>
      </c>
      <c r="P2117" s="19">
        <v>0</v>
      </c>
      <c r="Q2117" s="19">
        <v>0</v>
      </c>
      <c r="R2117" s="19">
        <v>0</v>
      </c>
      <c r="S2117" s="19">
        <v>210</v>
      </c>
      <c r="T2117" s="19">
        <v>0</v>
      </c>
      <c r="U2117" s="19">
        <v>0</v>
      </c>
      <c r="V2117" s="19">
        <v>0</v>
      </c>
      <c r="W2117" s="19">
        <v>0</v>
      </c>
      <c r="X2117" s="19">
        <v>0</v>
      </c>
      <c r="Y2117" s="19">
        <v>0</v>
      </c>
      <c r="Z2117" s="19">
        <v>210</v>
      </c>
      <c r="AA2117" s="19">
        <v>0</v>
      </c>
      <c r="AB2117" s="19">
        <v>0</v>
      </c>
      <c r="AC2117" s="19">
        <v>0</v>
      </c>
      <c r="AD2117" s="19">
        <v>0</v>
      </c>
    </row>
    <row r="2118" spans="1:30" hidden="1" x14ac:dyDescent="0.25">
      <c r="A2118" s="19" t="s">
        <v>11716</v>
      </c>
      <c r="B2118" s="19" t="s">
        <v>11717</v>
      </c>
      <c r="C2118" s="19" t="b">
        <v>1</v>
      </c>
      <c r="D2118" s="19" t="s">
        <v>11406</v>
      </c>
      <c r="E2118" s="19" t="s">
        <v>11407</v>
      </c>
      <c r="F2118" s="19"/>
      <c r="G2118" s="19" t="s">
        <v>11407</v>
      </c>
      <c r="H2118" s="19">
        <v>10</v>
      </c>
      <c r="I2118" s="20">
        <v>42460</v>
      </c>
      <c r="J2118" s="20">
        <v>42388</v>
      </c>
      <c r="K2118" s="20">
        <v>41729</v>
      </c>
      <c r="L2118" s="20">
        <v>41421</v>
      </c>
      <c r="M2118" s="19">
        <v>210</v>
      </c>
      <c r="N2118" s="19">
        <v>0</v>
      </c>
      <c r="O2118" s="19">
        <v>0</v>
      </c>
      <c r="P2118" s="19">
        <v>0</v>
      </c>
      <c r="Q2118" s="19">
        <v>0</v>
      </c>
      <c r="R2118" s="19">
        <v>0</v>
      </c>
      <c r="S2118" s="19">
        <v>210</v>
      </c>
      <c r="T2118" s="19">
        <v>0</v>
      </c>
      <c r="U2118" s="19">
        <v>0</v>
      </c>
      <c r="V2118" s="19">
        <v>0</v>
      </c>
      <c r="W2118" s="19">
        <v>0</v>
      </c>
      <c r="X2118" s="19">
        <v>0</v>
      </c>
      <c r="Y2118" s="19">
        <v>0</v>
      </c>
      <c r="Z2118" s="19">
        <v>210</v>
      </c>
      <c r="AA2118" s="19">
        <v>0</v>
      </c>
      <c r="AB2118" s="19">
        <v>0</v>
      </c>
      <c r="AC2118" s="19">
        <v>0</v>
      </c>
      <c r="AD2118" s="19">
        <v>0</v>
      </c>
    </row>
    <row r="2119" spans="1:30" hidden="1" x14ac:dyDescent="0.25">
      <c r="A2119" s="19" t="s">
        <v>11718</v>
      </c>
      <c r="B2119" s="19" t="s">
        <v>11719</v>
      </c>
      <c r="C2119" s="19" t="b">
        <v>1</v>
      </c>
      <c r="D2119" s="19" t="s">
        <v>11406</v>
      </c>
      <c r="E2119" s="19" t="s">
        <v>11407</v>
      </c>
      <c r="F2119" s="19"/>
      <c r="G2119" s="19" t="s">
        <v>11407</v>
      </c>
      <c r="H2119" s="19">
        <v>10</v>
      </c>
      <c r="I2119" s="20">
        <v>42460</v>
      </c>
      <c r="J2119" s="20">
        <v>42388</v>
      </c>
      <c r="K2119" s="20">
        <v>41729</v>
      </c>
      <c r="L2119" s="20">
        <v>41421</v>
      </c>
      <c r="M2119" s="19">
        <v>325</v>
      </c>
      <c r="N2119" s="19">
        <v>0</v>
      </c>
      <c r="O2119" s="19">
        <v>0</v>
      </c>
      <c r="P2119" s="19">
        <v>0</v>
      </c>
      <c r="Q2119" s="19">
        <v>0</v>
      </c>
      <c r="R2119" s="19">
        <v>0</v>
      </c>
      <c r="S2119" s="19">
        <v>325</v>
      </c>
      <c r="T2119" s="19">
        <v>0</v>
      </c>
      <c r="U2119" s="19">
        <v>0</v>
      </c>
      <c r="V2119" s="19">
        <v>0</v>
      </c>
      <c r="W2119" s="19">
        <v>0</v>
      </c>
      <c r="X2119" s="19">
        <v>0</v>
      </c>
      <c r="Y2119" s="19">
        <v>0</v>
      </c>
      <c r="Z2119" s="19">
        <v>325</v>
      </c>
      <c r="AA2119" s="19">
        <v>0</v>
      </c>
      <c r="AB2119" s="19">
        <v>0</v>
      </c>
      <c r="AC2119" s="19">
        <v>0</v>
      </c>
      <c r="AD2119" s="19">
        <v>0</v>
      </c>
    </row>
    <row r="2120" spans="1:30" hidden="1" x14ac:dyDescent="0.25">
      <c r="A2120" s="19" t="s">
        <v>11720</v>
      </c>
      <c r="B2120" s="19" t="s">
        <v>11721</v>
      </c>
      <c r="C2120" s="19" t="b">
        <v>1</v>
      </c>
      <c r="D2120" s="19" t="s">
        <v>11406</v>
      </c>
      <c r="E2120" s="19" t="s">
        <v>11407</v>
      </c>
      <c r="F2120" s="19"/>
      <c r="G2120" s="19" t="s">
        <v>11407</v>
      </c>
      <c r="H2120" s="19">
        <v>10</v>
      </c>
      <c r="I2120" s="20">
        <v>42460</v>
      </c>
      <c r="J2120" s="20">
        <v>42388</v>
      </c>
      <c r="K2120" s="20">
        <v>41729</v>
      </c>
      <c r="L2120" s="20">
        <v>41729</v>
      </c>
      <c r="M2120" s="19">
        <v>598</v>
      </c>
      <c r="N2120" s="19">
        <v>0</v>
      </c>
      <c r="O2120" s="19">
        <v>0</v>
      </c>
      <c r="P2120" s="19">
        <v>0</v>
      </c>
      <c r="Q2120" s="19">
        <v>0</v>
      </c>
      <c r="R2120" s="19">
        <v>0</v>
      </c>
      <c r="S2120" s="19">
        <v>598</v>
      </c>
      <c r="T2120" s="19">
        <v>0</v>
      </c>
      <c r="U2120" s="19">
        <v>0</v>
      </c>
      <c r="V2120" s="19">
        <v>0</v>
      </c>
      <c r="W2120" s="19">
        <v>0</v>
      </c>
      <c r="X2120" s="19">
        <v>0</v>
      </c>
      <c r="Y2120" s="19">
        <v>0</v>
      </c>
      <c r="Z2120" s="19">
        <v>598</v>
      </c>
      <c r="AA2120" s="19">
        <v>0</v>
      </c>
      <c r="AB2120" s="19">
        <v>0</v>
      </c>
      <c r="AC2120" s="19">
        <v>0</v>
      </c>
      <c r="AD2120" s="19">
        <v>0</v>
      </c>
    </row>
    <row r="2121" spans="1:30" hidden="1" x14ac:dyDescent="0.25">
      <c r="A2121" s="19" t="s">
        <v>11722</v>
      </c>
      <c r="B2121" s="19" t="s">
        <v>11723</v>
      </c>
      <c r="C2121" s="19" t="b">
        <v>1</v>
      </c>
      <c r="D2121" s="19" t="s">
        <v>11406</v>
      </c>
      <c r="E2121" s="19" t="s">
        <v>11407</v>
      </c>
      <c r="F2121" s="19"/>
      <c r="G2121" s="19" t="s">
        <v>11407</v>
      </c>
      <c r="H2121" s="19">
        <v>10</v>
      </c>
      <c r="I2121" s="20">
        <v>42460</v>
      </c>
      <c r="J2121" s="20">
        <v>42388</v>
      </c>
      <c r="K2121" s="20">
        <v>41729</v>
      </c>
      <c r="L2121" s="20">
        <v>39583</v>
      </c>
      <c r="M2121" s="19">
        <v>350</v>
      </c>
      <c r="N2121" s="19">
        <v>0</v>
      </c>
      <c r="O2121" s="19">
        <v>0</v>
      </c>
      <c r="P2121" s="19">
        <v>0</v>
      </c>
      <c r="Q2121" s="19">
        <v>0</v>
      </c>
      <c r="R2121" s="19">
        <v>0</v>
      </c>
      <c r="S2121" s="19">
        <v>350</v>
      </c>
      <c r="T2121" s="19">
        <v>0</v>
      </c>
      <c r="U2121" s="19">
        <v>0</v>
      </c>
      <c r="V2121" s="19">
        <v>0</v>
      </c>
      <c r="W2121" s="19">
        <v>0</v>
      </c>
      <c r="X2121" s="19">
        <v>0</v>
      </c>
      <c r="Y2121" s="19">
        <v>0</v>
      </c>
      <c r="Z2121" s="19">
        <v>350</v>
      </c>
      <c r="AA2121" s="19">
        <v>0</v>
      </c>
      <c r="AB2121" s="19">
        <v>0</v>
      </c>
      <c r="AC2121" s="19">
        <v>0</v>
      </c>
      <c r="AD2121" s="19">
        <v>0</v>
      </c>
    </row>
    <row r="2122" spans="1:30" hidden="1" x14ac:dyDescent="0.25">
      <c r="A2122" s="19" t="s">
        <v>11724</v>
      </c>
      <c r="B2122" s="19" t="s">
        <v>11725</v>
      </c>
      <c r="C2122" s="19" t="b">
        <v>1</v>
      </c>
      <c r="D2122" s="19" t="s">
        <v>11406</v>
      </c>
      <c r="E2122" s="19" t="s">
        <v>11407</v>
      </c>
      <c r="F2122" s="19"/>
      <c r="G2122" s="19" t="s">
        <v>11407</v>
      </c>
      <c r="H2122" s="19">
        <v>10</v>
      </c>
      <c r="I2122" s="20">
        <v>42460</v>
      </c>
      <c r="J2122" s="20">
        <v>42388</v>
      </c>
      <c r="K2122" s="20">
        <v>41729</v>
      </c>
      <c r="L2122" s="20">
        <v>39583</v>
      </c>
      <c r="M2122" s="19">
        <v>480</v>
      </c>
      <c r="N2122" s="19">
        <v>0</v>
      </c>
      <c r="O2122" s="19">
        <v>0</v>
      </c>
      <c r="P2122" s="19">
        <v>0</v>
      </c>
      <c r="Q2122" s="19">
        <v>0</v>
      </c>
      <c r="R2122" s="19">
        <v>0</v>
      </c>
      <c r="S2122" s="19">
        <v>480</v>
      </c>
      <c r="T2122" s="19">
        <v>0</v>
      </c>
      <c r="U2122" s="19">
        <v>0</v>
      </c>
      <c r="V2122" s="19">
        <v>0</v>
      </c>
      <c r="W2122" s="19">
        <v>0</v>
      </c>
      <c r="X2122" s="19">
        <v>0</v>
      </c>
      <c r="Y2122" s="19">
        <v>0</v>
      </c>
      <c r="Z2122" s="19">
        <v>480</v>
      </c>
      <c r="AA2122" s="19">
        <v>0</v>
      </c>
      <c r="AB2122" s="19">
        <v>0</v>
      </c>
      <c r="AC2122" s="19">
        <v>0</v>
      </c>
      <c r="AD2122" s="19">
        <v>0</v>
      </c>
    </row>
    <row r="2123" spans="1:30" hidden="1" x14ac:dyDescent="0.25">
      <c r="A2123" s="19" t="s">
        <v>11726</v>
      </c>
      <c r="B2123" s="19" t="s">
        <v>11727</v>
      </c>
      <c r="C2123" s="19" t="b">
        <v>1</v>
      </c>
      <c r="D2123" s="19" t="s">
        <v>11406</v>
      </c>
      <c r="E2123" s="19" t="s">
        <v>11407</v>
      </c>
      <c r="F2123" s="19"/>
      <c r="G2123" s="19" t="s">
        <v>11407</v>
      </c>
      <c r="H2123" s="19">
        <v>10</v>
      </c>
      <c r="I2123" s="20">
        <v>42460</v>
      </c>
      <c r="J2123" s="20">
        <v>42388</v>
      </c>
      <c r="K2123" s="20">
        <v>41729</v>
      </c>
      <c r="L2123" s="20">
        <v>39546</v>
      </c>
      <c r="M2123" s="19">
        <v>256.5</v>
      </c>
      <c r="N2123" s="19">
        <v>0</v>
      </c>
      <c r="O2123" s="19">
        <v>0</v>
      </c>
      <c r="P2123" s="19">
        <v>0</v>
      </c>
      <c r="Q2123" s="19">
        <v>0</v>
      </c>
      <c r="R2123" s="19">
        <v>0</v>
      </c>
      <c r="S2123" s="19">
        <v>256.5</v>
      </c>
      <c r="T2123" s="19">
        <v>0</v>
      </c>
      <c r="U2123" s="19">
        <v>0</v>
      </c>
      <c r="V2123" s="19">
        <v>0</v>
      </c>
      <c r="W2123" s="19">
        <v>0</v>
      </c>
      <c r="X2123" s="19">
        <v>0</v>
      </c>
      <c r="Y2123" s="19">
        <v>0</v>
      </c>
      <c r="Z2123" s="19">
        <v>256.5</v>
      </c>
      <c r="AA2123" s="19">
        <v>0</v>
      </c>
      <c r="AB2123" s="19">
        <v>0</v>
      </c>
      <c r="AC2123" s="19">
        <v>0</v>
      </c>
      <c r="AD2123" s="19">
        <v>0</v>
      </c>
    </row>
    <row r="2124" spans="1:30" hidden="1" x14ac:dyDescent="0.25">
      <c r="A2124" s="19" t="s">
        <v>11728</v>
      </c>
      <c r="B2124" s="19" t="s">
        <v>11729</v>
      </c>
      <c r="C2124" s="19" t="b">
        <v>1</v>
      </c>
      <c r="D2124" s="19" t="s">
        <v>11406</v>
      </c>
      <c r="E2124" s="19" t="s">
        <v>11407</v>
      </c>
      <c r="F2124" s="19"/>
      <c r="G2124" s="19" t="s">
        <v>11407</v>
      </c>
      <c r="H2124" s="19">
        <v>10</v>
      </c>
      <c r="I2124" s="20">
        <v>42460</v>
      </c>
      <c r="J2124" s="20">
        <v>42388</v>
      </c>
      <c r="K2124" s="20">
        <v>41729</v>
      </c>
      <c r="L2124" s="20">
        <v>39549</v>
      </c>
      <c r="M2124" s="19">
        <v>256.5</v>
      </c>
      <c r="N2124" s="19">
        <v>0</v>
      </c>
      <c r="O2124" s="19">
        <v>0</v>
      </c>
      <c r="P2124" s="19">
        <v>0</v>
      </c>
      <c r="Q2124" s="19">
        <v>0</v>
      </c>
      <c r="R2124" s="19">
        <v>0</v>
      </c>
      <c r="S2124" s="19">
        <v>256.5</v>
      </c>
      <c r="T2124" s="19">
        <v>0</v>
      </c>
      <c r="U2124" s="19">
        <v>0</v>
      </c>
      <c r="V2124" s="19">
        <v>0</v>
      </c>
      <c r="W2124" s="19">
        <v>0</v>
      </c>
      <c r="X2124" s="19">
        <v>0</v>
      </c>
      <c r="Y2124" s="19">
        <v>0</v>
      </c>
      <c r="Z2124" s="19">
        <v>256.5</v>
      </c>
      <c r="AA2124" s="19">
        <v>0</v>
      </c>
      <c r="AB2124" s="19">
        <v>0</v>
      </c>
      <c r="AC2124" s="19">
        <v>0</v>
      </c>
      <c r="AD2124" s="19">
        <v>0</v>
      </c>
    </row>
    <row r="2125" spans="1:30" hidden="1" x14ac:dyDescent="0.25">
      <c r="A2125" s="19" t="s">
        <v>11730</v>
      </c>
      <c r="B2125" s="19" t="s">
        <v>11731</v>
      </c>
      <c r="C2125" s="19" t="b">
        <v>1</v>
      </c>
      <c r="D2125" s="19" t="s">
        <v>11406</v>
      </c>
      <c r="E2125" s="19" t="s">
        <v>11407</v>
      </c>
      <c r="F2125" s="19"/>
      <c r="G2125" s="19" t="s">
        <v>11407</v>
      </c>
      <c r="H2125" s="19">
        <v>10</v>
      </c>
      <c r="I2125" s="20">
        <v>42460</v>
      </c>
      <c r="J2125" s="20">
        <v>42388</v>
      </c>
      <c r="K2125" s="20">
        <v>41729</v>
      </c>
      <c r="L2125" s="20">
        <v>39540</v>
      </c>
      <c r="M2125" s="19">
        <v>450.3</v>
      </c>
      <c r="N2125" s="19">
        <v>0</v>
      </c>
      <c r="O2125" s="19">
        <v>0</v>
      </c>
      <c r="P2125" s="19">
        <v>0</v>
      </c>
      <c r="Q2125" s="19">
        <v>0</v>
      </c>
      <c r="R2125" s="19">
        <v>0</v>
      </c>
      <c r="S2125" s="19">
        <v>450.3</v>
      </c>
      <c r="T2125" s="19">
        <v>0</v>
      </c>
      <c r="U2125" s="19">
        <v>0</v>
      </c>
      <c r="V2125" s="19">
        <v>0</v>
      </c>
      <c r="W2125" s="19">
        <v>0</v>
      </c>
      <c r="X2125" s="19">
        <v>0</v>
      </c>
      <c r="Y2125" s="19">
        <v>0</v>
      </c>
      <c r="Z2125" s="19">
        <v>450.3</v>
      </c>
      <c r="AA2125" s="19">
        <v>0</v>
      </c>
      <c r="AB2125" s="19">
        <v>0</v>
      </c>
      <c r="AC2125" s="19">
        <v>0</v>
      </c>
      <c r="AD2125" s="19">
        <v>0</v>
      </c>
    </row>
    <row r="2126" spans="1:30" hidden="1" x14ac:dyDescent="0.25">
      <c r="A2126" s="19" t="s">
        <v>11732</v>
      </c>
      <c r="B2126" s="19" t="s">
        <v>11733</v>
      </c>
      <c r="C2126" s="19" t="b">
        <v>1</v>
      </c>
      <c r="D2126" s="19" t="s">
        <v>11406</v>
      </c>
      <c r="E2126" s="19" t="s">
        <v>11407</v>
      </c>
      <c r="F2126" s="19"/>
      <c r="G2126" s="19" t="s">
        <v>11407</v>
      </c>
      <c r="H2126" s="19">
        <v>10</v>
      </c>
      <c r="I2126" s="20">
        <v>42460</v>
      </c>
      <c r="J2126" s="20">
        <v>42388</v>
      </c>
      <c r="K2126" s="20">
        <v>41729</v>
      </c>
      <c r="L2126" s="20">
        <v>39646</v>
      </c>
      <c r="M2126" s="19">
        <v>681.72</v>
      </c>
      <c r="N2126" s="19">
        <v>0</v>
      </c>
      <c r="O2126" s="19">
        <v>0</v>
      </c>
      <c r="P2126" s="19">
        <v>0</v>
      </c>
      <c r="Q2126" s="19">
        <v>0</v>
      </c>
      <c r="R2126" s="19">
        <v>0</v>
      </c>
      <c r="S2126" s="19">
        <v>681.72</v>
      </c>
      <c r="T2126" s="19">
        <v>0</v>
      </c>
      <c r="U2126" s="19">
        <v>0</v>
      </c>
      <c r="V2126" s="19">
        <v>0</v>
      </c>
      <c r="W2126" s="19">
        <v>0</v>
      </c>
      <c r="X2126" s="19">
        <v>0</v>
      </c>
      <c r="Y2126" s="19">
        <v>0</v>
      </c>
      <c r="Z2126" s="19">
        <v>681.72</v>
      </c>
      <c r="AA2126" s="19">
        <v>0</v>
      </c>
      <c r="AB2126" s="19">
        <v>0</v>
      </c>
      <c r="AC2126" s="19">
        <v>0</v>
      </c>
      <c r="AD2126" s="19">
        <v>0</v>
      </c>
    </row>
    <row r="2127" spans="1:30" hidden="1" x14ac:dyDescent="0.25">
      <c r="A2127" s="19" t="s">
        <v>11734</v>
      </c>
      <c r="B2127" s="19" t="s">
        <v>11735</v>
      </c>
      <c r="C2127" s="19" t="b">
        <v>1</v>
      </c>
      <c r="D2127" s="19" t="s">
        <v>11406</v>
      </c>
      <c r="E2127" s="19" t="s">
        <v>11407</v>
      </c>
      <c r="F2127" s="19"/>
      <c r="G2127" s="19" t="s">
        <v>11407</v>
      </c>
      <c r="H2127" s="19">
        <v>10</v>
      </c>
      <c r="I2127" s="20">
        <v>42460</v>
      </c>
      <c r="J2127" s="20">
        <v>42388</v>
      </c>
      <c r="K2127" s="20">
        <v>41729</v>
      </c>
      <c r="L2127" s="20">
        <v>39646</v>
      </c>
      <c r="M2127" s="19">
        <v>102.6</v>
      </c>
      <c r="N2127" s="19">
        <v>0</v>
      </c>
      <c r="O2127" s="19">
        <v>0</v>
      </c>
      <c r="P2127" s="19">
        <v>0</v>
      </c>
      <c r="Q2127" s="19">
        <v>0</v>
      </c>
      <c r="R2127" s="19">
        <v>0</v>
      </c>
      <c r="S2127" s="19">
        <v>102.6</v>
      </c>
      <c r="T2127" s="19">
        <v>0</v>
      </c>
      <c r="U2127" s="19">
        <v>0</v>
      </c>
      <c r="V2127" s="19">
        <v>0</v>
      </c>
      <c r="W2127" s="19">
        <v>0</v>
      </c>
      <c r="X2127" s="19">
        <v>0</v>
      </c>
      <c r="Y2127" s="19">
        <v>0</v>
      </c>
      <c r="Z2127" s="19">
        <v>102.6</v>
      </c>
      <c r="AA2127" s="19">
        <v>0</v>
      </c>
      <c r="AB2127" s="19">
        <v>0</v>
      </c>
      <c r="AC2127" s="19">
        <v>0</v>
      </c>
      <c r="AD2127" s="19">
        <v>0</v>
      </c>
    </row>
    <row r="2128" spans="1:30" hidden="1" x14ac:dyDescent="0.25">
      <c r="A2128" s="19" t="s">
        <v>11736</v>
      </c>
      <c r="B2128" s="19" t="s">
        <v>11737</v>
      </c>
      <c r="C2128" s="19" t="b">
        <v>1</v>
      </c>
      <c r="D2128" s="19" t="s">
        <v>11406</v>
      </c>
      <c r="E2128" s="19" t="s">
        <v>11407</v>
      </c>
      <c r="F2128" s="19"/>
      <c r="G2128" s="19" t="s">
        <v>11407</v>
      </c>
      <c r="H2128" s="19">
        <v>10</v>
      </c>
      <c r="I2128" s="20">
        <v>42460</v>
      </c>
      <c r="J2128" s="20">
        <v>42388</v>
      </c>
      <c r="K2128" s="20">
        <v>41729</v>
      </c>
      <c r="L2128" s="20">
        <v>39612</v>
      </c>
      <c r="M2128" s="19">
        <v>338.58</v>
      </c>
      <c r="N2128" s="19">
        <v>0</v>
      </c>
      <c r="O2128" s="19">
        <v>0</v>
      </c>
      <c r="P2128" s="19">
        <v>0</v>
      </c>
      <c r="Q2128" s="19">
        <v>0</v>
      </c>
      <c r="R2128" s="19">
        <v>0</v>
      </c>
      <c r="S2128" s="19">
        <v>338.58</v>
      </c>
      <c r="T2128" s="19">
        <v>0</v>
      </c>
      <c r="U2128" s="19">
        <v>0</v>
      </c>
      <c r="V2128" s="19">
        <v>0</v>
      </c>
      <c r="W2128" s="19">
        <v>0</v>
      </c>
      <c r="X2128" s="19">
        <v>0</v>
      </c>
      <c r="Y2128" s="19">
        <v>0</v>
      </c>
      <c r="Z2128" s="19">
        <v>338.58</v>
      </c>
      <c r="AA2128" s="19">
        <v>0</v>
      </c>
      <c r="AB2128" s="19">
        <v>0</v>
      </c>
      <c r="AC2128" s="19">
        <v>0</v>
      </c>
      <c r="AD2128" s="19">
        <v>0</v>
      </c>
    </row>
    <row r="2129" spans="1:30" hidden="1" x14ac:dyDescent="0.25">
      <c r="A2129" s="19" t="s">
        <v>11738</v>
      </c>
      <c r="B2129" s="19" t="s">
        <v>11739</v>
      </c>
      <c r="C2129" s="19" t="b">
        <v>1</v>
      </c>
      <c r="D2129" s="19" t="s">
        <v>11406</v>
      </c>
      <c r="E2129" s="19" t="s">
        <v>11407</v>
      </c>
      <c r="F2129" s="19"/>
      <c r="G2129" s="19" t="s">
        <v>11407</v>
      </c>
      <c r="H2129" s="19">
        <v>10</v>
      </c>
      <c r="I2129" s="20">
        <v>42460</v>
      </c>
      <c r="J2129" s="20">
        <v>42388</v>
      </c>
      <c r="K2129" s="20">
        <v>41729</v>
      </c>
      <c r="L2129" s="20">
        <v>39644</v>
      </c>
      <c r="M2129" s="19">
        <v>30.21</v>
      </c>
      <c r="N2129" s="19">
        <v>0</v>
      </c>
      <c r="O2129" s="19">
        <v>0</v>
      </c>
      <c r="P2129" s="19">
        <v>0</v>
      </c>
      <c r="Q2129" s="19">
        <v>0</v>
      </c>
      <c r="R2129" s="19">
        <v>0</v>
      </c>
      <c r="S2129" s="19">
        <v>30.21</v>
      </c>
      <c r="T2129" s="19">
        <v>0</v>
      </c>
      <c r="U2129" s="19">
        <v>0</v>
      </c>
      <c r="V2129" s="19">
        <v>0</v>
      </c>
      <c r="W2129" s="19">
        <v>0</v>
      </c>
      <c r="X2129" s="19">
        <v>0</v>
      </c>
      <c r="Y2129" s="19">
        <v>0</v>
      </c>
      <c r="Z2129" s="19">
        <v>30.21</v>
      </c>
      <c r="AA2129" s="19">
        <v>0</v>
      </c>
      <c r="AB2129" s="19">
        <v>0</v>
      </c>
      <c r="AC2129" s="19">
        <v>0</v>
      </c>
      <c r="AD2129" s="19">
        <v>0</v>
      </c>
    </row>
    <row r="2130" spans="1:30" hidden="1" x14ac:dyDescent="0.25">
      <c r="A2130" s="19" t="s">
        <v>11740</v>
      </c>
      <c r="B2130" s="19" t="s">
        <v>11741</v>
      </c>
      <c r="C2130" s="19" t="b">
        <v>1</v>
      </c>
      <c r="D2130" s="19" t="s">
        <v>11406</v>
      </c>
      <c r="E2130" s="19" t="s">
        <v>11407</v>
      </c>
      <c r="F2130" s="19"/>
      <c r="G2130" s="19" t="s">
        <v>11407</v>
      </c>
      <c r="H2130" s="19">
        <v>10</v>
      </c>
      <c r="I2130" s="20">
        <v>42460</v>
      </c>
      <c r="J2130" s="20">
        <v>42388</v>
      </c>
      <c r="K2130" s="20">
        <v>41729</v>
      </c>
      <c r="L2130" s="20">
        <v>39644</v>
      </c>
      <c r="M2130" s="19">
        <v>136.80000000000001</v>
      </c>
      <c r="N2130" s="19">
        <v>0</v>
      </c>
      <c r="O2130" s="19">
        <v>0</v>
      </c>
      <c r="P2130" s="19">
        <v>0</v>
      </c>
      <c r="Q2130" s="19">
        <v>0</v>
      </c>
      <c r="R2130" s="19">
        <v>0</v>
      </c>
      <c r="S2130" s="19">
        <v>136.80000000000001</v>
      </c>
      <c r="T2130" s="19">
        <v>0</v>
      </c>
      <c r="U2130" s="19">
        <v>0</v>
      </c>
      <c r="V2130" s="19">
        <v>0</v>
      </c>
      <c r="W2130" s="19">
        <v>0</v>
      </c>
      <c r="X2130" s="19">
        <v>0</v>
      </c>
      <c r="Y2130" s="19">
        <v>0</v>
      </c>
      <c r="Z2130" s="19">
        <v>136.80000000000001</v>
      </c>
      <c r="AA2130" s="19">
        <v>0</v>
      </c>
      <c r="AB2130" s="19">
        <v>0</v>
      </c>
      <c r="AC2130" s="19">
        <v>0</v>
      </c>
      <c r="AD2130" s="19">
        <v>0</v>
      </c>
    </row>
    <row r="2131" spans="1:30" hidden="1" x14ac:dyDescent="0.25">
      <c r="A2131" s="19" t="s">
        <v>11742</v>
      </c>
      <c r="B2131" s="19" t="s">
        <v>11743</v>
      </c>
      <c r="C2131" s="19" t="b">
        <v>1</v>
      </c>
      <c r="D2131" s="19" t="s">
        <v>11406</v>
      </c>
      <c r="E2131" s="19" t="s">
        <v>11407</v>
      </c>
      <c r="F2131" s="19"/>
      <c r="G2131" s="19" t="s">
        <v>11407</v>
      </c>
      <c r="H2131" s="19">
        <v>10</v>
      </c>
      <c r="I2131" s="20">
        <v>42460</v>
      </c>
      <c r="J2131" s="20">
        <v>42388</v>
      </c>
      <c r="K2131" s="20">
        <v>41729</v>
      </c>
      <c r="L2131" s="20">
        <v>39631</v>
      </c>
      <c r="M2131" s="19">
        <v>550</v>
      </c>
      <c r="N2131" s="19">
        <v>0</v>
      </c>
      <c r="O2131" s="19">
        <v>0</v>
      </c>
      <c r="P2131" s="19">
        <v>0</v>
      </c>
      <c r="Q2131" s="19">
        <v>0</v>
      </c>
      <c r="R2131" s="19">
        <v>0</v>
      </c>
      <c r="S2131" s="19">
        <v>550</v>
      </c>
      <c r="T2131" s="19">
        <v>0</v>
      </c>
      <c r="U2131" s="19">
        <v>0</v>
      </c>
      <c r="V2131" s="19">
        <v>0</v>
      </c>
      <c r="W2131" s="19">
        <v>0</v>
      </c>
      <c r="X2131" s="19">
        <v>0</v>
      </c>
      <c r="Y2131" s="19">
        <v>0</v>
      </c>
      <c r="Z2131" s="19">
        <v>550</v>
      </c>
      <c r="AA2131" s="19">
        <v>0</v>
      </c>
      <c r="AB2131" s="19">
        <v>0</v>
      </c>
      <c r="AC2131" s="19">
        <v>0</v>
      </c>
      <c r="AD2131" s="19">
        <v>0</v>
      </c>
    </row>
    <row r="2132" spans="1:30" hidden="1" x14ac:dyDescent="0.25">
      <c r="A2132" s="19" t="s">
        <v>11744</v>
      </c>
      <c r="B2132" s="19" t="s">
        <v>11745</v>
      </c>
      <c r="C2132" s="19" t="b">
        <v>1</v>
      </c>
      <c r="D2132" s="19" t="s">
        <v>11406</v>
      </c>
      <c r="E2132" s="19" t="s">
        <v>11407</v>
      </c>
      <c r="F2132" s="19"/>
      <c r="G2132" s="19" t="s">
        <v>11407</v>
      </c>
      <c r="H2132" s="19">
        <v>10</v>
      </c>
      <c r="I2132" s="20">
        <v>42460</v>
      </c>
      <c r="J2132" s="20">
        <v>42388</v>
      </c>
      <c r="K2132" s="20">
        <v>41729</v>
      </c>
      <c r="L2132" s="20">
        <v>39633</v>
      </c>
      <c r="M2132" s="19">
        <v>99.95</v>
      </c>
      <c r="N2132" s="19">
        <v>0</v>
      </c>
      <c r="O2132" s="19">
        <v>0</v>
      </c>
      <c r="P2132" s="19">
        <v>0</v>
      </c>
      <c r="Q2132" s="19">
        <v>0</v>
      </c>
      <c r="R2132" s="19">
        <v>0</v>
      </c>
      <c r="S2132" s="19">
        <v>99.95</v>
      </c>
      <c r="T2132" s="19">
        <v>0</v>
      </c>
      <c r="U2132" s="19">
        <v>0</v>
      </c>
      <c r="V2132" s="19">
        <v>0</v>
      </c>
      <c r="W2132" s="19">
        <v>0</v>
      </c>
      <c r="X2132" s="19">
        <v>0</v>
      </c>
      <c r="Y2132" s="19">
        <v>0</v>
      </c>
      <c r="Z2132" s="19">
        <v>99.95</v>
      </c>
      <c r="AA2132" s="19">
        <v>0</v>
      </c>
      <c r="AB2132" s="19">
        <v>0</v>
      </c>
      <c r="AC2132" s="19">
        <v>0</v>
      </c>
      <c r="AD2132" s="19">
        <v>0</v>
      </c>
    </row>
    <row r="2133" spans="1:30" hidden="1" x14ac:dyDescent="0.25">
      <c r="A2133" s="19" t="s">
        <v>11746</v>
      </c>
      <c r="B2133" s="19" t="s">
        <v>11747</v>
      </c>
      <c r="C2133" s="19" t="b">
        <v>1</v>
      </c>
      <c r="D2133" s="19" t="s">
        <v>11406</v>
      </c>
      <c r="E2133" s="19" t="s">
        <v>11407</v>
      </c>
      <c r="F2133" s="19"/>
      <c r="G2133" s="19" t="s">
        <v>11407</v>
      </c>
      <c r="H2133" s="19">
        <v>10</v>
      </c>
      <c r="I2133" s="20">
        <v>42460</v>
      </c>
      <c r="J2133" s="20">
        <v>42388</v>
      </c>
      <c r="K2133" s="20">
        <v>41729</v>
      </c>
      <c r="L2133" s="20">
        <v>39590</v>
      </c>
      <c r="M2133" s="19">
        <v>1311</v>
      </c>
      <c r="N2133" s="19">
        <v>0</v>
      </c>
      <c r="O2133" s="19">
        <v>0</v>
      </c>
      <c r="P2133" s="19">
        <v>0</v>
      </c>
      <c r="Q2133" s="19">
        <v>0</v>
      </c>
      <c r="R2133" s="19">
        <v>0</v>
      </c>
      <c r="S2133" s="19">
        <v>1311</v>
      </c>
      <c r="T2133" s="19">
        <v>0</v>
      </c>
      <c r="U2133" s="19">
        <v>0</v>
      </c>
      <c r="V2133" s="19">
        <v>0</v>
      </c>
      <c r="W2133" s="19">
        <v>0</v>
      </c>
      <c r="X2133" s="19">
        <v>0</v>
      </c>
      <c r="Y2133" s="19">
        <v>0</v>
      </c>
      <c r="Z2133" s="19">
        <v>1311</v>
      </c>
      <c r="AA2133" s="19">
        <v>0</v>
      </c>
      <c r="AB2133" s="19">
        <v>0</v>
      </c>
      <c r="AC2133" s="19">
        <v>0</v>
      </c>
      <c r="AD2133" s="19">
        <v>0</v>
      </c>
    </row>
    <row r="2134" spans="1:30" hidden="1" x14ac:dyDescent="0.25">
      <c r="A2134" s="19" t="s">
        <v>11748</v>
      </c>
      <c r="B2134" s="19" t="s">
        <v>11749</v>
      </c>
      <c r="C2134" s="19" t="b">
        <v>1</v>
      </c>
      <c r="D2134" s="19" t="s">
        <v>11406</v>
      </c>
      <c r="E2134" s="19" t="s">
        <v>11407</v>
      </c>
      <c r="F2134" s="19"/>
      <c r="G2134" s="19" t="s">
        <v>11407</v>
      </c>
      <c r="H2134" s="19">
        <v>10</v>
      </c>
      <c r="I2134" s="20">
        <v>42460</v>
      </c>
      <c r="J2134" s="20">
        <v>42388</v>
      </c>
      <c r="K2134" s="20">
        <v>41729</v>
      </c>
      <c r="L2134" s="20">
        <v>39584</v>
      </c>
      <c r="M2134" s="19">
        <v>395</v>
      </c>
      <c r="N2134" s="19">
        <v>0</v>
      </c>
      <c r="O2134" s="19">
        <v>0</v>
      </c>
      <c r="P2134" s="19">
        <v>0</v>
      </c>
      <c r="Q2134" s="19">
        <v>0</v>
      </c>
      <c r="R2134" s="19">
        <v>0</v>
      </c>
      <c r="S2134" s="19">
        <v>395</v>
      </c>
      <c r="T2134" s="19">
        <v>0</v>
      </c>
      <c r="U2134" s="19">
        <v>0</v>
      </c>
      <c r="V2134" s="19">
        <v>0</v>
      </c>
      <c r="W2134" s="19">
        <v>0</v>
      </c>
      <c r="X2134" s="19">
        <v>0</v>
      </c>
      <c r="Y2134" s="19">
        <v>0</v>
      </c>
      <c r="Z2134" s="19">
        <v>395</v>
      </c>
      <c r="AA2134" s="19">
        <v>0</v>
      </c>
      <c r="AB2134" s="19">
        <v>0</v>
      </c>
      <c r="AC2134" s="19">
        <v>0</v>
      </c>
      <c r="AD2134" s="19">
        <v>0</v>
      </c>
    </row>
    <row r="2135" spans="1:30" hidden="1" x14ac:dyDescent="0.25">
      <c r="A2135" s="19" t="s">
        <v>11750</v>
      </c>
      <c r="B2135" s="19" t="s">
        <v>11751</v>
      </c>
      <c r="C2135" s="19" t="b">
        <v>1</v>
      </c>
      <c r="D2135" s="19" t="s">
        <v>11406</v>
      </c>
      <c r="E2135" s="19" t="s">
        <v>11407</v>
      </c>
      <c r="F2135" s="19"/>
      <c r="G2135" s="19" t="s">
        <v>11407</v>
      </c>
      <c r="H2135" s="19">
        <v>10</v>
      </c>
      <c r="I2135" s="20">
        <v>42460</v>
      </c>
      <c r="J2135" s="20">
        <v>42388</v>
      </c>
      <c r="K2135" s="20">
        <v>41729</v>
      </c>
      <c r="L2135" s="20">
        <v>39719</v>
      </c>
      <c r="M2135" s="19">
        <v>290</v>
      </c>
      <c r="N2135" s="19">
        <v>0</v>
      </c>
      <c r="O2135" s="19">
        <v>0</v>
      </c>
      <c r="P2135" s="19">
        <v>0</v>
      </c>
      <c r="Q2135" s="19">
        <v>0</v>
      </c>
      <c r="R2135" s="19">
        <v>0</v>
      </c>
      <c r="S2135" s="19">
        <v>290</v>
      </c>
      <c r="T2135" s="19">
        <v>0</v>
      </c>
      <c r="U2135" s="19">
        <v>0</v>
      </c>
      <c r="V2135" s="19">
        <v>0</v>
      </c>
      <c r="W2135" s="19">
        <v>0</v>
      </c>
      <c r="X2135" s="19">
        <v>0</v>
      </c>
      <c r="Y2135" s="19">
        <v>0</v>
      </c>
      <c r="Z2135" s="19">
        <v>290</v>
      </c>
      <c r="AA2135" s="19">
        <v>0</v>
      </c>
      <c r="AB2135" s="19">
        <v>0</v>
      </c>
      <c r="AC2135" s="19">
        <v>0</v>
      </c>
      <c r="AD2135" s="19">
        <v>0</v>
      </c>
    </row>
    <row r="2136" spans="1:30" hidden="1" x14ac:dyDescent="0.25">
      <c r="A2136" s="19" t="s">
        <v>11752</v>
      </c>
      <c r="B2136" s="19" t="s">
        <v>11753</v>
      </c>
      <c r="C2136" s="19" t="b">
        <v>1</v>
      </c>
      <c r="D2136" s="19" t="s">
        <v>11406</v>
      </c>
      <c r="E2136" s="19" t="s">
        <v>11407</v>
      </c>
      <c r="F2136" s="19"/>
      <c r="G2136" s="19" t="s">
        <v>11407</v>
      </c>
      <c r="H2136" s="19">
        <v>10</v>
      </c>
      <c r="I2136" s="20">
        <v>42460</v>
      </c>
      <c r="J2136" s="20">
        <v>42388</v>
      </c>
      <c r="K2136" s="20">
        <v>41729</v>
      </c>
      <c r="L2136" s="20">
        <v>39695</v>
      </c>
      <c r="M2136" s="19">
        <v>490</v>
      </c>
      <c r="N2136" s="19">
        <v>0</v>
      </c>
      <c r="O2136" s="19">
        <v>0</v>
      </c>
      <c r="P2136" s="19">
        <v>0</v>
      </c>
      <c r="Q2136" s="19">
        <v>0</v>
      </c>
      <c r="R2136" s="19">
        <v>0</v>
      </c>
      <c r="S2136" s="19">
        <v>490</v>
      </c>
      <c r="T2136" s="19">
        <v>0</v>
      </c>
      <c r="U2136" s="19">
        <v>0</v>
      </c>
      <c r="V2136" s="19">
        <v>0</v>
      </c>
      <c r="W2136" s="19">
        <v>0</v>
      </c>
      <c r="X2136" s="19">
        <v>0</v>
      </c>
      <c r="Y2136" s="19">
        <v>0</v>
      </c>
      <c r="Z2136" s="19">
        <v>490</v>
      </c>
      <c r="AA2136" s="19">
        <v>0</v>
      </c>
      <c r="AB2136" s="19">
        <v>0</v>
      </c>
      <c r="AC2136" s="19">
        <v>0</v>
      </c>
      <c r="AD2136" s="19">
        <v>0</v>
      </c>
    </row>
    <row r="2137" spans="1:30" hidden="1" x14ac:dyDescent="0.25">
      <c r="A2137" s="19" t="s">
        <v>11754</v>
      </c>
      <c r="B2137" s="19" t="s">
        <v>11755</v>
      </c>
      <c r="C2137" s="19" t="b">
        <v>1</v>
      </c>
      <c r="D2137" s="19" t="s">
        <v>11406</v>
      </c>
      <c r="E2137" s="19" t="s">
        <v>11407</v>
      </c>
      <c r="F2137" s="19"/>
      <c r="G2137" s="19" t="s">
        <v>11407</v>
      </c>
      <c r="H2137" s="19">
        <v>10</v>
      </c>
      <c r="I2137" s="20">
        <v>42460</v>
      </c>
      <c r="J2137" s="20">
        <v>42388</v>
      </c>
      <c r="K2137" s="20">
        <v>41729</v>
      </c>
      <c r="L2137" s="20">
        <v>39681</v>
      </c>
      <c r="M2137" s="19">
        <v>681.72</v>
      </c>
      <c r="N2137" s="19">
        <v>0</v>
      </c>
      <c r="O2137" s="19">
        <v>0</v>
      </c>
      <c r="P2137" s="19">
        <v>0</v>
      </c>
      <c r="Q2137" s="19">
        <v>0</v>
      </c>
      <c r="R2137" s="19">
        <v>0</v>
      </c>
      <c r="S2137" s="19">
        <v>681.72</v>
      </c>
      <c r="T2137" s="19">
        <v>0</v>
      </c>
      <c r="U2137" s="19">
        <v>0</v>
      </c>
      <c r="V2137" s="19">
        <v>0</v>
      </c>
      <c r="W2137" s="19">
        <v>0</v>
      </c>
      <c r="X2137" s="19">
        <v>0</v>
      </c>
      <c r="Y2137" s="19">
        <v>0</v>
      </c>
      <c r="Z2137" s="19">
        <v>681.72</v>
      </c>
      <c r="AA2137" s="19">
        <v>0</v>
      </c>
      <c r="AB2137" s="19">
        <v>0</v>
      </c>
      <c r="AC2137" s="19">
        <v>0</v>
      </c>
      <c r="AD2137" s="19">
        <v>0</v>
      </c>
    </row>
    <row r="2138" spans="1:30" hidden="1" x14ac:dyDescent="0.25">
      <c r="A2138" s="19" t="s">
        <v>11756</v>
      </c>
      <c r="B2138" s="19" t="s">
        <v>11757</v>
      </c>
      <c r="C2138" s="19" t="b">
        <v>1</v>
      </c>
      <c r="D2138" s="19" t="s">
        <v>11406</v>
      </c>
      <c r="E2138" s="19" t="s">
        <v>11407</v>
      </c>
      <c r="F2138" s="19"/>
      <c r="G2138" s="19" t="s">
        <v>11407</v>
      </c>
      <c r="H2138" s="19">
        <v>10</v>
      </c>
      <c r="I2138" s="20">
        <v>42460</v>
      </c>
      <c r="J2138" s="20">
        <v>42388</v>
      </c>
      <c r="K2138" s="20">
        <v>41729</v>
      </c>
      <c r="L2138" s="20">
        <v>39681</v>
      </c>
      <c r="M2138" s="19">
        <v>102.6</v>
      </c>
      <c r="N2138" s="19">
        <v>0</v>
      </c>
      <c r="O2138" s="19">
        <v>0</v>
      </c>
      <c r="P2138" s="19">
        <v>0</v>
      </c>
      <c r="Q2138" s="19">
        <v>0</v>
      </c>
      <c r="R2138" s="19">
        <v>0</v>
      </c>
      <c r="S2138" s="19">
        <v>102.6</v>
      </c>
      <c r="T2138" s="19">
        <v>0</v>
      </c>
      <c r="U2138" s="19">
        <v>0</v>
      </c>
      <c r="V2138" s="19">
        <v>0</v>
      </c>
      <c r="W2138" s="19">
        <v>0</v>
      </c>
      <c r="X2138" s="19">
        <v>0</v>
      </c>
      <c r="Y2138" s="19">
        <v>0</v>
      </c>
      <c r="Z2138" s="19">
        <v>102.6</v>
      </c>
      <c r="AA2138" s="19">
        <v>0</v>
      </c>
      <c r="AB2138" s="19">
        <v>0</v>
      </c>
      <c r="AC2138" s="19">
        <v>0</v>
      </c>
      <c r="AD2138" s="19">
        <v>0</v>
      </c>
    </row>
    <row r="2139" spans="1:30" hidden="1" x14ac:dyDescent="0.25">
      <c r="A2139" s="19" t="s">
        <v>11758</v>
      </c>
      <c r="B2139" s="19" t="s">
        <v>11759</v>
      </c>
      <c r="C2139" s="19" t="b">
        <v>1</v>
      </c>
      <c r="D2139" s="19" t="s">
        <v>11406</v>
      </c>
      <c r="E2139" s="19" t="s">
        <v>11407</v>
      </c>
      <c r="F2139" s="19"/>
      <c r="G2139" s="19" t="s">
        <v>11407</v>
      </c>
      <c r="H2139" s="19">
        <v>10</v>
      </c>
      <c r="I2139" s="20">
        <v>42460</v>
      </c>
      <c r="J2139" s="20">
        <v>42388</v>
      </c>
      <c r="K2139" s="20">
        <v>41729</v>
      </c>
      <c r="L2139" s="20">
        <v>39672</v>
      </c>
      <c r="M2139" s="19">
        <v>558.6</v>
      </c>
      <c r="N2139" s="19">
        <v>0</v>
      </c>
      <c r="O2139" s="19">
        <v>0</v>
      </c>
      <c r="P2139" s="19">
        <v>0</v>
      </c>
      <c r="Q2139" s="19">
        <v>0</v>
      </c>
      <c r="R2139" s="19">
        <v>0</v>
      </c>
      <c r="S2139" s="19">
        <v>558.6</v>
      </c>
      <c r="T2139" s="19">
        <v>0</v>
      </c>
      <c r="U2139" s="19">
        <v>0</v>
      </c>
      <c r="V2139" s="19">
        <v>0</v>
      </c>
      <c r="W2139" s="19">
        <v>0</v>
      </c>
      <c r="X2139" s="19">
        <v>0</v>
      </c>
      <c r="Y2139" s="19">
        <v>0</v>
      </c>
      <c r="Z2139" s="19">
        <v>558.6</v>
      </c>
      <c r="AA2139" s="19">
        <v>0</v>
      </c>
      <c r="AB2139" s="19">
        <v>0</v>
      </c>
      <c r="AC2139" s="19">
        <v>0</v>
      </c>
      <c r="AD2139" s="19">
        <v>0</v>
      </c>
    </row>
    <row r="2140" spans="1:30" hidden="1" x14ac:dyDescent="0.25">
      <c r="A2140" s="19" t="s">
        <v>11760</v>
      </c>
      <c r="B2140" s="19" t="s">
        <v>11761</v>
      </c>
      <c r="C2140" s="19" t="b">
        <v>1</v>
      </c>
      <c r="D2140" s="19" t="s">
        <v>11406</v>
      </c>
      <c r="E2140" s="19" t="s">
        <v>11407</v>
      </c>
      <c r="F2140" s="19"/>
      <c r="G2140" s="19" t="s">
        <v>11407</v>
      </c>
      <c r="H2140" s="19">
        <v>10</v>
      </c>
      <c r="I2140" s="20">
        <v>42460</v>
      </c>
      <c r="J2140" s="20">
        <v>42388</v>
      </c>
      <c r="K2140" s="20">
        <v>41729</v>
      </c>
      <c r="L2140" s="20">
        <v>39686</v>
      </c>
      <c r="M2140" s="19">
        <v>320</v>
      </c>
      <c r="N2140" s="19">
        <v>0</v>
      </c>
      <c r="O2140" s="19">
        <v>0</v>
      </c>
      <c r="P2140" s="19">
        <v>0</v>
      </c>
      <c r="Q2140" s="19">
        <v>0</v>
      </c>
      <c r="R2140" s="19">
        <v>0</v>
      </c>
      <c r="S2140" s="19">
        <v>320</v>
      </c>
      <c r="T2140" s="19">
        <v>0</v>
      </c>
      <c r="U2140" s="19">
        <v>0</v>
      </c>
      <c r="V2140" s="19">
        <v>0</v>
      </c>
      <c r="W2140" s="19">
        <v>0</v>
      </c>
      <c r="X2140" s="19">
        <v>0</v>
      </c>
      <c r="Y2140" s="19">
        <v>0</v>
      </c>
      <c r="Z2140" s="19">
        <v>320</v>
      </c>
      <c r="AA2140" s="19">
        <v>0</v>
      </c>
      <c r="AB2140" s="19">
        <v>0</v>
      </c>
      <c r="AC2140" s="19">
        <v>0</v>
      </c>
      <c r="AD2140" s="19">
        <v>0</v>
      </c>
    </row>
    <row r="2141" spans="1:30" hidden="1" x14ac:dyDescent="0.25">
      <c r="A2141" s="19" t="s">
        <v>11762</v>
      </c>
      <c r="B2141" s="19" t="s">
        <v>11763</v>
      </c>
      <c r="C2141" s="19" t="b">
        <v>1</v>
      </c>
      <c r="D2141" s="19" t="s">
        <v>11406</v>
      </c>
      <c r="E2141" s="19" t="s">
        <v>11407</v>
      </c>
      <c r="F2141" s="19"/>
      <c r="G2141" s="19" t="s">
        <v>11407</v>
      </c>
      <c r="H2141" s="19">
        <v>10</v>
      </c>
      <c r="I2141" s="20">
        <v>42460</v>
      </c>
      <c r="J2141" s="20">
        <v>42388</v>
      </c>
      <c r="K2141" s="20">
        <v>41729</v>
      </c>
      <c r="L2141" s="20">
        <v>39699</v>
      </c>
      <c r="M2141" s="19">
        <v>666.9</v>
      </c>
      <c r="N2141" s="19">
        <v>0</v>
      </c>
      <c r="O2141" s="19">
        <v>0</v>
      </c>
      <c r="P2141" s="19">
        <v>0</v>
      </c>
      <c r="Q2141" s="19">
        <v>0</v>
      </c>
      <c r="R2141" s="19">
        <v>0</v>
      </c>
      <c r="S2141" s="19">
        <v>666.9</v>
      </c>
      <c r="T2141" s="19">
        <v>0</v>
      </c>
      <c r="U2141" s="19">
        <v>0</v>
      </c>
      <c r="V2141" s="19">
        <v>0</v>
      </c>
      <c r="W2141" s="19">
        <v>0</v>
      </c>
      <c r="X2141" s="19">
        <v>0</v>
      </c>
      <c r="Y2141" s="19">
        <v>0</v>
      </c>
      <c r="Z2141" s="19">
        <v>666.9</v>
      </c>
      <c r="AA2141" s="19">
        <v>0</v>
      </c>
      <c r="AB2141" s="19">
        <v>0</v>
      </c>
      <c r="AC2141" s="19">
        <v>0</v>
      </c>
      <c r="AD2141" s="19">
        <v>0</v>
      </c>
    </row>
    <row r="2142" spans="1:30" hidden="1" x14ac:dyDescent="0.25">
      <c r="A2142" s="19" t="s">
        <v>11764</v>
      </c>
      <c r="B2142" s="19" t="s">
        <v>11765</v>
      </c>
      <c r="C2142" s="19" t="b">
        <v>1</v>
      </c>
      <c r="D2142" s="19" t="s">
        <v>11406</v>
      </c>
      <c r="E2142" s="19" t="s">
        <v>11407</v>
      </c>
      <c r="F2142" s="19"/>
      <c r="G2142" s="19" t="s">
        <v>11407</v>
      </c>
      <c r="H2142" s="19">
        <v>10</v>
      </c>
      <c r="I2142" s="20">
        <v>42460</v>
      </c>
      <c r="J2142" s="20">
        <v>42388</v>
      </c>
      <c r="K2142" s="20">
        <v>41729</v>
      </c>
      <c r="L2142" s="20">
        <v>39550</v>
      </c>
      <c r="M2142" s="19">
        <v>500</v>
      </c>
      <c r="N2142" s="19">
        <v>0</v>
      </c>
      <c r="O2142" s="19">
        <v>0</v>
      </c>
      <c r="P2142" s="19">
        <v>0</v>
      </c>
      <c r="Q2142" s="19">
        <v>0</v>
      </c>
      <c r="R2142" s="19">
        <v>0</v>
      </c>
      <c r="S2142" s="19">
        <v>500</v>
      </c>
      <c r="T2142" s="19">
        <v>0</v>
      </c>
      <c r="U2142" s="19">
        <v>0</v>
      </c>
      <c r="V2142" s="19">
        <v>0</v>
      </c>
      <c r="W2142" s="19">
        <v>0</v>
      </c>
      <c r="X2142" s="19">
        <v>0</v>
      </c>
      <c r="Y2142" s="19">
        <v>0</v>
      </c>
      <c r="Z2142" s="19">
        <v>500</v>
      </c>
      <c r="AA2142" s="19">
        <v>0</v>
      </c>
      <c r="AB2142" s="19">
        <v>0</v>
      </c>
      <c r="AC2142" s="19">
        <v>0</v>
      </c>
      <c r="AD2142" s="19">
        <v>0</v>
      </c>
    </row>
    <row r="2143" spans="1:30" hidden="1" x14ac:dyDescent="0.25">
      <c r="A2143" s="19" t="s">
        <v>11766</v>
      </c>
      <c r="B2143" s="19" t="s">
        <v>11767</v>
      </c>
      <c r="C2143" s="19" t="b">
        <v>1</v>
      </c>
      <c r="D2143" s="19" t="s">
        <v>11406</v>
      </c>
      <c r="E2143" s="19" t="s">
        <v>11407</v>
      </c>
      <c r="F2143" s="19"/>
      <c r="G2143" s="19" t="s">
        <v>11407</v>
      </c>
      <c r="H2143" s="19">
        <v>10</v>
      </c>
      <c r="I2143" s="20">
        <v>42460</v>
      </c>
      <c r="J2143" s="20">
        <v>42388</v>
      </c>
      <c r="K2143" s="20">
        <v>41729</v>
      </c>
      <c r="L2143" s="20">
        <v>39724</v>
      </c>
      <c r="M2143" s="19">
        <v>677.16</v>
      </c>
      <c r="N2143" s="19">
        <v>0</v>
      </c>
      <c r="O2143" s="19">
        <v>0</v>
      </c>
      <c r="P2143" s="19">
        <v>0</v>
      </c>
      <c r="Q2143" s="19">
        <v>0</v>
      </c>
      <c r="R2143" s="19">
        <v>0</v>
      </c>
      <c r="S2143" s="19">
        <v>677.16</v>
      </c>
      <c r="T2143" s="19">
        <v>0</v>
      </c>
      <c r="U2143" s="19">
        <v>0</v>
      </c>
      <c r="V2143" s="19">
        <v>0</v>
      </c>
      <c r="W2143" s="19">
        <v>0</v>
      </c>
      <c r="X2143" s="19">
        <v>0</v>
      </c>
      <c r="Y2143" s="19">
        <v>0</v>
      </c>
      <c r="Z2143" s="19">
        <v>677.16</v>
      </c>
      <c r="AA2143" s="19">
        <v>0</v>
      </c>
      <c r="AB2143" s="19">
        <v>0</v>
      </c>
      <c r="AC2143" s="19">
        <v>0</v>
      </c>
      <c r="AD2143" s="19">
        <v>0</v>
      </c>
    </row>
    <row r="2144" spans="1:30" hidden="1" x14ac:dyDescent="0.25">
      <c r="A2144" s="19" t="s">
        <v>11768</v>
      </c>
      <c r="B2144" s="19" t="s">
        <v>11769</v>
      </c>
      <c r="C2144" s="19" t="b">
        <v>1</v>
      </c>
      <c r="D2144" s="19" t="s">
        <v>11406</v>
      </c>
      <c r="E2144" s="19" t="s">
        <v>11407</v>
      </c>
      <c r="F2144" s="19"/>
      <c r="G2144" s="19" t="s">
        <v>11407</v>
      </c>
      <c r="H2144" s="19">
        <v>10</v>
      </c>
      <c r="I2144" s="20">
        <v>42460</v>
      </c>
      <c r="J2144" s="20">
        <v>42388</v>
      </c>
      <c r="K2144" s="20">
        <v>41729</v>
      </c>
      <c r="L2144" s="20">
        <v>39864</v>
      </c>
      <c r="M2144" s="19">
        <v>230</v>
      </c>
      <c r="N2144" s="19">
        <v>0</v>
      </c>
      <c r="O2144" s="19">
        <v>0</v>
      </c>
      <c r="P2144" s="19">
        <v>0</v>
      </c>
      <c r="Q2144" s="19">
        <v>0</v>
      </c>
      <c r="R2144" s="19">
        <v>0</v>
      </c>
      <c r="S2144" s="19">
        <v>230</v>
      </c>
      <c r="T2144" s="19">
        <v>0</v>
      </c>
      <c r="U2144" s="19">
        <v>0</v>
      </c>
      <c r="V2144" s="19">
        <v>0</v>
      </c>
      <c r="W2144" s="19">
        <v>0</v>
      </c>
      <c r="X2144" s="19">
        <v>0</v>
      </c>
      <c r="Y2144" s="19">
        <v>0</v>
      </c>
      <c r="Z2144" s="19">
        <v>230</v>
      </c>
      <c r="AA2144" s="19">
        <v>0</v>
      </c>
      <c r="AB2144" s="19">
        <v>0</v>
      </c>
      <c r="AC2144" s="19">
        <v>0</v>
      </c>
      <c r="AD2144" s="19">
        <v>0</v>
      </c>
    </row>
    <row r="2145" spans="1:30" hidden="1" x14ac:dyDescent="0.25">
      <c r="A2145" s="19" t="s">
        <v>11770</v>
      </c>
      <c r="B2145" s="19" t="s">
        <v>11771</v>
      </c>
      <c r="C2145" s="19" t="b">
        <v>1</v>
      </c>
      <c r="D2145" s="19" t="s">
        <v>11406</v>
      </c>
      <c r="E2145" s="19" t="s">
        <v>11407</v>
      </c>
      <c r="F2145" s="19"/>
      <c r="G2145" s="19" t="s">
        <v>11407</v>
      </c>
      <c r="H2145" s="19">
        <v>10</v>
      </c>
      <c r="I2145" s="20">
        <v>42460</v>
      </c>
      <c r="J2145" s="20">
        <v>42388</v>
      </c>
      <c r="K2145" s="20">
        <v>41729</v>
      </c>
      <c r="L2145" s="20">
        <v>39864</v>
      </c>
      <c r="M2145" s="19">
        <v>320</v>
      </c>
      <c r="N2145" s="19">
        <v>0</v>
      </c>
      <c r="O2145" s="19">
        <v>0</v>
      </c>
      <c r="P2145" s="19">
        <v>0</v>
      </c>
      <c r="Q2145" s="19">
        <v>0</v>
      </c>
      <c r="R2145" s="19">
        <v>0</v>
      </c>
      <c r="S2145" s="19">
        <v>320</v>
      </c>
      <c r="T2145" s="19">
        <v>0</v>
      </c>
      <c r="U2145" s="19">
        <v>0</v>
      </c>
      <c r="V2145" s="19">
        <v>0</v>
      </c>
      <c r="W2145" s="19">
        <v>0</v>
      </c>
      <c r="X2145" s="19">
        <v>0</v>
      </c>
      <c r="Y2145" s="19">
        <v>0</v>
      </c>
      <c r="Z2145" s="19">
        <v>320</v>
      </c>
      <c r="AA2145" s="19">
        <v>0</v>
      </c>
      <c r="AB2145" s="19">
        <v>0</v>
      </c>
      <c r="AC2145" s="19">
        <v>0</v>
      </c>
      <c r="AD2145" s="19">
        <v>0</v>
      </c>
    </row>
    <row r="2146" spans="1:30" hidden="1" x14ac:dyDescent="0.25">
      <c r="A2146" s="19" t="s">
        <v>11772</v>
      </c>
      <c r="B2146" s="19" t="s">
        <v>11773</v>
      </c>
      <c r="C2146" s="19" t="b">
        <v>1</v>
      </c>
      <c r="D2146" s="19" t="s">
        <v>11406</v>
      </c>
      <c r="E2146" s="19" t="s">
        <v>11407</v>
      </c>
      <c r="F2146" s="19"/>
      <c r="G2146" s="19" t="s">
        <v>11407</v>
      </c>
      <c r="H2146" s="19">
        <v>10</v>
      </c>
      <c r="I2146" s="20">
        <v>42460</v>
      </c>
      <c r="J2146" s="20">
        <v>42388</v>
      </c>
      <c r="K2146" s="20">
        <v>41729</v>
      </c>
      <c r="L2146" s="20">
        <v>39882</v>
      </c>
      <c r="M2146" s="19">
        <v>907.44</v>
      </c>
      <c r="N2146" s="19">
        <v>0</v>
      </c>
      <c r="O2146" s="19">
        <v>0</v>
      </c>
      <c r="P2146" s="19">
        <v>0</v>
      </c>
      <c r="Q2146" s="19">
        <v>0</v>
      </c>
      <c r="R2146" s="19">
        <v>0</v>
      </c>
      <c r="S2146" s="19">
        <v>907.44</v>
      </c>
      <c r="T2146" s="19">
        <v>0</v>
      </c>
      <c r="U2146" s="19">
        <v>0</v>
      </c>
      <c r="V2146" s="19">
        <v>0</v>
      </c>
      <c r="W2146" s="19">
        <v>0</v>
      </c>
      <c r="X2146" s="19">
        <v>0</v>
      </c>
      <c r="Y2146" s="19">
        <v>0</v>
      </c>
      <c r="Z2146" s="19">
        <v>907.44</v>
      </c>
      <c r="AA2146" s="19">
        <v>0</v>
      </c>
      <c r="AB2146" s="19">
        <v>0</v>
      </c>
      <c r="AC2146" s="19">
        <v>0</v>
      </c>
      <c r="AD2146" s="19">
        <v>0</v>
      </c>
    </row>
    <row r="2147" spans="1:30" hidden="1" x14ac:dyDescent="0.25">
      <c r="A2147" s="19" t="s">
        <v>11774</v>
      </c>
      <c r="B2147" s="19" t="s">
        <v>11775</v>
      </c>
      <c r="C2147" s="19" t="b">
        <v>1</v>
      </c>
      <c r="D2147" s="19" t="s">
        <v>11406</v>
      </c>
      <c r="E2147" s="19" t="s">
        <v>11407</v>
      </c>
      <c r="F2147" s="19"/>
      <c r="G2147" s="19" t="s">
        <v>11407</v>
      </c>
      <c r="H2147" s="19">
        <v>10</v>
      </c>
      <c r="I2147" s="20">
        <v>42460</v>
      </c>
      <c r="J2147" s="20">
        <v>42388</v>
      </c>
      <c r="K2147" s="20">
        <v>41729</v>
      </c>
      <c r="L2147" s="20">
        <v>39882</v>
      </c>
      <c r="M2147" s="19">
        <v>756.96</v>
      </c>
      <c r="N2147" s="19">
        <v>0</v>
      </c>
      <c r="O2147" s="19">
        <v>0</v>
      </c>
      <c r="P2147" s="19">
        <v>0</v>
      </c>
      <c r="Q2147" s="19">
        <v>0</v>
      </c>
      <c r="R2147" s="19">
        <v>0</v>
      </c>
      <c r="S2147" s="19">
        <v>756.96</v>
      </c>
      <c r="T2147" s="19">
        <v>0</v>
      </c>
      <c r="U2147" s="19">
        <v>0</v>
      </c>
      <c r="V2147" s="19">
        <v>0</v>
      </c>
      <c r="W2147" s="19">
        <v>0</v>
      </c>
      <c r="X2147" s="19">
        <v>0</v>
      </c>
      <c r="Y2147" s="19">
        <v>0</v>
      </c>
      <c r="Z2147" s="19">
        <v>756.96</v>
      </c>
      <c r="AA2147" s="19">
        <v>0</v>
      </c>
      <c r="AB2147" s="19">
        <v>0</v>
      </c>
      <c r="AC2147" s="19">
        <v>0</v>
      </c>
      <c r="AD2147" s="19">
        <v>0</v>
      </c>
    </row>
    <row r="2148" spans="1:30" hidden="1" x14ac:dyDescent="0.25">
      <c r="A2148" s="19" t="s">
        <v>11776</v>
      </c>
      <c r="B2148" s="19" t="s">
        <v>11777</v>
      </c>
      <c r="C2148" s="19" t="b">
        <v>1</v>
      </c>
      <c r="D2148" s="19" t="s">
        <v>11406</v>
      </c>
      <c r="E2148" s="19" t="s">
        <v>11407</v>
      </c>
      <c r="F2148" s="19"/>
      <c r="G2148" s="19" t="s">
        <v>11407</v>
      </c>
      <c r="H2148" s="19">
        <v>10</v>
      </c>
      <c r="I2148" s="20">
        <v>42460</v>
      </c>
      <c r="J2148" s="20">
        <v>42388</v>
      </c>
      <c r="K2148" s="20">
        <v>41729</v>
      </c>
      <c r="L2148" s="20">
        <v>39881</v>
      </c>
      <c r="M2148" s="19">
        <v>816.24</v>
      </c>
      <c r="N2148" s="19">
        <v>0</v>
      </c>
      <c r="O2148" s="19">
        <v>0</v>
      </c>
      <c r="P2148" s="19">
        <v>0</v>
      </c>
      <c r="Q2148" s="19">
        <v>0</v>
      </c>
      <c r="R2148" s="19">
        <v>0</v>
      </c>
      <c r="S2148" s="19">
        <v>816.24</v>
      </c>
      <c r="T2148" s="19">
        <v>0</v>
      </c>
      <c r="U2148" s="19">
        <v>0</v>
      </c>
      <c r="V2148" s="19">
        <v>0</v>
      </c>
      <c r="W2148" s="19">
        <v>0</v>
      </c>
      <c r="X2148" s="19">
        <v>0</v>
      </c>
      <c r="Y2148" s="19">
        <v>0</v>
      </c>
      <c r="Z2148" s="19">
        <v>816.24</v>
      </c>
      <c r="AA2148" s="19">
        <v>0</v>
      </c>
      <c r="AB2148" s="19">
        <v>0</v>
      </c>
      <c r="AC2148" s="19">
        <v>0</v>
      </c>
      <c r="AD2148" s="19">
        <v>0</v>
      </c>
    </row>
    <row r="2149" spans="1:30" hidden="1" x14ac:dyDescent="0.25">
      <c r="A2149" s="19" t="s">
        <v>11778</v>
      </c>
      <c r="B2149" s="19" t="s">
        <v>11779</v>
      </c>
      <c r="C2149" s="19" t="b">
        <v>1</v>
      </c>
      <c r="D2149" s="19" t="s">
        <v>11406</v>
      </c>
      <c r="E2149" s="19" t="s">
        <v>11407</v>
      </c>
      <c r="F2149" s="19"/>
      <c r="G2149" s="19" t="s">
        <v>11407</v>
      </c>
      <c r="H2149" s="19">
        <v>10</v>
      </c>
      <c r="I2149" s="20">
        <v>42460</v>
      </c>
      <c r="J2149" s="20">
        <v>42388</v>
      </c>
      <c r="K2149" s="20">
        <v>41729</v>
      </c>
      <c r="L2149" s="20">
        <v>39575</v>
      </c>
      <c r="M2149" s="19">
        <v>256.5</v>
      </c>
      <c r="N2149" s="19">
        <v>0</v>
      </c>
      <c r="O2149" s="19">
        <v>0</v>
      </c>
      <c r="P2149" s="19">
        <v>0</v>
      </c>
      <c r="Q2149" s="19">
        <v>0</v>
      </c>
      <c r="R2149" s="19">
        <v>0</v>
      </c>
      <c r="S2149" s="19">
        <v>256.5</v>
      </c>
      <c r="T2149" s="19">
        <v>0</v>
      </c>
      <c r="U2149" s="19">
        <v>0</v>
      </c>
      <c r="V2149" s="19">
        <v>0</v>
      </c>
      <c r="W2149" s="19">
        <v>0</v>
      </c>
      <c r="X2149" s="19">
        <v>0</v>
      </c>
      <c r="Y2149" s="19">
        <v>0</v>
      </c>
      <c r="Z2149" s="19">
        <v>256.5</v>
      </c>
      <c r="AA2149" s="19">
        <v>0</v>
      </c>
      <c r="AB2149" s="19">
        <v>0</v>
      </c>
      <c r="AC2149" s="19">
        <v>0</v>
      </c>
      <c r="AD2149" s="19">
        <v>0</v>
      </c>
    </row>
    <row r="2150" spans="1:30" hidden="1" x14ac:dyDescent="0.25">
      <c r="A2150" s="19" t="s">
        <v>11780</v>
      </c>
      <c r="B2150" s="19" t="s">
        <v>11781</v>
      </c>
      <c r="C2150" s="19" t="b">
        <v>1</v>
      </c>
      <c r="D2150" s="19" t="s">
        <v>11406</v>
      </c>
      <c r="E2150" s="19" t="s">
        <v>11407</v>
      </c>
      <c r="F2150" s="19"/>
      <c r="G2150" s="19" t="s">
        <v>11407</v>
      </c>
      <c r="H2150" s="19">
        <v>10</v>
      </c>
      <c r="I2150" s="20">
        <v>42460</v>
      </c>
      <c r="J2150" s="20">
        <v>42388</v>
      </c>
      <c r="K2150" s="20">
        <v>41729</v>
      </c>
      <c r="L2150" s="20">
        <v>39588</v>
      </c>
      <c r="M2150" s="19">
        <v>633.84</v>
      </c>
      <c r="N2150" s="19">
        <v>0</v>
      </c>
      <c r="O2150" s="19">
        <v>0</v>
      </c>
      <c r="P2150" s="19">
        <v>0</v>
      </c>
      <c r="Q2150" s="19">
        <v>0</v>
      </c>
      <c r="R2150" s="19">
        <v>0</v>
      </c>
      <c r="S2150" s="19">
        <v>633.84</v>
      </c>
      <c r="T2150" s="19">
        <v>0</v>
      </c>
      <c r="U2150" s="19">
        <v>0</v>
      </c>
      <c r="V2150" s="19">
        <v>0</v>
      </c>
      <c r="W2150" s="19">
        <v>0</v>
      </c>
      <c r="X2150" s="19">
        <v>0</v>
      </c>
      <c r="Y2150" s="19">
        <v>0</v>
      </c>
      <c r="Z2150" s="19">
        <v>633.84</v>
      </c>
      <c r="AA2150" s="19">
        <v>0</v>
      </c>
      <c r="AB2150" s="19">
        <v>0</v>
      </c>
      <c r="AC2150" s="19">
        <v>0</v>
      </c>
      <c r="AD2150" s="19">
        <v>0</v>
      </c>
    </row>
    <row r="2151" spans="1:30" hidden="1" x14ac:dyDescent="0.25">
      <c r="A2151" s="19" t="s">
        <v>11782</v>
      </c>
      <c r="B2151" s="19" t="s">
        <v>11783</v>
      </c>
      <c r="C2151" s="19" t="b">
        <v>1</v>
      </c>
      <c r="D2151" s="19" t="s">
        <v>11406</v>
      </c>
      <c r="E2151" s="19" t="s">
        <v>11407</v>
      </c>
      <c r="F2151" s="19"/>
      <c r="G2151" s="19" t="s">
        <v>11407</v>
      </c>
      <c r="H2151" s="19">
        <v>10</v>
      </c>
      <c r="I2151" s="20">
        <v>42460</v>
      </c>
      <c r="J2151" s="20">
        <v>42388</v>
      </c>
      <c r="K2151" s="20">
        <v>41729</v>
      </c>
      <c r="L2151" s="20">
        <v>39667</v>
      </c>
      <c r="M2151" s="19">
        <v>120</v>
      </c>
      <c r="N2151" s="19">
        <v>0</v>
      </c>
      <c r="O2151" s="19">
        <v>0</v>
      </c>
      <c r="P2151" s="19">
        <v>0</v>
      </c>
      <c r="Q2151" s="19">
        <v>0</v>
      </c>
      <c r="R2151" s="19">
        <v>0</v>
      </c>
      <c r="S2151" s="19">
        <v>120</v>
      </c>
      <c r="T2151" s="19">
        <v>0</v>
      </c>
      <c r="U2151" s="19">
        <v>0</v>
      </c>
      <c r="V2151" s="19">
        <v>0</v>
      </c>
      <c r="W2151" s="19">
        <v>0</v>
      </c>
      <c r="X2151" s="19">
        <v>0</v>
      </c>
      <c r="Y2151" s="19">
        <v>0</v>
      </c>
      <c r="Z2151" s="19">
        <v>120</v>
      </c>
      <c r="AA2151" s="19">
        <v>0</v>
      </c>
      <c r="AB2151" s="19">
        <v>0</v>
      </c>
      <c r="AC2151" s="19">
        <v>0</v>
      </c>
      <c r="AD2151" s="19">
        <v>0</v>
      </c>
    </row>
    <row r="2152" spans="1:30" hidden="1" x14ac:dyDescent="0.25">
      <c r="A2152" s="19" t="s">
        <v>11784</v>
      </c>
      <c r="B2152" s="19" t="s">
        <v>11785</v>
      </c>
      <c r="C2152" s="19" t="b">
        <v>1</v>
      </c>
      <c r="D2152" s="19" t="s">
        <v>11406</v>
      </c>
      <c r="E2152" s="19" t="s">
        <v>11407</v>
      </c>
      <c r="F2152" s="19"/>
      <c r="G2152" s="19" t="s">
        <v>11407</v>
      </c>
      <c r="H2152" s="19">
        <v>10</v>
      </c>
      <c r="I2152" s="20">
        <v>42460</v>
      </c>
      <c r="J2152" s="20">
        <v>42388</v>
      </c>
      <c r="K2152" s="20">
        <v>41729</v>
      </c>
      <c r="L2152" s="20">
        <v>40114</v>
      </c>
      <c r="M2152" s="19">
        <v>330</v>
      </c>
      <c r="N2152" s="19">
        <v>0</v>
      </c>
      <c r="O2152" s="19">
        <v>0</v>
      </c>
      <c r="P2152" s="19">
        <v>0</v>
      </c>
      <c r="Q2152" s="19">
        <v>0</v>
      </c>
      <c r="R2152" s="19">
        <v>0</v>
      </c>
      <c r="S2152" s="19">
        <v>330</v>
      </c>
      <c r="T2152" s="19">
        <v>0</v>
      </c>
      <c r="U2152" s="19">
        <v>0</v>
      </c>
      <c r="V2152" s="19">
        <v>0</v>
      </c>
      <c r="W2152" s="19">
        <v>0</v>
      </c>
      <c r="X2152" s="19">
        <v>0</v>
      </c>
      <c r="Y2152" s="19">
        <v>0</v>
      </c>
      <c r="Z2152" s="19">
        <v>330</v>
      </c>
      <c r="AA2152" s="19">
        <v>0</v>
      </c>
      <c r="AB2152" s="19">
        <v>0</v>
      </c>
      <c r="AC2152" s="19">
        <v>0</v>
      </c>
      <c r="AD2152" s="19">
        <v>0</v>
      </c>
    </row>
    <row r="2153" spans="1:30" hidden="1" x14ac:dyDescent="0.25">
      <c r="A2153" s="19" t="s">
        <v>11786</v>
      </c>
      <c r="B2153" s="19" t="s">
        <v>11787</v>
      </c>
      <c r="C2153" s="19" t="b">
        <v>1</v>
      </c>
      <c r="D2153" s="19" t="s">
        <v>11406</v>
      </c>
      <c r="E2153" s="19" t="s">
        <v>11407</v>
      </c>
      <c r="F2153" s="19"/>
      <c r="G2153" s="19" t="s">
        <v>11407</v>
      </c>
      <c r="H2153" s="19">
        <v>10</v>
      </c>
      <c r="I2153" s="20">
        <v>42460</v>
      </c>
      <c r="J2153" s="20">
        <v>42388</v>
      </c>
      <c r="K2153" s="20">
        <v>41729</v>
      </c>
      <c r="L2153" s="20">
        <v>40057</v>
      </c>
      <c r="M2153" s="19">
        <v>520</v>
      </c>
      <c r="N2153" s="19">
        <v>0</v>
      </c>
      <c r="O2153" s="19">
        <v>0</v>
      </c>
      <c r="P2153" s="19">
        <v>0</v>
      </c>
      <c r="Q2153" s="19">
        <v>0</v>
      </c>
      <c r="R2153" s="19">
        <v>0</v>
      </c>
      <c r="S2153" s="19">
        <v>520</v>
      </c>
      <c r="T2153" s="19">
        <v>0</v>
      </c>
      <c r="U2153" s="19">
        <v>0</v>
      </c>
      <c r="V2153" s="19">
        <v>0</v>
      </c>
      <c r="W2153" s="19">
        <v>0</v>
      </c>
      <c r="X2153" s="19">
        <v>0</v>
      </c>
      <c r="Y2153" s="19">
        <v>0</v>
      </c>
      <c r="Z2153" s="19">
        <v>520</v>
      </c>
      <c r="AA2153" s="19">
        <v>0</v>
      </c>
      <c r="AB2153" s="19">
        <v>0</v>
      </c>
      <c r="AC2153" s="19">
        <v>0</v>
      </c>
      <c r="AD2153" s="19">
        <v>0</v>
      </c>
    </row>
    <row r="2154" spans="1:30" hidden="1" x14ac:dyDescent="0.25">
      <c r="A2154" s="19" t="s">
        <v>11788</v>
      </c>
      <c r="B2154" s="19" t="s">
        <v>11789</v>
      </c>
      <c r="C2154" s="19" t="b">
        <v>1</v>
      </c>
      <c r="D2154" s="19" t="s">
        <v>11406</v>
      </c>
      <c r="E2154" s="19" t="s">
        <v>11407</v>
      </c>
      <c r="F2154" s="19"/>
      <c r="G2154" s="19" t="s">
        <v>11407</v>
      </c>
      <c r="H2154" s="19">
        <v>10</v>
      </c>
      <c r="I2154" s="20">
        <v>42460</v>
      </c>
      <c r="J2154" s="20">
        <v>42388</v>
      </c>
      <c r="K2154" s="20">
        <v>41729</v>
      </c>
      <c r="L2154" s="20">
        <v>40057</v>
      </c>
      <c r="M2154" s="19">
        <v>120</v>
      </c>
      <c r="N2154" s="19">
        <v>0</v>
      </c>
      <c r="O2154" s="19">
        <v>0</v>
      </c>
      <c r="P2154" s="19">
        <v>0</v>
      </c>
      <c r="Q2154" s="19">
        <v>0</v>
      </c>
      <c r="R2154" s="19">
        <v>0</v>
      </c>
      <c r="S2154" s="19">
        <v>120</v>
      </c>
      <c r="T2154" s="19">
        <v>0</v>
      </c>
      <c r="U2154" s="19">
        <v>0</v>
      </c>
      <c r="V2154" s="19">
        <v>0</v>
      </c>
      <c r="W2154" s="19">
        <v>0</v>
      </c>
      <c r="X2154" s="19">
        <v>0</v>
      </c>
      <c r="Y2154" s="19">
        <v>0</v>
      </c>
      <c r="Z2154" s="19">
        <v>120</v>
      </c>
      <c r="AA2154" s="19">
        <v>0</v>
      </c>
      <c r="AB2154" s="19">
        <v>0</v>
      </c>
      <c r="AC2154" s="19">
        <v>0</v>
      </c>
      <c r="AD2154" s="19">
        <v>0</v>
      </c>
    </row>
    <row r="2155" spans="1:30" hidden="1" x14ac:dyDescent="0.25">
      <c r="A2155" s="19" t="s">
        <v>11790</v>
      </c>
      <c r="B2155" s="19" t="s">
        <v>11791</v>
      </c>
      <c r="C2155" s="19" t="b">
        <v>1</v>
      </c>
      <c r="D2155" s="19" t="s">
        <v>11406</v>
      </c>
      <c r="E2155" s="19" t="s">
        <v>11407</v>
      </c>
      <c r="F2155" s="19"/>
      <c r="G2155" s="19" t="s">
        <v>11407</v>
      </c>
      <c r="H2155" s="19">
        <v>10</v>
      </c>
      <c r="I2155" s="20">
        <v>42460</v>
      </c>
      <c r="J2155" s="20">
        <v>42388</v>
      </c>
      <c r="K2155" s="20">
        <v>41729</v>
      </c>
      <c r="L2155" s="20">
        <v>40057</v>
      </c>
      <c r="M2155" s="19">
        <v>80</v>
      </c>
      <c r="N2155" s="19">
        <v>0</v>
      </c>
      <c r="O2155" s="19">
        <v>0</v>
      </c>
      <c r="P2155" s="19">
        <v>0</v>
      </c>
      <c r="Q2155" s="19">
        <v>0</v>
      </c>
      <c r="R2155" s="19">
        <v>0</v>
      </c>
      <c r="S2155" s="19">
        <v>80</v>
      </c>
      <c r="T2155" s="19">
        <v>0</v>
      </c>
      <c r="U2155" s="19">
        <v>0</v>
      </c>
      <c r="V2155" s="19">
        <v>0</v>
      </c>
      <c r="W2155" s="19">
        <v>0</v>
      </c>
      <c r="X2155" s="19">
        <v>0</v>
      </c>
      <c r="Y2155" s="19">
        <v>0</v>
      </c>
      <c r="Z2155" s="19">
        <v>80</v>
      </c>
      <c r="AA2155" s="19">
        <v>0</v>
      </c>
      <c r="AB2155" s="19">
        <v>0</v>
      </c>
      <c r="AC2155" s="19">
        <v>0</v>
      </c>
      <c r="AD2155" s="19">
        <v>0</v>
      </c>
    </row>
    <row r="2156" spans="1:30" hidden="1" x14ac:dyDescent="0.25">
      <c r="A2156" s="19" t="s">
        <v>11792</v>
      </c>
      <c r="B2156" s="19" t="s">
        <v>11793</v>
      </c>
      <c r="C2156" s="19" t="b">
        <v>1</v>
      </c>
      <c r="D2156" s="19" t="s">
        <v>11406</v>
      </c>
      <c r="E2156" s="19" t="s">
        <v>11407</v>
      </c>
      <c r="F2156" s="19"/>
      <c r="G2156" s="19" t="s">
        <v>11407</v>
      </c>
      <c r="H2156" s="19">
        <v>10</v>
      </c>
      <c r="I2156" s="20">
        <v>42460</v>
      </c>
      <c r="J2156" s="20">
        <v>42388</v>
      </c>
      <c r="K2156" s="20">
        <v>41729</v>
      </c>
      <c r="L2156" s="20">
        <v>40106</v>
      </c>
      <c r="M2156" s="19">
        <v>232.56</v>
      </c>
      <c r="N2156" s="19">
        <v>0</v>
      </c>
      <c r="O2156" s="19">
        <v>0</v>
      </c>
      <c r="P2156" s="19">
        <v>0</v>
      </c>
      <c r="Q2156" s="19">
        <v>0</v>
      </c>
      <c r="R2156" s="19">
        <v>0</v>
      </c>
      <c r="S2156" s="19">
        <v>232.56</v>
      </c>
      <c r="T2156" s="19">
        <v>0</v>
      </c>
      <c r="U2156" s="19">
        <v>0</v>
      </c>
      <c r="V2156" s="19">
        <v>0</v>
      </c>
      <c r="W2156" s="19">
        <v>0</v>
      </c>
      <c r="X2156" s="19">
        <v>0</v>
      </c>
      <c r="Y2156" s="19">
        <v>0</v>
      </c>
      <c r="Z2156" s="19">
        <v>232.56</v>
      </c>
      <c r="AA2156" s="19">
        <v>0</v>
      </c>
      <c r="AB2156" s="19">
        <v>0</v>
      </c>
      <c r="AC2156" s="19">
        <v>0</v>
      </c>
      <c r="AD2156" s="19">
        <v>0</v>
      </c>
    </row>
    <row r="2157" spans="1:30" hidden="1" x14ac:dyDescent="0.25">
      <c r="A2157" s="19" t="s">
        <v>11794</v>
      </c>
      <c r="B2157" s="19" t="s">
        <v>11795</v>
      </c>
      <c r="C2157" s="19" t="b">
        <v>1</v>
      </c>
      <c r="D2157" s="19" t="s">
        <v>11406</v>
      </c>
      <c r="E2157" s="19" t="s">
        <v>11407</v>
      </c>
      <c r="F2157" s="19"/>
      <c r="G2157" s="19" t="s">
        <v>11407</v>
      </c>
      <c r="H2157" s="19">
        <v>10</v>
      </c>
      <c r="I2157" s="20">
        <v>42460</v>
      </c>
      <c r="J2157" s="20">
        <v>42388</v>
      </c>
      <c r="K2157" s="20">
        <v>41729</v>
      </c>
      <c r="L2157" s="20">
        <v>40106</v>
      </c>
      <c r="M2157" s="19">
        <v>209.76</v>
      </c>
      <c r="N2157" s="19">
        <v>0</v>
      </c>
      <c r="O2157" s="19">
        <v>0</v>
      </c>
      <c r="P2157" s="19">
        <v>0</v>
      </c>
      <c r="Q2157" s="19">
        <v>0</v>
      </c>
      <c r="R2157" s="19">
        <v>0</v>
      </c>
      <c r="S2157" s="19">
        <v>209.76</v>
      </c>
      <c r="T2157" s="19">
        <v>0</v>
      </c>
      <c r="U2157" s="19">
        <v>0</v>
      </c>
      <c r="V2157" s="19">
        <v>0</v>
      </c>
      <c r="W2157" s="19">
        <v>0</v>
      </c>
      <c r="X2157" s="19">
        <v>0</v>
      </c>
      <c r="Y2157" s="19">
        <v>0</v>
      </c>
      <c r="Z2157" s="19">
        <v>209.76</v>
      </c>
      <c r="AA2157" s="19">
        <v>0</v>
      </c>
      <c r="AB2157" s="19">
        <v>0</v>
      </c>
      <c r="AC2157" s="19">
        <v>0</v>
      </c>
      <c r="AD2157" s="19">
        <v>0</v>
      </c>
    </row>
    <row r="2158" spans="1:30" hidden="1" x14ac:dyDescent="0.25">
      <c r="A2158" s="19" t="s">
        <v>11796</v>
      </c>
      <c r="B2158" s="19" t="s">
        <v>11797</v>
      </c>
      <c r="C2158" s="19" t="b">
        <v>1</v>
      </c>
      <c r="D2158" s="19" t="s">
        <v>11406</v>
      </c>
      <c r="E2158" s="19" t="s">
        <v>11407</v>
      </c>
      <c r="F2158" s="19"/>
      <c r="G2158" s="19" t="s">
        <v>11407</v>
      </c>
      <c r="H2158" s="19">
        <v>10</v>
      </c>
      <c r="I2158" s="20">
        <v>42460</v>
      </c>
      <c r="J2158" s="20">
        <v>42388</v>
      </c>
      <c r="K2158" s="20">
        <v>41729</v>
      </c>
      <c r="L2158" s="20">
        <v>40036</v>
      </c>
      <c r="M2158" s="19">
        <v>772.92</v>
      </c>
      <c r="N2158" s="19">
        <v>0</v>
      </c>
      <c r="O2158" s="19">
        <v>0</v>
      </c>
      <c r="P2158" s="19">
        <v>0</v>
      </c>
      <c r="Q2158" s="19">
        <v>0</v>
      </c>
      <c r="R2158" s="19">
        <v>0</v>
      </c>
      <c r="S2158" s="19">
        <v>772.92</v>
      </c>
      <c r="T2158" s="19">
        <v>0</v>
      </c>
      <c r="U2158" s="19">
        <v>0</v>
      </c>
      <c r="V2158" s="19">
        <v>0</v>
      </c>
      <c r="W2158" s="19">
        <v>0</v>
      </c>
      <c r="X2158" s="19">
        <v>0</v>
      </c>
      <c r="Y2158" s="19">
        <v>0</v>
      </c>
      <c r="Z2158" s="19">
        <v>772.92</v>
      </c>
      <c r="AA2158" s="19">
        <v>0</v>
      </c>
      <c r="AB2158" s="19">
        <v>0</v>
      </c>
      <c r="AC2158" s="19">
        <v>0</v>
      </c>
      <c r="AD2158" s="19">
        <v>0</v>
      </c>
    </row>
    <row r="2159" spans="1:30" hidden="1" x14ac:dyDescent="0.25">
      <c r="A2159" s="19" t="s">
        <v>11798</v>
      </c>
      <c r="B2159" s="19" t="s">
        <v>11799</v>
      </c>
      <c r="C2159" s="19" t="b">
        <v>1</v>
      </c>
      <c r="D2159" s="19" t="s">
        <v>11406</v>
      </c>
      <c r="E2159" s="19" t="s">
        <v>11407</v>
      </c>
      <c r="F2159" s="19"/>
      <c r="G2159" s="19" t="s">
        <v>11407</v>
      </c>
      <c r="H2159" s="19">
        <v>10</v>
      </c>
      <c r="I2159" s="20">
        <v>42460</v>
      </c>
      <c r="J2159" s="20">
        <v>42388</v>
      </c>
      <c r="K2159" s="20">
        <v>41729</v>
      </c>
      <c r="L2159" s="20">
        <v>39962</v>
      </c>
      <c r="M2159" s="19">
        <v>1248.3</v>
      </c>
      <c r="N2159" s="19">
        <v>0</v>
      </c>
      <c r="O2159" s="19">
        <v>0</v>
      </c>
      <c r="P2159" s="19">
        <v>0</v>
      </c>
      <c r="Q2159" s="19">
        <v>0</v>
      </c>
      <c r="R2159" s="19">
        <v>0</v>
      </c>
      <c r="S2159" s="19">
        <v>1248.3</v>
      </c>
      <c r="T2159" s="19">
        <v>0</v>
      </c>
      <c r="U2159" s="19">
        <v>0</v>
      </c>
      <c r="V2159" s="19">
        <v>0</v>
      </c>
      <c r="W2159" s="19">
        <v>0</v>
      </c>
      <c r="X2159" s="19">
        <v>0</v>
      </c>
      <c r="Y2159" s="19">
        <v>0</v>
      </c>
      <c r="Z2159" s="19">
        <v>1248.3</v>
      </c>
      <c r="AA2159" s="19">
        <v>0</v>
      </c>
      <c r="AB2159" s="19">
        <v>0</v>
      </c>
      <c r="AC2159" s="19">
        <v>0</v>
      </c>
      <c r="AD2159" s="19">
        <v>0</v>
      </c>
    </row>
    <row r="2160" spans="1:30" hidden="1" x14ac:dyDescent="0.25">
      <c r="A2160" s="19" t="s">
        <v>11800</v>
      </c>
      <c r="B2160" s="19" t="s">
        <v>11801</v>
      </c>
      <c r="C2160" s="19" t="b">
        <v>1</v>
      </c>
      <c r="D2160" s="19" t="s">
        <v>11406</v>
      </c>
      <c r="E2160" s="19" t="s">
        <v>11407</v>
      </c>
      <c r="F2160" s="19"/>
      <c r="G2160" s="19" t="s">
        <v>11407</v>
      </c>
      <c r="H2160" s="19">
        <v>10</v>
      </c>
      <c r="I2160" s="20">
        <v>42460</v>
      </c>
      <c r="J2160" s="20">
        <v>42388</v>
      </c>
      <c r="K2160" s="20">
        <v>41729</v>
      </c>
      <c r="L2160" s="20">
        <v>40025</v>
      </c>
      <c r="M2160" s="19">
        <v>207.48</v>
      </c>
      <c r="N2160" s="19">
        <v>0</v>
      </c>
      <c r="O2160" s="19">
        <v>0</v>
      </c>
      <c r="P2160" s="19">
        <v>0</v>
      </c>
      <c r="Q2160" s="19">
        <v>0</v>
      </c>
      <c r="R2160" s="19">
        <v>0</v>
      </c>
      <c r="S2160" s="19">
        <v>207.48</v>
      </c>
      <c r="T2160" s="19">
        <v>0</v>
      </c>
      <c r="U2160" s="19">
        <v>0</v>
      </c>
      <c r="V2160" s="19">
        <v>0</v>
      </c>
      <c r="W2160" s="19">
        <v>0</v>
      </c>
      <c r="X2160" s="19">
        <v>0</v>
      </c>
      <c r="Y2160" s="19">
        <v>0</v>
      </c>
      <c r="Z2160" s="19">
        <v>207.48</v>
      </c>
      <c r="AA2160" s="19">
        <v>0</v>
      </c>
      <c r="AB2160" s="19">
        <v>0</v>
      </c>
      <c r="AC2160" s="19">
        <v>0</v>
      </c>
      <c r="AD2160" s="19">
        <v>0</v>
      </c>
    </row>
    <row r="2161" spans="1:30" hidden="1" x14ac:dyDescent="0.25">
      <c r="A2161" s="19" t="s">
        <v>11802</v>
      </c>
      <c r="B2161" s="19" t="s">
        <v>11803</v>
      </c>
      <c r="C2161" s="19" t="b">
        <v>1</v>
      </c>
      <c r="D2161" s="19" t="s">
        <v>11406</v>
      </c>
      <c r="E2161" s="19" t="s">
        <v>11407</v>
      </c>
      <c r="F2161" s="19"/>
      <c r="G2161" s="19" t="s">
        <v>11407</v>
      </c>
      <c r="H2161" s="19">
        <v>10</v>
      </c>
      <c r="I2161" s="20">
        <v>42460</v>
      </c>
      <c r="J2161" s="20">
        <v>42388</v>
      </c>
      <c r="K2161" s="20">
        <v>41729</v>
      </c>
      <c r="L2161" s="20">
        <v>40150</v>
      </c>
      <c r="M2161" s="19">
        <v>300</v>
      </c>
      <c r="N2161" s="19">
        <v>0</v>
      </c>
      <c r="O2161" s="19">
        <v>0</v>
      </c>
      <c r="P2161" s="19">
        <v>0</v>
      </c>
      <c r="Q2161" s="19">
        <v>0</v>
      </c>
      <c r="R2161" s="19">
        <v>0</v>
      </c>
      <c r="S2161" s="19">
        <v>300</v>
      </c>
      <c r="T2161" s="19">
        <v>0</v>
      </c>
      <c r="U2161" s="19">
        <v>0</v>
      </c>
      <c r="V2161" s="19">
        <v>0</v>
      </c>
      <c r="W2161" s="19">
        <v>0</v>
      </c>
      <c r="X2161" s="19">
        <v>0</v>
      </c>
      <c r="Y2161" s="19">
        <v>0</v>
      </c>
      <c r="Z2161" s="19">
        <v>300</v>
      </c>
      <c r="AA2161" s="19">
        <v>0</v>
      </c>
      <c r="AB2161" s="19">
        <v>0</v>
      </c>
      <c r="AC2161" s="19">
        <v>0</v>
      </c>
      <c r="AD2161" s="19">
        <v>0</v>
      </c>
    </row>
    <row r="2162" spans="1:30" hidden="1" x14ac:dyDescent="0.25">
      <c r="A2162" s="19" t="s">
        <v>11804</v>
      </c>
      <c r="B2162" s="19" t="s">
        <v>11805</v>
      </c>
      <c r="C2162" s="19" t="b">
        <v>1</v>
      </c>
      <c r="D2162" s="19" t="s">
        <v>11406</v>
      </c>
      <c r="E2162" s="19" t="s">
        <v>11407</v>
      </c>
      <c r="F2162" s="19"/>
      <c r="G2162" s="19" t="s">
        <v>11407</v>
      </c>
      <c r="H2162" s="19">
        <v>10</v>
      </c>
      <c r="I2162" s="20">
        <v>42460</v>
      </c>
      <c r="J2162" s="20">
        <v>42388</v>
      </c>
      <c r="K2162" s="20">
        <v>41729</v>
      </c>
      <c r="L2162" s="20">
        <v>40150</v>
      </c>
      <c r="M2162" s="19">
        <v>600</v>
      </c>
      <c r="N2162" s="19">
        <v>0</v>
      </c>
      <c r="O2162" s="19">
        <v>0</v>
      </c>
      <c r="P2162" s="19">
        <v>0</v>
      </c>
      <c r="Q2162" s="19">
        <v>0</v>
      </c>
      <c r="R2162" s="19">
        <v>0</v>
      </c>
      <c r="S2162" s="19">
        <v>600</v>
      </c>
      <c r="T2162" s="19">
        <v>0</v>
      </c>
      <c r="U2162" s="19">
        <v>0</v>
      </c>
      <c r="V2162" s="19">
        <v>0</v>
      </c>
      <c r="W2162" s="19">
        <v>0</v>
      </c>
      <c r="X2162" s="19">
        <v>0</v>
      </c>
      <c r="Y2162" s="19">
        <v>0</v>
      </c>
      <c r="Z2162" s="19">
        <v>600</v>
      </c>
      <c r="AA2162" s="19">
        <v>0</v>
      </c>
      <c r="AB2162" s="19">
        <v>0</v>
      </c>
      <c r="AC2162" s="19">
        <v>0</v>
      </c>
      <c r="AD2162" s="19">
        <v>0</v>
      </c>
    </row>
    <row r="2163" spans="1:30" hidden="1" x14ac:dyDescent="0.25">
      <c r="A2163" s="19" t="s">
        <v>11806</v>
      </c>
      <c r="B2163" s="19" t="s">
        <v>11807</v>
      </c>
      <c r="C2163" s="19" t="b">
        <v>1</v>
      </c>
      <c r="D2163" s="19" t="s">
        <v>11406</v>
      </c>
      <c r="E2163" s="19" t="s">
        <v>11407</v>
      </c>
      <c r="F2163" s="19"/>
      <c r="G2163" s="19" t="s">
        <v>11407</v>
      </c>
      <c r="H2163" s="19">
        <v>10</v>
      </c>
      <c r="I2163" s="20">
        <v>42460</v>
      </c>
      <c r="J2163" s="20">
        <v>42388</v>
      </c>
      <c r="K2163" s="20">
        <v>41729</v>
      </c>
      <c r="L2163" s="20">
        <v>40150</v>
      </c>
      <c r="M2163" s="19">
        <v>80</v>
      </c>
      <c r="N2163" s="19">
        <v>0</v>
      </c>
      <c r="O2163" s="19">
        <v>0</v>
      </c>
      <c r="P2163" s="19">
        <v>0</v>
      </c>
      <c r="Q2163" s="19">
        <v>0</v>
      </c>
      <c r="R2163" s="19">
        <v>0</v>
      </c>
      <c r="S2163" s="19">
        <v>80</v>
      </c>
      <c r="T2163" s="19">
        <v>0</v>
      </c>
      <c r="U2163" s="19">
        <v>0</v>
      </c>
      <c r="V2163" s="19">
        <v>0</v>
      </c>
      <c r="W2163" s="19">
        <v>0</v>
      </c>
      <c r="X2163" s="19">
        <v>0</v>
      </c>
      <c r="Y2163" s="19">
        <v>0</v>
      </c>
      <c r="Z2163" s="19">
        <v>80</v>
      </c>
      <c r="AA2163" s="19">
        <v>0</v>
      </c>
      <c r="AB2163" s="19">
        <v>0</v>
      </c>
      <c r="AC2163" s="19">
        <v>0</v>
      </c>
      <c r="AD2163" s="19">
        <v>0</v>
      </c>
    </row>
    <row r="2164" spans="1:30" hidden="1" x14ac:dyDescent="0.25">
      <c r="A2164" s="19" t="s">
        <v>11808</v>
      </c>
      <c r="B2164" s="19" t="s">
        <v>11809</v>
      </c>
      <c r="C2164" s="19" t="b">
        <v>1</v>
      </c>
      <c r="D2164" s="19" t="s">
        <v>11406</v>
      </c>
      <c r="E2164" s="19" t="s">
        <v>11407</v>
      </c>
      <c r="F2164" s="19"/>
      <c r="G2164" s="19" t="s">
        <v>11407</v>
      </c>
      <c r="H2164" s="19">
        <v>10</v>
      </c>
      <c r="I2164" s="20">
        <v>42460</v>
      </c>
      <c r="J2164" s="20">
        <v>42388</v>
      </c>
      <c r="K2164" s="20">
        <v>41729</v>
      </c>
      <c r="L2164" s="20">
        <v>40241</v>
      </c>
      <c r="M2164" s="19">
        <v>433.2</v>
      </c>
      <c r="N2164" s="19">
        <v>0</v>
      </c>
      <c r="O2164" s="19">
        <v>0</v>
      </c>
      <c r="P2164" s="19">
        <v>0</v>
      </c>
      <c r="Q2164" s="19">
        <v>0</v>
      </c>
      <c r="R2164" s="19">
        <v>0</v>
      </c>
      <c r="S2164" s="19">
        <v>433.2</v>
      </c>
      <c r="T2164" s="19">
        <v>0</v>
      </c>
      <c r="U2164" s="19">
        <v>0</v>
      </c>
      <c r="V2164" s="19">
        <v>0</v>
      </c>
      <c r="W2164" s="19">
        <v>0</v>
      </c>
      <c r="X2164" s="19">
        <v>0</v>
      </c>
      <c r="Y2164" s="19">
        <v>0</v>
      </c>
      <c r="Z2164" s="19">
        <v>433.2</v>
      </c>
      <c r="AA2164" s="19">
        <v>0</v>
      </c>
      <c r="AB2164" s="19">
        <v>0</v>
      </c>
      <c r="AC2164" s="19">
        <v>0</v>
      </c>
      <c r="AD2164" s="19">
        <v>0</v>
      </c>
    </row>
    <row r="2165" spans="1:30" hidden="1" x14ac:dyDescent="0.25">
      <c r="A2165" s="19" t="s">
        <v>11810</v>
      </c>
      <c r="B2165" s="19" t="s">
        <v>11811</v>
      </c>
      <c r="C2165" s="19" t="b">
        <v>1</v>
      </c>
      <c r="D2165" s="19" t="s">
        <v>11406</v>
      </c>
      <c r="E2165" s="19" t="s">
        <v>11407</v>
      </c>
      <c r="F2165" s="19"/>
      <c r="G2165" s="19" t="s">
        <v>11407</v>
      </c>
      <c r="H2165" s="19">
        <v>10</v>
      </c>
      <c r="I2165" s="20">
        <v>42460</v>
      </c>
      <c r="J2165" s="20">
        <v>42388</v>
      </c>
      <c r="K2165" s="20">
        <v>41729</v>
      </c>
      <c r="L2165" s="20">
        <v>40248</v>
      </c>
      <c r="M2165" s="19">
        <v>362.52</v>
      </c>
      <c r="N2165" s="19">
        <v>0</v>
      </c>
      <c r="O2165" s="19">
        <v>0</v>
      </c>
      <c r="P2165" s="19">
        <v>0</v>
      </c>
      <c r="Q2165" s="19">
        <v>0</v>
      </c>
      <c r="R2165" s="19">
        <v>0</v>
      </c>
      <c r="S2165" s="19">
        <v>362.52</v>
      </c>
      <c r="T2165" s="19">
        <v>0</v>
      </c>
      <c r="U2165" s="19">
        <v>0</v>
      </c>
      <c r="V2165" s="19">
        <v>0</v>
      </c>
      <c r="W2165" s="19">
        <v>0</v>
      </c>
      <c r="X2165" s="19">
        <v>0</v>
      </c>
      <c r="Y2165" s="19">
        <v>0</v>
      </c>
      <c r="Z2165" s="19">
        <v>362.52</v>
      </c>
      <c r="AA2165" s="19">
        <v>0</v>
      </c>
      <c r="AB2165" s="19">
        <v>0</v>
      </c>
      <c r="AC2165" s="19">
        <v>0</v>
      </c>
      <c r="AD2165" s="19">
        <v>0</v>
      </c>
    </row>
    <row r="2166" spans="1:30" hidden="1" x14ac:dyDescent="0.25">
      <c r="A2166" s="19" t="s">
        <v>11812</v>
      </c>
      <c r="B2166" s="19" t="s">
        <v>11813</v>
      </c>
      <c r="C2166" s="19" t="b">
        <v>1</v>
      </c>
      <c r="D2166" s="19" t="s">
        <v>11406</v>
      </c>
      <c r="E2166" s="19" t="s">
        <v>11407</v>
      </c>
      <c r="F2166" s="19"/>
      <c r="G2166" s="19" t="s">
        <v>11407</v>
      </c>
      <c r="H2166" s="19">
        <v>10</v>
      </c>
      <c r="I2166" s="20">
        <v>42460</v>
      </c>
      <c r="J2166" s="20">
        <v>42388</v>
      </c>
      <c r="K2166" s="20">
        <v>41729</v>
      </c>
      <c r="L2166" s="20">
        <v>40121</v>
      </c>
      <c r="M2166" s="19">
        <v>1703.16</v>
      </c>
      <c r="N2166" s="19">
        <v>0</v>
      </c>
      <c r="O2166" s="19">
        <v>0</v>
      </c>
      <c r="P2166" s="19">
        <v>0</v>
      </c>
      <c r="Q2166" s="19">
        <v>0</v>
      </c>
      <c r="R2166" s="19">
        <v>0.06</v>
      </c>
      <c r="S2166" s="19">
        <v>1703.16</v>
      </c>
      <c r="T2166" s="19">
        <v>0</v>
      </c>
      <c r="U2166" s="19">
        <v>0</v>
      </c>
      <c r="V2166" s="19">
        <v>0</v>
      </c>
      <c r="W2166" s="19">
        <v>0</v>
      </c>
      <c r="X2166" s="19">
        <v>0</v>
      </c>
      <c r="Y2166" s="19">
        <v>0.06</v>
      </c>
      <c r="Z2166" s="19">
        <v>1703.16</v>
      </c>
      <c r="AA2166" s="19">
        <v>1703.16</v>
      </c>
      <c r="AB2166" s="19">
        <v>0</v>
      </c>
      <c r="AC2166" s="19">
        <v>0</v>
      </c>
      <c r="AD2166" s="19">
        <v>0</v>
      </c>
    </row>
    <row r="2167" spans="1:30" hidden="1" x14ac:dyDescent="0.25">
      <c r="A2167" s="19" t="s">
        <v>11814</v>
      </c>
      <c r="B2167" s="19" t="s">
        <v>11815</v>
      </c>
      <c r="C2167" s="19" t="b">
        <v>1</v>
      </c>
      <c r="D2167" s="19" t="s">
        <v>11406</v>
      </c>
      <c r="E2167" s="19" t="s">
        <v>11407</v>
      </c>
      <c r="F2167" s="19"/>
      <c r="G2167" s="19" t="s">
        <v>11407</v>
      </c>
      <c r="H2167" s="19">
        <v>10</v>
      </c>
      <c r="I2167" s="20">
        <v>42460</v>
      </c>
      <c r="J2167" s="20">
        <v>42388</v>
      </c>
      <c r="K2167" s="20">
        <v>41729</v>
      </c>
      <c r="L2167" s="20">
        <v>40121</v>
      </c>
      <c r="M2167" s="19">
        <v>1703.16</v>
      </c>
      <c r="N2167" s="19">
        <v>0</v>
      </c>
      <c r="O2167" s="19">
        <v>0</v>
      </c>
      <c r="P2167" s="19">
        <v>0</v>
      </c>
      <c r="Q2167" s="19">
        <v>0</v>
      </c>
      <c r="R2167" s="19">
        <v>0.06</v>
      </c>
      <c r="S2167" s="19">
        <v>1703.16</v>
      </c>
      <c r="T2167" s="19">
        <v>0</v>
      </c>
      <c r="U2167" s="19">
        <v>0</v>
      </c>
      <c r="V2167" s="19">
        <v>0</v>
      </c>
      <c r="W2167" s="19">
        <v>0</v>
      </c>
      <c r="X2167" s="19">
        <v>0</v>
      </c>
      <c r="Y2167" s="19">
        <v>0.06</v>
      </c>
      <c r="Z2167" s="19">
        <v>1703.16</v>
      </c>
      <c r="AA2167" s="19">
        <v>1703.16</v>
      </c>
      <c r="AB2167" s="19">
        <v>0</v>
      </c>
      <c r="AC2167" s="19">
        <v>0</v>
      </c>
      <c r="AD2167" s="19">
        <v>0</v>
      </c>
    </row>
    <row r="2168" spans="1:30" hidden="1" x14ac:dyDescent="0.25">
      <c r="A2168" s="19" t="s">
        <v>11816</v>
      </c>
      <c r="B2168" s="19" t="s">
        <v>11817</v>
      </c>
      <c r="C2168" s="19" t="b">
        <v>1</v>
      </c>
      <c r="D2168" s="19" t="s">
        <v>11406</v>
      </c>
      <c r="E2168" s="19" t="s">
        <v>11407</v>
      </c>
      <c r="F2168" s="19"/>
      <c r="G2168" s="19" t="s">
        <v>11407</v>
      </c>
      <c r="H2168" s="19">
        <v>10</v>
      </c>
      <c r="I2168" s="20">
        <v>42460</v>
      </c>
      <c r="J2168" s="20">
        <v>42388</v>
      </c>
      <c r="K2168" s="20">
        <v>41729</v>
      </c>
      <c r="L2168" s="20">
        <v>40121</v>
      </c>
      <c r="M2168" s="19">
        <v>881.79</v>
      </c>
      <c r="N2168" s="19">
        <v>0</v>
      </c>
      <c r="O2168" s="19">
        <v>0</v>
      </c>
      <c r="P2168" s="19">
        <v>0</v>
      </c>
      <c r="Q2168" s="19">
        <v>0</v>
      </c>
      <c r="R2168" s="19">
        <v>0</v>
      </c>
      <c r="S2168" s="19">
        <v>881.79</v>
      </c>
      <c r="T2168" s="19">
        <v>0</v>
      </c>
      <c r="U2168" s="19">
        <v>0</v>
      </c>
      <c r="V2168" s="19">
        <v>0</v>
      </c>
      <c r="W2168" s="19">
        <v>0</v>
      </c>
      <c r="X2168" s="19">
        <v>0</v>
      </c>
      <c r="Y2168" s="19">
        <v>0</v>
      </c>
      <c r="Z2168" s="19">
        <v>881.79</v>
      </c>
      <c r="AA2168" s="19">
        <v>881.79</v>
      </c>
      <c r="AB2168" s="19">
        <v>0</v>
      </c>
      <c r="AC2168" s="19">
        <v>0</v>
      </c>
      <c r="AD2168" s="19">
        <v>0</v>
      </c>
    </row>
    <row r="2169" spans="1:30" hidden="1" x14ac:dyDescent="0.25">
      <c r="A2169" s="19" t="s">
        <v>11818</v>
      </c>
      <c r="B2169" s="19" t="s">
        <v>11819</v>
      </c>
      <c r="C2169" s="19" t="b">
        <v>1</v>
      </c>
      <c r="D2169" s="19" t="s">
        <v>11406</v>
      </c>
      <c r="E2169" s="19" t="s">
        <v>11407</v>
      </c>
      <c r="F2169" s="19"/>
      <c r="G2169" s="19" t="s">
        <v>11407</v>
      </c>
      <c r="H2169" s="19">
        <v>10</v>
      </c>
      <c r="I2169" s="20">
        <v>42460</v>
      </c>
      <c r="J2169" s="20">
        <v>42388</v>
      </c>
      <c r="K2169" s="20">
        <v>41729</v>
      </c>
      <c r="L2169" s="20">
        <v>40121</v>
      </c>
      <c r="M2169" s="19">
        <v>881.79</v>
      </c>
      <c r="N2169" s="19">
        <v>0</v>
      </c>
      <c r="O2169" s="19">
        <v>0</v>
      </c>
      <c r="P2169" s="19">
        <v>0</v>
      </c>
      <c r="Q2169" s="19">
        <v>0</v>
      </c>
      <c r="R2169" s="19">
        <v>0</v>
      </c>
      <c r="S2169" s="19">
        <v>881.79</v>
      </c>
      <c r="T2169" s="19">
        <v>0</v>
      </c>
      <c r="U2169" s="19">
        <v>0</v>
      </c>
      <c r="V2169" s="19">
        <v>0</v>
      </c>
      <c r="W2169" s="19">
        <v>0</v>
      </c>
      <c r="X2169" s="19">
        <v>0</v>
      </c>
      <c r="Y2169" s="19">
        <v>0</v>
      </c>
      <c r="Z2169" s="19">
        <v>881.79</v>
      </c>
      <c r="AA2169" s="19">
        <v>881.79</v>
      </c>
      <c r="AB2169" s="19">
        <v>0</v>
      </c>
      <c r="AC2169" s="19">
        <v>0</v>
      </c>
      <c r="AD2169" s="19">
        <v>0</v>
      </c>
    </row>
    <row r="2170" spans="1:30" hidden="1" x14ac:dyDescent="0.25">
      <c r="A2170" s="19" t="s">
        <v>11820</v>
      </c>
      <c r="B2170" s="19" t="s">
        <v>11821</v>
      </c>
      <c r="C2170" s="19" t="b">
        <v>1</v>
      </c>
      <c r="D2170" s="19" t="s">
        <v>11406</v>
      </c>
      <c r="E2170" s="19" t="s">
        <v>11407</v>
      </c>
      <c r="F2170" s="19"/>
      <c r="G2170" s="19" t="s">
        <v>11407</v>
      </c>
      <c r="H2170" s="19">
        <v>10</v>
      </c>
      <c r="I2170" s="20">
        <v>42460</v>
      </c>
      <c r="J2170" s="20">
        <v>42388</v>
      </c>
      <c r="K2170" s="20">
        <v>41729</v>
      </c>
      <c r="L2170" s="20">
        <v>40121</v>
      </c>
      <c r="M2170" s="19">
        <v>526.97</v>
      </c>
      <c r="N2170" s="19">
        <v>0</v>
      </c>
      <c r="O2170" s="19">
        <v>0</v>
      </c>
      <c r="P2170" s="19">
        <v>0</v>
      </c>
      <c r="Q2170" s="19">
        <v>0</v>
      </c>
      <c r="R2170" s="19">
        <v>0</v>
      </c>
      <c r="S2170" s="19">
        <v>526.97</v>
      </c>
      <c r="T2170" s="19">
        <v>0</v>
      </c>
      <c r="U2170" s="19">
        <v>0</v>
      </c>
      <c r="V2170" s="19">
        <v>0</v>
      </c>
      <c r="W2170" s="19">
        <v>0</v>
      </c>
      <c r="X2170" s="19">
        <v>0</v>
      </c>
      <c r="Y2170" s="19">
        <v>0</v>
      </c>
      <c r="Z2170" s="19">
        <v>526.97</v>
      </c>
      <c r="AA2170" s="19">
        <v>526.97</v>
      </c>
      <c r="AB2170" s="19">
        <v>0</v>
      </c>
      <c r="AC2170" s="19">
        <v>0</v>
      </c>
      <c r="AD2170" s="19">
        <v>0</v>
      </c>
    </row>
    <row r="2171" spans="1:30" hidden="1" x14ac:dyDescent="0.25">
      <c r="A2171" s="19" t="s">
        <v>11822</v>
      </c>
      <c r="B2171" s="19" t="s">
        <v>11823</v>
      </c>
      <c r="C2171" s="19" t="b">
        <v>1</v>
      </c>
      <c r="D2171" s="19" t="s">
        <v>11406</v>
      </c>
      <c r="E2171" s="19" t="s">
        <v>11407</v>
      </c>
      <c r="F2171" s="19"/>
      <c r="G2171" s="19" t="s">
        <v>11407</v>
      </c>
      <c r="H2171" s="19">
        <v>10</v>
      </c>
      <c r="I2171" s="20">
        <v>42460</v>
      </c>
      <c r="J2171" s="20">
        <v>42388</v>
      </c>
      <c r="K2171" s="20">
        <v>41729</v>
      </c>
      <c r="L2171" s="20">
        <v>40121</v>
      </c>
      <c r="M2171" s="19">
        <v>569.15</v>
      </c>
      <c r="N2171" s="19">
        <v>0</v>
      </c>
      <c r="O2171" s="19">
        <v>0</v>
      </c>
      <c r="P2171" s="19">
        <v>0</v>
      </c>
      <c r="Q2171" s="19">
        <v>0</v>
      </c>
      <c r="R2171" s="19">
        <v>0</v>
      </c>
      <c r="S2171" s="19">
        <v>569.15</v>
      </c>
      <c r="T2171" s="19">
        <v>0</v>
      </c>
      <c r="U2171" s="19">
        <v>0</v>
      </c>
      <c r="V2171" s="19">
        <v>0</v>
      </c>
      <c r="W2171" s="19">
        <v>0</v>
      </c>
      <c r="X2171" s="19">
        <v>0</v>
      </c>
      <c r="Y2171" s="19">
        <v>0</v>
      </c>
      <c r="Z2171" s="19">
        <v>569.15</v>
      </c>
      <c r="AA2171" s="19">
        <v>569.15</v>
      </c>
      <c r="AB2171" s="19">
        <v>0</v>
      </c>
      <c r="AC2171" s="19">
        <v>0</v>
      </c>
      <c r="AD2171" s="19">
        <v>0</v>
      </c>
    </row>
    <row r="2172" spans="1:30" hidden="1" x14ac:dyDescent="0.25">
      <c r="A2172" s="19" t="s">
        <v>11824</v>
      </c>
      <c r="B2172" s="19" t="s">
        <v>11825</v>
      </c>
      <c r="C2172" s="19" t="b">
        <v>1</v>
      </c>
      <c r="D2172" s="19" t="s">
        <v>11406</v>
      </c>
      <c r="E2172" s="19" t="s">
        <v>11407</v>
      </c>
      <c r="F2172" s="19"/>
      <c r="G2172" s="19" t="s">
        <v>11407</v>
      </c>
      <c r="H2172" s="19">
        <v>10</v>
      </c>
      <c r="I2172" s="20">
        <v>42460</v>
      </c>
      <c r="J2172" s="20">
        <v>42388</v>
      </c>
      <c r="K2172" s="20">
        <v>41729</v>
      </c>
      <c r="L2172" s="20">
        <v>40121</v>
      </c>
      <c r="M2172" s="19">
        <v>584.25</v>
      </c>
      <c r="N2172" s="19">
        <v>0</v>
      </c>
      <c r="O2172" s="19">
        <v>0</v>
      </c>
      <c r="P2172" s="19">
        <v>0</v>
      </c>
      <c r="Q2172" s="19">
        <v>0</v>
      </c>
      <c r="R2172" s="19">
        <v>0</v>
      </c>
      <c r="S2172" s="19">
        <v>584.25</v>
      </c>
      <c r="T2172" s="19">
        <v>0</v>
      </c>
      <c r="U2172" s="19">
        <v>0</v>
      </c>
      <c r="V2172" s="19">
        <v>0</v>
      </c>
      <c r="W2172" s="19">
        <v>0</v>
      </c>
      <c r="X2172" s="19">
        <v>0</v>
      </c>
      <c r="Y2172" s="19">
        <v>0</v>
      </c>
      <c r="Z2172" s="19">
        <v>584.25</v>
      </c>
      <c r="AA2172" s="19">
        <v>584.25</v>
      </c>
      <c r="AB2172" s="19">
        <v>0</v>
      </c>
      <c r="AC2172" s="19">
        <v>0</v>
      </c>
      <c r="AD2172" s="19">
        <v>0</v>
      </c>
    </row>
    <row r="2173" spans="1:30" hidden="1" x14ac:dyDescent="0.25">
      <c r="A2173" s="19" t="s">
        <v>11826</v>
      </c>
      <c r="B2173" s="19" t="s">
        <v>11827</v>
      </c>
      <c r="C2173" s="19" t="b">
        <v>1</v>
      </c>
      <c r="D2173" s="19" t="s">
        <v>11406</v>
      </c>
      <c r="E2173" s="19" t="s">
        <v>11407</v>
      </c>
      <c r="F2173" s="19"/>
      <c r="G2173" s="19" t="s">
        <v>11407</v>
      </c>
      <c r="H2173" s="19">
        <v>10</v>
      </c>
      <c r="I2173" s="20">
        <v>42460</v>
      </c>
      <c r="J2173" s="20">
        <v>42388</v>
      </c>
      <c r="K2173" s="20">
        <v>41729</v>
      </c>
      <c r="L2173" s="20">
        <v>40121</v>
      </c>
      <c r="M2173" s="19">
        <v>655.22</v>
      </c>
      <c r="N2173" s="19">
        <v>0</v>
      </c>
      <c r="O2173" s="19">
        <v>0</v>
      </c>
      <c r="P2173" s="19">
        <v>0</v>
      </c>
      <c r="Q2173" s="19">
        <v>0</v>
      </c>
      <c r="R2173" s="19">
        <v>0</v>
      </c>
      <c r="S2173" s="19">
        <v>655.22</v>
      </c>
      <c r="T2173" s="19">
        <v>0</v>
      </c>
      <c r="U2173" s="19">
        <v>0</v>
      </c>
      <c r="V2173" s="19">
        <v>0</v>
      </c>
      <c r="W2173" s="19">
        <v>0</v>
      </c>
      <c r="X2173" s="19">
        <v>0</v>
      </c>
      <c r="Y2173" s="19">
        <v>0</v>
      </c>
      <c r="Z2173" s="19">
        <v>655.22</v>
      </c>
      <c r="AA2173" s="19">
        <v>655.22</v>
      </c>
      <c r="AB2173" s="19">
        <v>0</v>
      </c>
      <c r="AC2173" s="19">
        <v>0</v>
      </c>
      <c r="AD2173" s="19">
        <v>0</v>
      </c>
    </row>
    <row r="2174" spans="1:30" hidden="1" x14ac:dyDescent="0.25">
      <c r="A2174" s="19" t="s">
        <v>11828</v>
      </c>
      <c r="B2174" s="19" t="s">
        <v>11829</v>
      </c>
      <c r="C2174" s="19" t="b">
        <v>1</v>
      </c>
      <c r="D2174" s="19" t="s">
        <v>11406</v>
      </c>
      <c r="E2174" s="19" t="s">
        <v>11407</v>
      </c>
      <c r="F2174" s="19"/>
      <c r="G2174" s="19" t="s">
        <v>11407</v>
      </c>
      <c r="H2174" s="19">
        <v>10</v>
      </c>
      <c r="I2174" s="20">
        <v>42460</v>
      </c>
      <c r="J2174" s="20">
        <v>42388</v>
      </c>
      <c r="K2174" s="20">
        <v>41729</v>
      </c>
      <c r="L2174" s="20">
        <v>40268</v>
      </c>
      <c r="M2174" s="19">
        <v>96.9</v>
      </c>
      <c r="N2174" s="19">
        <v>0</v>
      </c>
      <c r="O2174" s="19">
        <v>0</v>
      </c>
      <c r="P2174" s="19">
        <v>0</v>
      </c>
      <c r="Q2174" s="19">
        <v>0</v>
      </c>
      <c r="R2174" s="19">
        <v>0</v>
      </c>
      <c r="S2174" s="19">
        <v>96.9</v>
      </c>
      <c r="T2174" s="19">
        <v>0</v>
      </c>
      <c r="U2174" s="19">
        <v>0</v>
      </c>
      <c r="V2174" s="19">
        <v>0</v>
      </c>
      <c r="W2174" s="19">
        <v>0</v>
      </c>
      <c r="X2174" s="19">
        <v>0</v>
      </c>
      <c r="Y2174" s="19">
        <v>0</v>
      </c>
      <c r="Z2174" s="19">
        <v>96.9</v>
      </c>
      <c r="AA2174" s="19">
        <v>0</v>
      </c>
      <c r="AB2174" s="19">
        <v>0</v>
      </c>
      <c r="AC2174" s="19">
        <v>0</v>
      </c>
      <c r="AD2174" s="19">
        <v>0</v>
      </c>
    </row>
    <row r="2175" spans="1:30" hidden="1" x14ac:dyDescent="0.25">
      <c r="A2175" s="19" t="s">
        <v>11830</v>
      </c>
      <c r="B2175" s="19" t="s">
        <v>11831</v>
      </c>
      <c r="C2175" s="19" t="b">
        <v>1</v>
      </c>
      <c r="D2175" s="19" t="s">
        <v>11406</v>
      </c>
      <c r="E2175" s="19" t="s">
        <v>11407</v>
      </c>
      <c r="F2175" s="19"/>
      <c r="G2175" s="19" t="s">
        <v>11407</v>
      </c>
      <c r="H2175" s="19">
        <v>10</v>
      </c>
      <c r="I2175" s="20">
        <v>42460</v>
      </c>
      <c r="J2175" s="20">
        <v>42388</v>
      </c>
      <c r="K2175" s="20">
        <v>41729</v>
      </c>
      <c r="L2175" s="20">
        <v>40268</v>
      </c>
      <c r="M2175" s="19">
        <v>465.12</v>
      </c>
      <c r="N2175" s="19">
        <v>0</v>
      </c>
      <c r="O2175" s="19">
        <v>0</v>
      </c>
      <c r="P2175" s="19">
        <v>0</v>
      </c>
      <c r="Q2175" s="19">
        <v>0</v>
      </c>
      <c r="R2175" s="19">
        <v>0</v>
      </c>
      <c r="S2175" s="19">
        <v>465.12</v>
      </c>
      <c r="T2175" s="19">
        <v>0</v>
      </c>
      <c r="U2175" s="19">
        <v>0</v>
      </c>
      <c r="V2175" s="19">
        <v>0</v>
      </c>
      <c r="W2175" s="19">
        <v>0</v>
      </c>
      <c r="X2175" s="19">
        <v>0</v>
      </c>
      <c r="Y2175" s="19">
        <v>0</v>
      </c>
      <c r="Z2175" s="19">
        <v>465.12</v>
      </c>
      <c r="AA2175" s="19">
        <v>0</v>
      </c>
      <c r="AB2175" s="19">
        <v>0</v>
      </c>
      <c r="AC2175" s="19">
        <v>0</v>
      </c>
      <c r="AD2175" s="19">
        <v>0</v>
      </c>
    </row>
    <row r="2176" spans="1:30" hidden="1" x14ac:dyDescent="0.25">
      <c r="A2176" s="19" t="s">
        <v>11832</v>
      </c>
      <c r="B2176" s="19" t="s">
        <v>11833</v>
      </c>
      <c r="C2176" s="19" t="b">
        <v>1</v>
      </c>
      <c r="D2176" s="19" t="s">
        <v>11406</v>
      </c>
      <c r="E2176" s="19" t="s">
        <v>11407</v>
      </c>
      <c r="F2176" s="19"/>
      <c r="G2176" s="19" t="s">
        <v>11407</v>
      </c>
      <c r="H2176" s="19">
        <v>10</v>
      </c>
      <c r="I2176" s="20">
        <v>42460</v>
      </c>
      <c r="J2176" s="20">
        <v>42388</v>
      </c>
      <c r="K2176" s="20">
        <v>41729</v>
      </c>
      <c r="L2176" s="20">
        <v>40438</v>
      </c>
      <c r="M2176" s="19">
        <v>660</v>
      </c>
      <c r="N2176" s="19">
        <v>0</v>
      </c>
      <c r="O2176" s="19">
        <v>0</v>
      </c>
      <c r="P2176" s="19">
        <v>0</v>
      </c>
      <c r="Q2176" s="19">
        <v>0</v>
      </c>
      <c r="R2176" s="19">
        <v>0</v>
      </c>
      <c r="S2176" s="19">
        <v>660</v>
      </c>
      <c r="T2176" s="19">
        <v>0</v>
      </c>
      <c r="U2176" s="19">
        <v>0</v>
      </c>
      <c r="V2176" s="19">
        <v>0</v>
      </c>
      <c r="W2176" s="19">
        <v>0</v>
      </c>
      <c r="X2176" s="19">
        <v>0</v>
      </c>
      <c r="Y2176" s="19">
        <v>0</v>
      </c>
      <c r="Z2176" s="19">
        <v>660</v>
      </c>
      <c r="AA2176" s="19">
        <v>0</v>
      </c>
      <c r="AB2176" s="19">
        <v>0</v>
      </c>
      <c r="AC2176" s="19">
        <v>0</v>
      </c>
      <c r="AD2176" s="19">
        <v>0</v>
      </c>
    </row>
    <row r="2177" spans="1:30" hidden="1" x14ac:dyDescent="0.25">
      <c r="A2177" s="19" t="s">
        <v>11834</v>
      </c>
      <c r="B2177" s="19" t="s">
        <v>11835</v>
      </c>
      <c r="C2177" s="19" t="b">
        <v>1</v>
      </c>
      <c r="D2177" s="19" t="s">
        <v>11406</v>
      </c>
      <c r="E2177" s="19" t="s">
        <v>11407</v>
      </c>
      <c r="F2177" s="19"/>
      <c r="G2177" s="19" t="s">
        <v>11407</v>
      </c>
      <c r="H2177" s="19">
        <v>10</v>
      </c>
      <c r="I2177" s="20">
        <v>42460</v>
      </c>
      <c r="J2177" s="20">
        <v>42388</v>
      </c>
      <c r="K2177" s="20">
        <v>41729</v>
      </c>
      <c r="L2177" s="20">
        <v>40333</v>
      </c>
      <c r="M2177" s="19">
        <v>735.3</v>
      </c>
      <c r="N2177" s="19">
        <v>0</v>
      </c>
      <c r="O2177" s="19">
        <v>0</v>
      </c>
      <c r="P2177" s="19">
        <v>0</v>
      </c>
      <c r="Q2177" s="19">
        <v>0</v>
      </c>
      <c r="R2177" s="19">
        <v>0</v>
      </c>
      <c r="S2177" s="19">
        <v>735.3</v>
      </c>
      <c r="T2177" s="19">
        <v>0</v>
      </c>
      <c r="U2177" s="19">
        <v>0</v>
      </c>
      <c r="V2177" s="19">
        <v>0</v>
      </c>
      <c r="W2177" s="19">
        <v>0</v>
      </c>
      <c r="X2177" s="19">
        <v>0</v>
      </c>
      <c r="Y2177" s="19">
        <v>0</v>
      </c>
      <c r="Z2177" s="19">
        <v>735.3</v>
      </c>
      <c r="AA2177" s="19">
        <v>0</v>
      </c>
      <c r="AB2177" s="19">
        <v>0</v>
      </c>
      <c r="AC2177" s="19">
        <v>0</v>
      </c>
      <c r="AD2177" s="19">
        <v>0</v>
      </c>
    </row>
    <row r="2178" spans="1:30" hidden="1" x14ac:dyDescent="0.25">
      <c r="A2178" s="19" t="s">
        <v>11836</v>
      </c>
      <c r="B2178" s="19" t="s">
        <v>11837</v>
      </c>
      <c r="C2178" s="19" t="b">
        <v>1</v>
      </c>
      <c r="D2178" s="19" t="s">
        <v>11406</v>
      </c>
      <c r="E2178" s="19" t="s">
        <v>11407</v>
      </c>
      <c r="F2178" s="19"/>
      <c r="G2178" s="19" t="s">
        <v>11407</v>
      </c>
      <c r="H2178" s="19">
        <v>10</v>
      </c>
      <c r="I2178" s="20">
        <v>42460</v>
      </c>
      <c r="J2178" s="20">
        <v>42388</v>
      </c>
      <c r="K2178" s="20">
        <v>41729</v>
      </c>
      <c r="L2178" s="20">
        <v>40591</v>
      </c>
      <c r="M2178" s="19">
        <v>371.64</v>
      </c>
      <c r="N2178" s="19">
        <v>0</v>
      </c>
      <c r="O2178" s="19">
        <v>0</v>
      </c>
      <c r="P2178" s="19">
        <v>0</v>
      </c>
      <c r="Q2178" s="19">
        <v>0</v>
      </c>
      <c r="R2178" s="19">
        <v>0</v>
      </c>
      <c r="S2178" s="19">
        <v>371.64</v>
      </c>
      <c r="T2178" s="19">
        <v>0</v>
      </c>
      <c r="U2178" s="19">
        <v>0</v>
      </c>
      <c r="V2178" s="19">
        <v>0</v>
      </c>
      <c r="W2178" s="19">
        <v>0</v>
      </c>
      <c r="X2178" s="19">
        <v>0</v>
      </c>
      <c r="Y2178" s="19">
        <v>0</v>
      </c>
      <c r="Z2178" s="19">
        <v>371.64</v>
      </c>
      <c r="AA2178" s="19">
        <v>0</v>
      </c>
      <c r="AB2178" s="19">
        <v>0</v>
      </c>
      <c r="AC2178" s="19">
        <v>0</v>
      </c>
      <c r="AD2178" s="19">
        <v>0</v>
      </c>
    </row>
    <row r="2179" spans="1:30" hidden="1" x14ac:dyDescent="0.25">
      <c r="A2179" s="19" t="s">
        <v>11838</v>
      </c>
      <c r="B2179" s="19" t="s">
        <v>11839</v>
      </c>
      <c r="C2179" s="19" t="b">
        <v>1</v>
      </c>
      <c r="D2179" s="19" t="s">
        <v>11406</v>
      </c>
      <c r="E2179" s="19" t="s">
        <v>11407</v>
      </c>
      <c r="F2179" s="19"/>
      <c r="G2179" s="19" t="s">
        <v>11407</v>
      </c>
      <c r="H2179" s="19">
        <v>10</v>
      </c>
      <c r="I2179" s="20">
        <v>42460</v>
      </c>
      <c r="J2179" s="20">
        <v>42388</v>
      </c>
      <c r="K2179" s="20">
        <v>41729</v>
      </c>
      <c r="L2179" s="20">
        <v>40591</v>
      </c>
      <c r="M2179" s="19">
        <v>324.89999999999998</v>
      </c>
      <c r="N2179" s="19">
        <v>0</v>
      </c>
      <c r="O2179" s="19">
        <v>0</v>
      </c>
      <c r="P2179" s="19">
        <v>0</v>
      </c>
      <c r="Q2179" s="19">
        <v>0</v>
      </c>
      <c r="R2179" s="19">
        <v>0</v>
      </c>
      <c r="S2179" s="19">
        <v>324.89999999999998</v>
      </c>
      <c r="T2179" s="19">
        <v>0</v>
      </c>
      <c r="U2179" s="19">
        <v>0</v>
      </c>
      <c r="V2179" s="19">
        <v>0</v>
      </c>
      <c r="W2179" s="19">
        <v>0</v>
      </c>
      <c r="X2179" s="19">
        <v>0</v>
      </c>
      <c r="Y2179" s="19">
        <v>0</v>
      </c>
      <c r="Z2179" s="19">
        <v>324.89999999999998</v>
      </c>
      <c r="AA2179" s="19">
        <v>0</v>
      </c>
      <c r="AB2179" s="19">
        <v>0</v>
      </c>
      <c r="AC2179" s="19">
        <v>0</v>
      </c>
      <c r="AD2179" s="19">
        <v>0</v>
      </c>
    </row>
    <row r="2180" spans="1:30" hidden="1" x14ac:dyDescent="0.25">
      <c r="A2180" s="19" t="s">
        <v>11840</v>
      </c>
      <c r="B2180" s="19" t="s">
        <v>11841</v>
      </c>
      <c r="C2180" s="19" t="b">
        <v>1</v>
      </c>
      <c r="D2180" s="19" t="s">
        <v>11406</v>
      </c>
      <c r="E2180" s="19" t="s">
        <v>11407</v>
      </c>
      <c r="F2180" s="19"/>
      <c r="G2180" s="19" t="s">
        <v>11407</v>
      </c>
      <c r="H2180" s="19">
        <v>10</v>
      </c>
      <c r="I2180" s="20">
        <v>42460</v>
      </c>
      <c r="J2180" s="20">
        <v>42388</v>
      </c>
      <c r="K2180" s="20">
        <v>41729</v>
      </c>
      <c r="L2180" s="20">
        <v>40591</v>
      </c>
      <c r="M2180" s="19">
        <v>475.38</v>
      </c>
      <c r="N2180" s="19">
        <v>0</v>
      </c>
      <c r="O2180" s="19">
        <v>0</v>
      </c>
      <c r="P2180" s="19">
        <v>0</v>
      </c>
      <c r="Q2180" s="19">
        <v>0</v>
      </c>
      <c r="R2180" s="19">
        <v>0</v>
      </c>
      <c r="S2180" s="19">
        <v>475.38</v>
      </c>
      <c r="T2180" s="19">
        <v>0</v>
      </c>
      <c r="U2180" s="19">
        <v>0</v>
      </c>
      <c r="V2180" s="19">
        <v>0</v>
      </c>
      <c r="W2180" s="19">
        <v>0</v>
      </c>
      <c r="X2180" s="19">
        <v>0</v>
      </c>
      <c r="Y2180" s="19">
        <v>0</v>
      </c>
      <c r="Z2180" s="19">
        <v>475.38</v>
      </c>
      <c r="AA2180" s="19">
        <v>0</v>
      </c>
      <c r="AB2180" s="19">
        <v>0</v>
      </c>
      <c r="AC2180" s="19">
        <v>0</v>
      </c>
      <c r="AD2180" s="19">
        <v>0</v>
      </c>
    </row>
    <row r="2181" spans="1:30" hidden="1" x14ac:dyDescent="0.25">
      <c r="A2181" s="19" t="s">
        <v>11842</v>
      </c>
      <c r="B2181" s="19" t="s">
        <v>11843</v>
      </c>
      <c r="C2181" s="19" t="b">
        <v>1</v>
      </c>
      <c r="D2181" s="19" t="s">
        <v>11406</v>
      </c>
      <c r="E2181" s="19" t="s">
        <v>11407</v>
      </c>
      <c r="F2181" s="19"/>
      <c r="G2181" s="19" t="s">
        <v>11407</v>
      </c>
      <c r="H2181" s="19">
        <v>10</v>
      </c>
      <c r="I2181" s="20">
        <v>42460</v>
      </c>
      <c r="J2181" s="20">
        <v>42388</v>
      </c>
      <c r="K2181" s="20">
        <v>41729</v>
      </c>
      <c r="L2181" s="20">
        <v>40852</v>
      </c>
      <c r="M2181" s="19">
        <v>150</v>
      </c>
      <c r="N2181" s="19">
        <v>0</v>
      </c>
      <c r="O2181" s="19">
        <v>0</v>
      </c>
      <c r="P2181" s="19">
        <v>0</v>
      </c>
      <c r="Q2181" s="19">
        <v>0</v>
      </c>
      <c r="R2181" s="19">
        <v>0</v>
      </c>
      <c r="S2181" s="19">
        <v>150</v>
      </c>
      <c r="T2181" s="19">
        <v>0</v>
      </c>
      <c r="U2181" s="19">
        <v>0</v>
      </c>
      <c r="V2181" s="19">
        <v>0</v>
      </c>
      <c r="W2181" s="19">
        <v>0</v>
      </c>
      <c r="X2181" s="19">
        <v>0</v>
      </c>
      <c r="Y2181" s="19">
        <v>0</v>
      </c>
      <c r="Z2181" s="19">
        <v>150</v>
      </c>
      <c r="AA2181" s="19">
        <v>150</v>
      </c>
      <c r="AB2181" s="19">
        <v>0</v>
      </c>
      <c r="AC2181" s="19">
        <v>0</v>
      </c>
      <c r="AD2181" s="19">
        <v>0</v>
      </c>
    </row>
    <row r="2182" spans="1:30" hidden="1" x14ac:dyDescent="0.25">
      <c r="A2182" s="19" t="s">
        <v>11844</v>
      </c>
      <c r="B2182" s="19" t="s">
        <v>11845</v>
      </c>
      <c r="C2182" s="19" t="b">
        <v>1</v>
      </c>
      <c r="D2182" s="19" t="s">
        <v>11406</v>
      </c>
      <c r="E2182" s="19" t="s">
        <v>11407</v>
      </c>
      <c r="F2182" s="19"/>
      <c r="G2182" s="19" t="s">
        <v>11407</v>
      </c>
      <c r="H2182" s="19">
        <v>10</v>
      </c>
      <c r="I2182" s="20">
        <v>42460</v>
      </c>
      <c r="J2182" s="20">
        <v>42388</v>
      </c>
      <c r="K2182" s="20">
        <v>41729</v>
      </c>
      <c r="L2182" s="20">
        <v>40786</v>
      </c>
      <c r="M2182" s="19">
        <v>34.200000000000003</v>
      </c>
      <c r="N2182" s="19">
        <v>0</v>
      </c>
      <c r="O2182" s="19">
        <v>0</v>
      </c>
      <c r="P2182" s="19">
        <v>0</v>
      </c>
      <c r="Q2182" s="19">
        <v>0</v>
      </c>
      <c r="R2182" s="19">
        <v>0</v>
      </c>
      <c r="S2182" s="19">
        <v>34.200000000000003</v>
      </c>
      <c r="T2182" s="19">
        <v>0</v>
      </c>
      <c r="U2182" s="19">
        <v>0</v>
      </c>
      <c r="V2182" s="19">
        <v>0</v>
      </c>
      <c r="W2182" s="19">
        <v>0</v>
      </c>
      <c r="X2182" s="19">
        <v>0</v>
      </c>
      <c r="Y2182" s="19">
        <v>0</v>
      </c>
      <c r="Z2182" s="19">
        <v>34.200000000000003</v>
      </c>
      <c r="AA2182" s="19">
        <v>0</v>
      </c>
      <c r="AB2182" s="19">
        <v>0</v>
      </c>
      <c r="AC2182" s="19">
        <v>0</v>
      </c>
      <c r="AD2182" s="19">
        <v>0</v>
      </c>
    </row>
    <row r="2183" spans="1:30" hidden="1" x14ac:dyDescent="0.25">
      <c r="A2183" s="19" t="s">
        <v>11846</v>
      </c>
      <c r="B2183" s="19" t="s">
        <v>11847</v>
      </c>
      <c r="C2183" s="19" t="b">
        <v>1</v>
      </c>
      <c r="D2183" s="19" t="s">
        <v>11406</v>
      </c>
      <c r="E2183" s="19" t="s">
        <v>11407</v>
      </c>
      <c r="F2183" s="19"/>
      <c r="G2183" s="19" t="s">
        <v>11407</v>
      </c>
      <c r="H2183" s="19">
        <v>10</v>
      </c>
      <c r="I2183" s="20">
        <v>42460</v>
      </c>
      <c r="J2183" s="20">
        <v>42388</v>
      </c>
      <c r="K2183" s="20">
        <v>41729</v>
      </c>
      <c r="L2183" s="20">
        <v>40786</v>
      </c>
      <c r="M2183" s="19">
        <v>490.2</v>
      </c>
      <c r="N2183" s="19">
        <v>0</v>
      </c>
      <c r="O2183" s="19">
        <v>0</v>
      </c>
      <c r="P2183" s="19">
        <v>0</v>
      </c>
      <c r="Q2183" s="19">
        <v>0</v>
      </c>
      <c r="R2183" s="19">
        <v>0</v>
      </c>
      <c r="S2183" s="19">
        <v>490.2</v>
      </c>
      <c r="T2183" s="19">
        <v>0</v>
      </c>
      <c r="U2183" s="19">
        <v>0</v>
      </c>
      <c r="V2183" s="19">
        <v>0</v>
      </c>
      <c r="W2183" s="19">
        <v>0</v>
      </c>
      <c r="X2183" s="19">
        <v>0</v>
      </c>
      <c r="Y2183" s="19">
        <v>0</v>
      </c>
      <c r="Z2183" s="19">
        <v>490.2</v>
      </c>
      <c r="AA2183" s="19">
        <v>0</v>
      </c>
      <c r="AB2183" s="19">
        <v>0</v>
      </c>
      <c r="AC2183" s="19">
        <v>0</v>
      </c>
      <c r="AD2183" s="19">
        <v>0</v>
      </c>
    </row>
    <row r="2184" spans="1:30" hidden="1" x14ac:dyDescent="0.25">
      <c r="A2184" s="19" t="s">
        <v>11848</v>
      </c>
      <c r="B2184" s="19" t="s">
        <v>11849</v>
      </c>
      <c r="C2184" s="19" t="b">
        <v>1</v>
      </c>
      <c r="D2184" s="19" t="s">
        <v>11406</v>
      </c>
      <c r="E2184" s="19" t="s">
        <v>11407</v>
      </c>
      <c r="F2184" s="19"/>
      <c r="G2184" s="19" t="s">
        <v>11407</v>
      </c>
      <c r="H2184" s="19">
        <v>10</v>
      </c>
      <c r="I2184" s="20">
        <v>42460</v>
      </c>
      <c r="J2184" s="20">
        <v>42388</v>
      </c>
      <c r="K2184" s="20">
        <v>41729</v>
      </c>
      <c r="L2184" s="20">
        <v>40786</v>
      </c>
      <c r="M2184" s="19">
        <v>513</v>
      </c>
      <c r="N2184" s="19">
        <v>0</v>
      </c>
      <c r="O2184" s="19">
        <v>0</v>
      </c>
      <c r="P2184" s="19">
        <v>0</v>
      </c>
      <c r="Q2184" s="19">
        <v>0</v>
      </c>
      <c r="R2184" s="19">
        <v>0</v>
      </c>
      <c r="S2184" s="19">
        <v>513</v>
      </c>
      <c r="T2184" s="19">
        <v>0</v>
      </c>
      <c r="U2184" s="19">
        <v>0</v>
      </c>
      <c r="V2184" s="19">
        <v>0</v>
      </c>
      <c r="W2184" s="19">
        <v>0</v>
      </c>
      <c r="X2184" s="19">
        <v>0</v>
      </c>
      <c r="Y2184" s="19">
        <v>0</v>
      </c>
      <c r="Z2184" s="19">
        <v>513</v>
      </c>
      <c r="AA2184" s="19">
        <v>0</v>
      </c>
      <c r="AB2184" s="19">
        <v>0</v>
      </c>
      <c r="AC2184" s="19">
        <v>0</v>
      </c>
      <c r="AD2184" s="19">
        <v>0</v>
      </c>
    </row>
    <row r="2185" spans="1:30" hidden="1" x14ac:dyDescent="0.25">
      <c r="A2185" s="19" t="s">
        <v>11850</v>
      </c>
      <c r="B2185" s="19" t="s">
        <v>11851</v>
      </c>
      <c r="C2185" s="19" t="b">
        <v>1</v>
      </c>
      <c r="D2185" s="19" t="s">
        <v>11406</v>
      </c>
      <c r="E2185" s="19" t="s">
        <v>11407</v>
      </c>
      <c r="F2185" s="19"/>
      <c r="G2185" s="19" t="s">
        <v>11407</v>
      </c>
      <c r="H2185" s="19">
        <v>10</v>
      </c>
      <c r="I2185" s="20">
        <v>42460</v>
      </c>
      <c r="J2185" s="20">
        <v>42388</v>
      </c>
      <c r="K2185" s="20">
        <v>41729</v>
      </c>
      <c r="L2185" s="20">
        <v>40786</v>
      </c>
      <c r="M2185" s="19">
        <v>74.099999999999994</v>
      </c>
      <c r="N2185" s="19">
        <v>0</v>
      </c>
      <c r="O2185" s="19">
        <v>0</v>
      </c>
      <c r="P2185" s="19">
        <v>0</v>
      </c>
      <c r="Q2185" s="19">
        <v>0</v>
      </c>
      <c r="R2185" s="19">
        <v>0</v>
      </c>
      <c r="S2185" s="19">
        <v>74.099999999999994</v>
      </c>
      <c r="T2185" s="19">
        <v>0</v>
      </c>
      <c r="U2185" s="19">
        <v>0</v>
      </c>
      <c r="V2185" s="19">
        <v>0</v>
      </c>
      <c r="W2185" s="19">
        <v>0</v>
      </c>
      <c r="X2185" s="19">
        <v>0</v>
      </c>
      <c r="Y2185" s="19">
        <v>0</v>
      </c>
      <c r="Z2185" s="19">
        <v>74.099999999999994</v>
      </c>
      <c r="AA2185" s="19">
        <v>0</v>
      </c>
      <c r="AB2185" s="19">
        <v>0</v>
      </c>
      <c r="AC2185" s="19">
        <v>0</v>
      </c>
      <c r="AD2185" s="19">
        <v>0</v>
      </c>
    </row>
    <row r="2186" spans="1:30" hidden="1" x14ac:dyDescent="0.25">
      <c r="A2186" s="19" t="s">
        <v>11852</v>
      </c>
      <c r="B2186" s="19" t="s">
        <v>11853</v>
      </c>
      <c r="C2186" s="19" t="b">
        <v>1</v>
      </c>
      <c r="D2186" s="19" t="s">
        <v>11406</v>
      </c>
      <c r="E2186" s="19" t="s">
        <v>11407</v>
      </c>
      <c r="F2186" s="19"/>
      <c r="G2186" s="19" t="s">
        <v>11407</v>
      </c>
      <c r="H2186" s="19">
        <v>10</v>
      </c>
      <c r="I2186" s="20">
        <v>42460</v>
      </c>
      <c r="J2186" s="20">
        <v>42388</v>
      </c>
      <c r="K2186" s="20">
        <v>41729</v>
      </c>
      <c r="L2186" s="20">
        <v>40671</v>
      </c>
      <c r="M2186" s="19">
        <v>39.9</v>
      </c>
      <c r="N2186" s="19">
        <v>0</v>
      </c>
      <c r="O2186" s="19">
        <v>0</v>
      </c>
      <c r="P2186" s="19">
        <v>0</v>
      </c>
      <c r="Q2186" s="19">
        <v>0</v>
      </c>
      <c r="R2186" s="19">
        <v>0</v>
      </c>
      <c r="S2186" s="19">
        <v>39.9</v>
      </c>
      <c r="T2186" s="19">
        <v>0</v>
      </c>
      <c r="U2186" s="19">
        <v>0</v>
      </c>
      <c r="V2186" s="19">
        <v>0</v>
      </c>
      <c r="W2186" s="19">
        <v>0</v>
      </c>
      <c r="X2186" s="19">
        <v>0</v>
      </c>
      <c r="Y2186" s="19">
        <v>0</v>
      </c>
      <c r="Z2186" s="19">
        <v>39.9</v>
      </c>
      <c r="AA2186" s="19">
        <v>0</v>
      </c>
      <c r="AB2186" s="19">
        <v>0</v>
      </c>
      <c r="AC2186" s="19">
        <v>0</v>
      </c>
      <c r="AD2186" s="19">
        <v>0</v>
      </c>
    </row>
    <row r="2187" spans="1:30" hidden="1" x14ac:dyDescent="0.25">
      <c r="A2187" s="19" t="s">
        <v>11854</v>
      </c>
      <c r="B2187" s="19" t="s">
        <v>11855</v>
      </c>
      <c r="C2187" s="19" t="b">
        <v>1</v>
      </c>
      <c r="D2187" s="19" t="s">
        <v>11406</v>
      </c>
      <c r="E2187" s="19" t="s">
        <v>11407</v>
      </c>
      <c r="F2187" s="19"/>
      <c r="G2187" s="19" t="s">
        <v>11407</v>
      </c>
      <c r="H2187" s="19">
        <v>10</v>
      </c>
      <c r="I2187" s="20">
        <v>42460</v>
      </c>
      <c r="J2187" s="20">
        <v>42388</v>
      </c>
      <c r="K2187" s="20">
        <v>41729</v>
      </c>
      <c r="L2187" s="20">
        <v>40970</v>
      </c>
      <c r="M2187" s="19">
        <v>210</v>
      </c>
      <c r="N2187" s="19">
        <v>0</v>
      </c>
      <c r="O2187" s="19">
        <v>0</v>
      </c>
      <c r="P2187" s="19">
        <v>0</v>
      </c>
      <c r="Q2187" s="19">
        <v>0</v>
      </c>
      <c r="R2187" s="19">
        <v>0</v>
      </c>
      <c r="S2187" s="19">
        <v>210</v>
      </c>
      <c r="T2187" s="19">
        <v>0</v>
      </c>
      <c r="U2187" s="19">
        <v>0</v>
      </c>
      <c r="V2187" s="19">
        <v>0</v>
      </c>
      <c r="W2187" s="19">
        <v>0</v>
      </c>
      <c r="X2187" s="19">
        <v>0</v>
      </c>
      <c r="Y2187" s="19">
        <v>0</v>
      </c>
      <c r="Z2187" s="19">
        <v>210</v>
      </c>
      <c r="AA2187" s="19">
        <v>0</v>
      </c>
      <c r="AB2187" s="19">
        <v>0</v>
      </c>
      <c r="AC2187" s="19">
        <v>0</v>
      </c>
      <c r="AD2187" s="19">
        <v>0</v>
      </c>
    </row>
    <row r="2188" spans="1:30" hidden="1" x14ac:dyDescent="0.25">
      <c r="A2188" s="19" t="s">
        <v>11856</v>
      </c>
      <c r="B2188" s="19" t="s">
        <v>11857</v>
      </c>
      <c r="C2188" s="19" t="b">
        <v>1</v>
      </c>
      <c r="D2188" s="19" t="s">
        <v>11406</v>
      </c>
      <c r="E2188" s="19" t="s">
        <v>11407</v>
      </c>
      <c r="F2188" s="19"/>
      <c r="G2188" s="19" t="s">
        <v>11407</v>
      </c>
      <c r="H2188" s="19">
        <v>10</v>
      </c>
      <c r="I2188" s="20">
        <v>42460</v>
      </c>
      <c r="J2188" s="20">
        <v>42388</v>
      </c>
      <c r="K2188" s="20">
        <v>41729</v>
      </c>
      <c r="L2188" s="20">
        <v>40970</v>
      </c>
      <c r="M2188" s="19">
        <v>485</v>
      </c>
      <c r="N2188" s="19">
        <v>0</v>
      </c>
      <c r="O2188" s="19">
        <v>0</v>
      </c>
      <c r="P2188" s="19">
        <v>0</v>
      </c>
      <c r="Q2188" s="19">
        <v>0</v>
      </c>
      <c r="R2188" s="19">
        <v>0</v>
      </c>
      <c r="S2188" s="19">
        <v>485</v>
      </c>
      <c r="T2188" s="19">
        <v>0</v>
      </c>
      <c r="U2188" s="19">
        <v>0</v>
      </c>
      <c r="V2188" s="19">
        <v>0</v>
      </c>
      <c r="W2188" s="19">
        <v>0</v>
      </c>
      <c r="X2188" s="19">
        <v>0</v>
      </c>
      <c r="Y2188" s="19">
        <v>0</v>
      </c>
      <c r="Z2188" s="19">
        <v>485</v>
      </c>
      <c r="AA2188" s="19">
        <v>0</v>
      </c>
      <c r="AB2188" s="19">
        <v>0</v>
      </c>
      <c r="AC2188" s="19">
        <v>0</v>
      </c>
      <c r="AD2188" s="19">
        <v>0</v>
      </c>
    </row>
    <row r="2189" spans="1:30" hidden="1" x14ac:dyDescent="0.25">
      <c r="A2189" s="19" t="s">
        <v>11858</v>
      </c>
      <c r="B2189" s="19" t="s">
        <v>11859</v>
      </c>
      <c r="C2189" s="19" t="b">
        <v>1</v>
      </c>
      <c r="D2189" s="19" t="s">
        <v>11406</v>
      </c>
      <c r="E2189" s="19" t="s">
        <v>11407</v>
      </c>
      <c r="F2189" s="19"/>
      <c r="G2189" s="19" t="s">
        <v>11407</v>
      </c>
      <c r="H2189" s="19">
        <v>10</v>
      </c>
      <c r="I2189" s="20">
        <v>42460</v>
      </c>
      <c r="J2189" s="20">
        <v>42388</v>
      </c>
      <c r="K2189" s="20">
        <v>41729</v>
      </c>
      <c r="L2189" s="20">
        <v>40889</v>
      </c>
      <c r="M2189" s="19">
        <v>63</v>
      </c>
      <c r="N2189" s="19">
        <v>0</v>
      </c>
      <c r="O2189" s="19">
        <v>0</v>
      </c>
      <c r="P2189" s="19">
        <v>0</v>
      </c>
      <c r="Q2189" s="19">
        <v>0</v>
      </c>
      <c r="R2189" s="19">
        <v>0</v>
      </c>
      <c r="S2189" s="19">
        <v>63</v>
      </c>
      <c r="T2189" s="19">
        <v>0</v>
      </c>
      <c r="U2189" s="19">
        <v>0</v>
      </c>
      <c r="V2189" s="19">
        <v>0</v>
      </c>
      <c r="W2189" s="19">
        <v>0</v>
      </c>
      <c r="X2189" s="19">
        <v>0</v>
      </c>
      <c r="Y2189" s="19">
        <v>0</v>
      </c>
      <c r="Z2189" s="19">
        <v>63</v>
      </c>
      <c r="AA2189" s="19">
        <v>0</v>
      </c>
      <c r="AB2189" s="19">
        <v>0</v>
      </c>
      <c r="AC2189" s="19">
        <v>0</v>
      </c>
      <c r="AD2189" s="19">
        <v>0</v>
      </c>
    </row>
    <row r="2190" spans="1:30" hidden="1" x14ac:dyDescent="0.25">
      <c r="A2190" s="19" t="s">
        <v>11860</v>
      </c>
      <c r="B2190" s="19" t="s">
        <v>11861</v>
      </c>
      <c r="C2190" s="19" t="b">
        <v>1</v>
      </c>
      <c r="D2190" s="19" t="s">
        <v>11406</v>
      </c>
      <c r="E2190" s="19" t="s">
        <v>11407</v>
      </c>
      <c r="F2190" s="19"/>
      <c r="G2190" s="19" t="s">
        <v>11407</v>
      </c>
      <c r="H2190" s="19">
        <v>10</v>
      </c>
      <c r="I2190" s="20">
        <v>42460</v>
      </c>
      <c r="J2190" s="20">
        <v>42388</v>
      </c>
      <c r="K2190" s="20">
        <v>41729</v>
      </c>
      <c r="L2190" s="20">
        <v>40889</v>
      </c>
      <c r="M2190" s="19">
        <v>63</v>
      </c>
      <c r="N2190" s="19">
        <v>0</v>
      </c>
      <c r="O2190" s="19">
        <v>0</v>
      </c>
      <c r="P2190" s="19">
        <v>0</v>
      </c>
      <c r="Q2190" s="19">
        <v>0</v>
      </c>
      <c r="R2190" s="19">
        <v>0</v>
      </c>
      <c r="S2190" s="19">
        <v>63</v>
      </c>
      <c r="T2190" s="19">
        <v>0</v>
      </c>
      <c r="U2190" s="19">
        <v>0</v>
      </c>
      <c r="V2190" s="19">
        <v>0</v>
      </c>
      <c r="W2190" s="19">
        <v>0</v>
      </c>
      <c r="X2190" s="19">
        <v>0</v>
      </c>
      <c r="Y2190" s="19">
        <v>0</v>
      </c>
      <c r="Z2190" s="19">
        <v>63</v>
      </c>
      <c r="AA2190" s="19">
        <v>0</v>
      </c>
      <c r="AB2190" s="19">
        <v>0</v>
      </c>
      <c r="AC2190" s="19">
        <v>0</v>
      </c>
      <c r="AD2190" s="19">
        <v>0</v>
      </c>
    </row>
    <row r="2191" spans="1:30" hidden="1" x14ac:dyDescent="0.25">
      <c r="A2191" s="19" t="s">
        <v>11862</v>
      </c>
      <c r="B2191" s="19" t="s">
        <v>11863</v>
      </c>
      <c r="C2191" s="19" t="b">
        <v>1</v>
      </c>
      <c r="D2191" s="19" t="s">
        <v>11406</v>
      </c>
      <c r="E2191" s="19" t="s">
        <v>11407</v>
      </c>
      <c r="F2191" s="19"/>
      <c r="G2191" s="19" t="s">
        <v>11407</v>
      </c>
      <c r="H2191" s="19">
        <v>10</v>
      </c>
      <c r="I2191" s="20">
        <v>42460</v>
      </c>
      <c r="J2191" s="20">
        <v>42388</v>
      </c>
      <c r="K2191" s="20">
        <v>41729</v>
      </c>
      <c r="L2191" s="20">
        <v>40648</v>
      </c>
      <c r="M2191" s="19">
        <v>786.6</v>
      </c>
      <c r="N2191" s="19">
        <v>0</v>
      </c>
      <c r="O2191" s="19">
        <v>0</v>
      </c>
      <c r="P2191" s="19">
        <v>0</v>
      </c>
      <c r="Q2191" s="19">
        <v>0</v>
      </c>
      <c r="R2191" s="19">
        <v>0</v>
      </c>
      <c r="S2191" s="19">
        <v>786.6</v>
      </c>
      <c r="T2191" s="19">
        <v>0</v>
      </c>
      <c r="U2191" s="19">
        <v>0</v>
      </c>
      <c r="V2191" s="19">
        <v>0</v>
      </c>
      <c r="W2191" s="19">
        <v>0</v>
      </c>
      <c r="X2191" s="19">
        <v>0</v>
      </c>
      <c r="Y2191" s="19">
        <v>0</v>
      </c>
      <c r="Z2191" s="19">
        <v>786.6</v>
      </c>
      <c r="AA2191" s="19">
        <v>0</v>
      </c>
      <c r="AB2191" s="19">
        <v>0</v>
      </c>
      <c r="AC2191" s="19">
        <v>0</v>
      </c>
      <c r="AD2191" s="19">
        <v>0</v>
      </c>
    </row>
    <row r="2192" spans="1:30" hidden="1" x14ac:dyDescent="0.25">
      <c r="A2192" s="19" t="s">
        <v>11864</v>
      </c>
      <c r="B2192" s="19" t="s">
        <v>11865</v>
      </c>
      <c r="C2192" s="19" t="b">
        <v>1</v>
      </c>
      <c r="D2192" s="19" t="s">
        <v>11406</v>
      </c>
      <c r="E2192" s="19" t="s">
        <v>11407</v>
      </c>
      <c r="F2192" s="19"/>
      <c r="G2192" s="19" t="s">
        <v>11407</v>
      </c>
      <c r="H2192" s="19">
        <v>10</v>
      </c>
      <c r="I2192" s="20">
        <v>42460</v>
      </c>
      <c r="J2192" s="20">
        <v>42388</v>
      </c>
      <c r="K2192" s="20">
        <v>41729</v>
      </c>
      <c r="L2192" s="20">
        <v>40863</v>
      </c>
      <c r="M2192" s="19">
        <v>949.62</v>
      </c>
      <c r="N2192" s="19">
        <v>0</v>
      </c>
      <c r="O2192" s="19">
        <v>0</v>
      </c>
      <c r="P2192" s="19">
        <v>0</v>
      </c>
      <c r="Q2192" s="19">
        <v>0</v>
      </c>
      <c r="R2192" s="19">
        <v>0</v>
      </c>
      <c r="S2192" s="19">
        <v>949.62</v>
      </c>
      <c r="T2192" s="19">
        <v>0</v>
      </c>
      <c r="U2192" s="19">
        <v>0</v>
      </c>
      <c r="V2192" s="19">
        <v>0</v>
      </c>
      <c r="W2192" s="19">
        <v>0</v>
      </c>
      <c r="X2192" s="19">
        <v>0</v>
      </c>
      <c r="Y2192" s="19">
        <v>0</v>
      </c>
      <c r="Z2192" s="19">
        <v>949.62</v>
      </c>
      <c r="AA2192" s="19">
        <v>949.62</v>
      </c>
      <c r="AB2192" s="19">
        <v>0</v>
      </c>
      <c r="AC2192" s="19">
        <v>0</v>
      </c>
      <c r="AD2192" s="19">
        <v>0</v>
      </c>
    </row>
    <row r="2193" spans="1:30" hidden="1" x14ac:dyDescent="0.25">
      <c r="A2193" s="19" t="s">
        <v>11866</v>
      </c>
      <c r="B2193" s="19" t="s">
        <v>11867</v>
      </c>
      <c r="C2193" s="19" t="b">
        <v>1</v>
      </c>
      <c r="D2193" s="19" t="s">
        <v>11406</v>
      </c>
      <c r="E2193" s="19" t="s">
        <v>11407</v>
      </c>
      <c r="F2193" s="19"/>
      <c r="G2193" s="19" t="s">
        <v>11407</v>
      </c>
      <c r="H2193" s="19">
        <v>10</v>
      </c>
      <c r="I2193" s="20">
        <v>42460</v>
      </c>
      <c r="J2193" s="20">
        <v>42388</v>
      </c>
      <c r="K2193" s="20">
        <v>41729</v>
      </c>
      <c r="L2193" s="20">
        <v>40648</v>
      </c>
      <c r="M2193" s="19">
        <v>978.12</v>
      </c>
      <c r="N2193" s="19">
        <v>0</v>
      </c>
      <c r="O2193" s="19">
        <v>0</v>
      </c>
      <c r="P2193" s="19">
        <v>0</v>
      </c>
      <c r="Q2193" s="19">
        <v>0</v>
      </c>
      <c r="R2193" s="19">
        <v>0</v>
      </c>
      <c r="S2193" s="19">
        <v>978.12</v>
      </c>
      <c r="T2193" s="19">
        <v>0</v>
      </c>
      <c r="U2193" s="19">
        <v>0</v>
      </c>
      <c r="V2193" s="19">
        <v>0</v>
      </c>
      <c r="W2193" s="19">
        <v>0</v>
      </c>
      <c r="X2193" s="19">
        <v>0</v>
      </c>
      <c r="Y2193" s="19">
        <v>0</v>
      </c>
      <c r="Z2193" s="19">
        <v>978.12</v>
      </c>
      <c r="AA2193" s="19">
        <v>0</v>
      </c>
      <c r="AB2193" s="19">
        <v>0</v>
      </c>
      <c r="AC2193" s="19">
        <v>0</v>
      </c>
      <c r="AD2193" s="19">
        <v>0</v>
      </c>
    </row>
    <row r="2194" spans="1:30" hidden="1" x14ac:dyDescent="0.25">
      <c r="A2194" s="19" t="s">
        <v>11868</v>
      </c>
      <c r="B2194" s="19" t="s">
        <v>11869</v>
      </c>
      <c r="C2194" s="19" t="b">
        <v>1</v>
      </c>
      <c r="D2194" s="19" t="s">
        <v>11406</v>
      </c>
      <c r="E2194" s="19" t="s">
        <v>11407</v>
      </c>
      <c r="F2194" s="19"/>
      <c r="G2194" s="19" t="s">
        <v>11407</v>
      </c>
      <c r="H2194" s="19">
        <v>10</v>
      </c>
      <c r="I2194" s="20">
        <v>42460</v>
      </c>
      <c r="J2194" s="20">
        <v>42388</v>
      </c>
      <c r="K2194" s="20">
        <v>41729</v>
      </c>
      <c r="L2194" s="20">
        <v>41254</v>
      </c>
      <c r="M2194" s="19">
        <v>780.9</v>
      </c>
      <c r="N2194" s="19">
        <v>0</v>
      </c>
      <c r="O2194" s="19">
        <v>0</v>
      </c>
      <c r="P2194" s="19">
        <v>0</v>
      </c>
      <c r="Q2194" s="19">
        <v>0</v>
      </c>
      <c r="R2194" s="19">
        <v>0</v>
      </c>
      <c r="S2194" s="19">
        <v>780.9</v>
      </c>
      <c r="T2194" s="19">
        <v>0</v>
      </c>
      <c r="U2194" s="19">
        <v>0</v>
      </c>
      <c r="V2194" s="19">
        <v>0</v>
      </c>
      <c r="W2194" s="19">
        <v>0</v>
      </c>
      <c r="X2194" s="19">
        <v>0</v>
      </c>
      <c r="Y2194" s="19">
        <v>0</v>
      </c>
      <c r="Z2194" s="19">
        <v>780.9</v>
      </c>
      <c r="AA2194" s="19">
        <v>0</v>
      </c>
      <c r="AB2194" s="19">
        <v>0</v>
      </c>
      <c r="AC2194" s="19">
        <v>0</v>
      </c>
      <c r="AD2194" s="19">
        <v>0</v>
      </c>
    </row>
    <row r="2195" spans="1:30" hidden="1" x14ac:dyDescent="0.25">
      <c r="A2195" s="19" t="s">
        <v>11870</v>
      </c>
      <c r="B2195" s="19" t="s">
        <v>11871</v>
      </c>
      <c r="C2195" s="19" t="b">
        <v>1</v>
      </c>
      <c r="D2195" s="19" t="s">
        <v>11406</v>
      </c>
      <c r="E2195" s="19" t="s">
        <v>11407</v>
      </c>
      <c r="F2195" s="19"/>
      <c r="G2195" s="19" t="s">
        <v>11407</v>
      </c>
      <c r="H2195" s="19">
        <v>10</v>
      </c>
      <c r="I2195" s="20">
        <v>42460</v>
      </c>
      <c r="J2195" s="20">
        <v>42388</v>
      </c>
      <c r="K2195" s="20">
        <v>41729</v>
      </c>
      <c r="L2195" s="20">
        <v>41254</v>
      </c>
      <c r="M2195" s="19">
        <v>780.9</v>
      </c>
      <c r="N2195" s="19">
        <v>0</v>
      </c>
      <c r="O2195" s="19">
        <v>0</v>
      </c>
      <c r="P2195" s="19">
        <v>0</v>
      </c>
      <c r="Q2195" s="19">
        <v>0</v>
      </c>
      <c r="R2195" s="19">
        <v>0</v>
      </c>
      <c r="S2195" s="19">
        <v>780.9</v>
      </c>
      <c r="T2195" s="19">
        <v>0</v>
      </c>
      <c r="U2195" s="19">
        <v>0</v>
      </c>
      <c r="V2195" s="19">
        <v>0</v>
      </c>
      <c r="W2195" s="19">
        <v>0</v>
      </c>
      <c r="X2195" s="19">
        <v>0</v>
      </c>
      <c r="Y2195" s="19">
        <v>0</v>
      </c>
      <c r="Z2195" s="19">
        <v>780.9</v>
      </c>
      <c r="AA2195" s="19">
        <v>0</v>
      </c>
      <c r="AB2195" s="19">
        <v>0</v>
      </c>
      <c r="AC2195" s="19">
        <v>0</v>
      </c>
      <c r="AD2195" s="19">
        <v>0</v>
      </c>
    </row>
    <row r="2196" spans="1:30" hidden="1" x14ac:dyDescent="0.25">
      <c r="A2196" s="19" t="s">
        <v>11872</v>
      </c>
      <c r="B2196" s="19" t="s">
        <v>11873</v>
      </c>
      <c r="C2196" s="19" t="b">
        <v>1</v>
      </c>
      <c r="D2196" s="19" t="s">
        <v>11406</v>
      </c>
      <c r="E2196" s="19" t="s">
        <v>11407</v>
      </c>
      <c r="F2196" s="19"/>
      <c r="G2196" s="19" t="s">
        <v>11407</v>
      </c>
      <c r="H2196" s="19">
        <v>10</v>
      </c>
      <c r="I2196" s="20">
        <v>42460</v>
      </c>
      <c r="J2196" s="20">
        <v>42388</v>
      </c>
      <c r="K2196" s="20">
        <v>41729</v>
      </c>
      <c r="L2196" s="20">
        <v>41325</v>
      </c>
      <c r="M2196" s="19">
        <v>622.44000000000005</v>
      </c>
      <c r="N2196" s="19">
        <v>0</v>
      </c>
      <c r="O2196" s="19">
        <v>0</v>
      </c>
      <c r="P2196" s="19">
        <v>0</v>
      </c>
      <c r="Q2196" s="19">
        <v>0</v>
      </c>
      <c r="R2196" s="19">
        <v>0</v>
      </c>
      <c r="S2196" s="19">
        <v>622.44000000000005</v>
      </c>
      <c r="T2196" s="19">
        <v>0</v>
      </c>
      <c r="U2196" s="19">
        <v>0</v>
      </c>
      <c r="V2196" s="19">
        <v>0</v>
      </c>
      <c r="W2196" s="19">
        <v>0</v>
      </c>
      <c r="X2196" s="19">
        <v>0</v>
      </c>
      <c r="Y2196" s="19">
        <v>0</v>
      </c>
      <c r="Z2196" s="19">
        <v>622.44000000000005</v>
      </c>
      <c r="AA2196" s="19">
        <v>0</v>
      </c>
      <c r="AB2196" s="19">
        <v>0</v>
      </c>
      <c r="AC2196" s="19">
        <v>0</v>
      </c>
      <c r="AD2196" s="19">
        <v>0</v>
      </c>
    </row>
    <row r="2197" spans="1:30" hidden="1" x14ac:dyDescent="0.25">
      <c r="A2197" s="19" t="s">
        <v>11874</v>
      </c>
      <c r="B2197" s="19" t="s">
        <v>11875</v>
      </c>
      <c r="C2197" s="19" t="b">
        <v>1</v>
      </c>
      <c r="D2197" s="19" t="s">
        <v>11406</v>
      </c>
      <c r="E2197" s="19" t="s">
        <v>11407</v>
      </c>
      <c r="F2197" s="19"/>
      <c r="G2197" s="19" t="s">
        <v>11407</v>
      </c>
      <c r="H2197" s="19">
        <v>10</v>
      </c>
      <c r="I2197" s="20">
        <v>42460</v>
      </c>
      <c r="J2197" s="20">
        <v>42388</v>
      </c>
      <c r="K2197" s="20">
        <v>41729</v>
      </c>
      <c r="L2197" s="20">
        <v>41325</v>
      </c>
      <c r="M2197" s="19">
        <v>169.89</v>
      </c>
      <c r="N2197" s="19">
        <v>0</v>
      </c>
      <c r="O2197" s="19">
        <v>0</v>
      </c>
      <c r="P2197" s="19">
        <v>0</v>
      </c>
      <c r="Q2197" s="19">
        <v>0</v>
      </c>
      <c r="R2197" s="19">
        <v>0</v>
      </c>
      <c r="S2197" s="19">
        <v>169.89</v>
      </c>
      <c r="T2197" s="19">
        <v>0</v>
      </c>
      <c r="U2197" s="19">
        <v>0</v>
      </c>
      <c r="V2197" s="19">
        <v>0</v>
      </c>
      <c r="W2197" s="19">
        <v>0</v>
      </c>
      <c r="X2197" s="19">
        <v>0</v>
      </c>
      <c r="Y2197" s="19">
        <v>0</v>
      </c>
      <c r="Z2197" s="19">
        <v>169.89</v>
      </c>
      <c r="AA2197" s="19">
        <v>0</v>
      </c>
      <c r="AB2197" s="19">
        <v>0</v>
      </c>
      <c r="AC2197" s="19">
        <v>0</v>
      </c>
      <c r="AD2197" s="19">
        <v>0</v>
      </c>
    </row>
    <row r="2198" spans="1:30" hidden="1" x14ac:dyDescent="0.25">
      <c r="A2198" s="19" t="s">
        <v>11876</v>
      </c>
      <c r="B2198" s="19" t="s">
        <v>11877</v>
      </c>
      <c r="C2198" s="19" t="b">
        <v>1</v>
      </c>
      <c r="D2198" s="19" t="s">
        <v>11406</v>
      </c>
      <c r="E2198" s="19" t="s">
        <v>11407</v>
      </c>
      <c r="F2198" s="19"/>
      <c r="G2198" s="19" t="s">
        <v>11407</v>
      </c>
      <c r="H2198" s="19">
        <v>10</v>
      </c>
      <c r="I2198" s="20">
        <v>42460</v>
      </c>
      <c r="J2198" s="20">
        <v>42388</v>
      </c>
      <c r="K2198" s="20">
        <v>41729</v>
      </c>
      <c r="L2198" s="20">
        <v>41325</v>
      </c>
      <c r="M2198" s="19">
        <v>188.1</v>
      </c>
      <c r="N2198" s="19">
        <v>0</v>
      </c>
      <c r="O2198" s="19">
        <v>0</v>
      </c>
      <c r="P2198" s="19">
        <v>0</v>
      </c>
      <c r="Q2198" s="19">
        <v>0</v>
      </c>
      <c r="R2198" s="19">
        <v>0</v>
      </c>
      <c r="S2198" s="19">
        <v>188.1</v>
      </c>
      <c r="T2198" s="19">
        <v>0</v>
      </c>
      <c r="U2198" s="19">
        <v>0</v>
      </c>
      <c r="V2198" s="19">
        <v>0</v>
      </c>
      <c r="W2198" s="19">
        <v>0</v>
      </c>
      <c r="X2198" s="19">
        <v>0</v>
      </c>
      <c r="Y2198" s="19">
        <v>0</v>
      </c>
      <c r="Z2198" s="19">
        <v>188.1</v>
      </c>
      <c r="AA2198" s="19">
        <v>0</v>
      </c>
      <c r="AB2198" s="19">
        <v>0</v>
      </c>
      <c r="AC2198" s="19">
        <v>0</v>
      </c>
      <c r="AD2198" s="19">
        <v>0</v>
      </c>
    </row>
    <row r="2199" spans="1:30" hidden="1" x14ac:dyDescent="0.25">
      <c r="A2199" s="19" t="s">
        <v>11878</v>
      </c>
      <c r="B2199" s="19" t="s">
        <v>11879</v>
      </c>
      <c r="C2199" s="19" t="b">
        <v>1</v>
      </c>
      <c r="D2199" s="19" t="s">
        <v>11406</v>
      </c>
      <c r="E2199" s="19" t="s">
        <v>11407</v>
      </c>
      <c r="F2199" s="19"/>
      <c r="G2199" s="19" t="s">
        <v>11407</v>
      </c>
      <c r="H2199" s="19">
        <v>10</v>
      </c>
      <c r="I2199" s="20">
        <v>42460</v>
      </c>
      <c r="J2199" s="20">
        <v>42388</v>
      </c>
      <c r="K2199" s="20">
        <v>41729</v>
      </c>
      <c r="L2199" s="20">
        <v>41327</v>
      </c>
      <c r="M2199" s="19">
        <v>499</v>
      </c>
      <c r="N2199" s="19">
        <v>0</v>
      </c>
      <c r="O2199" s="19">
        <v>0</v>
      </c>
      <c r="P2199" s="19">
        <v>0</v>
      </c>
      <c r="Q2199" s="19">
        <v>0</v>
      </c>
      <c r="R2199" s="19">
        <v>0</v>
      </c>
      <c r="S2199" s="19">
        <v>499</v>
      </c>
      <c r="T2199" s="19">
        <v>0</v>
      </c>
      <c r="U2199" s="19">
        <v>0</v>
      </c>
      <c r="V2199" s="19">
        <v>0</v>
      </c>
      <c r="W2199" s="19">
        <v>0</v>
      </c>
      <c r="X2199" s="19">
        <v>0</v>
      </c>
      <c r="Y2199" s="19">
        <v>0</v>
      </c>
      <c r="Z2199" s="19">
        <v>499</v>
      </c>
      <c r="AA2199" s="19">
        <v>0</v>
      </c>
      <c r="AB2199" s="19">
        <v>0</v>
      </c>
      <c r="AC2199" s="19">
        <v>0</v>
      </c>
      <c r="AD2199" s="19">
        <v>0</v>
      </c>
    </row>
    <row r="2200" spans="1:30" hidden="1" x14ac:dyDescent="0.25">
      <c r="A2200" s="19" t="s">
        <v>11880</v>
      </c>
      <c r="B2200" s="19" t="s">
        <v>11881</v>
      </c>
      <c r="C2200" s="19" t="b">
        <v>1</v>
      </c>
      <c r="D2200" s="19" t="s">
        <v>11406</v>
      </c>
      <c r="E2200" s="19" t="s">
        <v>11407</v>
      </c>
      <c r="F2200" s="19"/>
      <c r="G2200" s="19" t="s">
        <v>11407</v>
      </c>
      <c r="H2200" s="19">
        <v>10</v>
      </c>
      <c r="I2200" s="20">
        <v>42460</v>
      </c>
      <c r="J2200" s="20">
        <v>42388</v>
      </c>
      <c r="K2200" s="20">
        <v>41729</v>
      </c>
      <c r="L2200" s="20">
        <v>39539</v>
      </c>
      <c r="M2200" s="19">
        <v>328.12</v>
      </c>
      <c r="N2200" s="19">
        <v>0</v>
      </c>
      <c r="O2200" s="19">
        <v>0</v>
      </c>
      <c r="P2200" s="19">
        <v>0</v>
      </c>
      <c r="Q2200" s="19">
        <v>0</v>
      </c>
      <c r="R2200" s="19">
        <v>0</v>
      </c>
      <c r="S2200" s="19">
        <v>328.12</v>
      </c>
      <c r="T2200" s="19">
        <v>0</v>
      </c>
      <c r="U2200" s="19">
        <v>0</v>
      </c>
      <c r="V2200" s="19">
        <v>0</v>
      </c>
      <c r="W2200" s="19">
        <v>0</v>
      </c>
      <c r="X2200" s="19">
        <v>0</v>
      </c>
      <c r="Y2200" s="19">
        <v>0</v>
      </c>
      <c r="Z2200" s="19">
        <v>328.12</v>
      </c>
      <c r="AA2200" s="19">
        <v>0</v>
      </c>
      <c r="AB2200" s="19">
        <v>0</v>
      </c>
      <c r="AC2200" s="19">
        <v>0</v>
      </c>
      <c r="AD2200" s="19">
        <v>0</v>
      </c>
    </row>
    <row r="2201" spans="1:30" hidden="1" x14ac:dyDescent="0.25">
      <c r="A2201" s="19" t="s">
        <v>11882</v>
      </c>
      <c r="B2201" s="19" t="s">
        <v>11883</v>
      </c>
      <c r="C2201" s="19" t="b">
        <v>1</v>
      </c>
      <c r="D2201" s="19" t="s">
        <v>11406</v>
      </c>
      <c r="E2201" s="19" t="s">
        <v>11407</v>
      </c>
      <c r="F2201" s="19"/>
      <c r="G2201" s="19" t="s">
        <v>11407</v>
      </c>
      <c r="H2201" s="19">
        <v>10</v>
      </c>
      <c r="I2201" s="20">
        <v>42460</v>
      </c>
      <c r="J2201" s="20">
        <v>42388</v>
      </c>
      <c r="K2201" s="20">
        <v>41729</v>
      </c>
      <c r="L2201" s="20">
        <v>40749</v>
      </c>
      <c r="M2201" s="19">
        <v>123.12</v>
      </c>
      <c r="N2201" s="19">
        <v>0</v>
      </c>
      <c r="O2201" s="19">
        <v>0</v>
      </c>
      <c r="P2201" s="19">
        <v>0</v>
      </c>
      <c r="Q2201" s="19">
        <v>0</v>
      </c>
      <c r="R2201" s="19">
        <v>0</v>
      </c>
      <c r="S2201" s="19">
        <v>123.12</v>
      </c>
      <c r="T2201" s="19">
        <v>0</v>
      </c>
      <c r="U2201" s="19">
        <v>0</v>
      </c>
      <c r="V2201" s="19">
        <v>0</v>
      </c>
      <c r="W2201" s="19">
        <v>0</v>
      </c>
      <c r="X2201" s="19">
        <v>0</v>
      </c>
      <c r="Y2201" s="19">
        <v>0</v>
      </c>
      <c r="Z2201" s="19">
        <v>123.12</v>
      </c>
      <c r="AA2201" s="19">
        <v>0</v>
      </c>
      <c r="AB2201" s="19">
        <v>0</v>
      </c>
      <c r="AC2201" s="19">
        <v>0</v>
      </c>
      <c r="AD2201" s="19">
        <v>0</v>
      </c>
    </row>
    <row r="2202" spans="1:30" hidden="1" x14ac:dyDescent="0.25">
      <c r="A2202" s="19" t="s">
        <v>11884</v>
      </c>
      <c r="B2202" s="19" t="s">
        <v>11885</v>
      </c>
      <c r="C2202" s="19" t="b">
        <v>1</v>
      </c>
      <c r="D2202" s="19" t="s">
        <v>11406</v>
      </c>
      <c r="E2202" s="19" t="s">
        <v>11407</v>
      </c>
      <c r="F2202" s="19"/>
      <c r="G2202" s="19" t="s">
        <v>11407</v>
      </c>
      <c r="H2202" s="19">
        <v>10</v>
      </c>
      <c r="I2202" s="20">
        <v>42460</v>
      </c>
      <c r="J2202" s="20">
        <v>42388</v>
      </c>
      <c r="K2202" s="20">
        <v>41729</v>
      </c>
      <c r="L2202" s="20">
        <v>40749</v>
      </c>
      <c r="M2202" s="19">
        <v>123.12</v>
      </c>
      <c r="N2202" s="19">
        <v>0</v>
      </c>
      <c r="O2202" s="19">
        <v>0</v>
      </c>
      <c r="P2202" s="19">
        <v>0</v>
      </c>
      <c r="Q2202" s="19">
        <v>0</v>
      </c>
      <c r="R2202" s="19">
        <v>0</v>
      </c>
      <c r="S2202" s="19">
        <v>123.12</v>
      </c>
      <c r="T2202" s="19">
        <v>0</v>
      </c>
      <c r="U2202" s="19">
        <v>0</v>
      </c>
      <c r="V2202" s="19">
        <v>0</v>
      </c>
      <c r="W2202" s="19">
        <v>0</v>
      </c>
      <c r="X2202" s="19">
        <v>0</v>
      </c>
      <c r="Y2202" s="19">
        <v>0</v>
      </c>
      <c r="Z2202" s="19">
        <v>123.12</v>
      </c>
      <c r="AA2202" s="19">
        <v>0</v>
      </c>
      <c r="AB2202" s="19">
        <v>0</v>
      </c>
      <c r="AC2202" s="19">
        <v>0</v>
      </c>
      <c r="AD2202" s="19">
        <v>0</v>
      </c>
    </row>
    <row r="2203" spans="1:30" hidden="1" x14ac:dyDescent="0.25">
      <c r="A2203" s="19" t="s">
        <v>11886</v>
      </c>
      <c r="B2203" s="19" t="s">
        <v>11887</v>
      </c>
      <c r="C2203" s="19" t="b">
        <v>1</v>
      </c>
      <c r="D2203" s="19" t="s">
        <v>11406</v>
      </c>
      <c r="E2203" s="19" t="s">
        <v>11407</v>
      </c>
      <c r="F2203" s="19"/>
      <c r="G2203" s="19" t="s">
        <v>11407</v>
      </c>
      <c r="H2203" s="19">
        <v>10</v>
      </c>
      <c r="I2203" s="20">
        <v>42460</v>
      </c>
      <c r="J2203" s="20">
        <v>42388</v>
      </c>
      <c r="K2203" s="20">
        <v>41729</v>
      </c>
      <c r="L2203" s="20">
        <v>40749</v>
      </c>
      <c r="M2203" s="19">
        <v>123.12</v>
      </c>
      <c r="N2203" s="19">
        <v>0</v>
      </c>
      <c r="O2203" s="19">
        <v>0</v>
      </c>
      <c r="P2203" s="19">
        <v>0</v>
      </c>
      <c r="Q2203" s="19">
        <v>0</v>
      </c>
      <c r="R2203" s="19">
        <v>0</v>
      </c>
      <c r="S2203" s="19">
        <v>123.12</v>
      </c>
      <c r="T2203" s="19">
        <v>0</v>
      </c>
      <c r="U2203" s="19">
        <v>0</v>
      </c>
      <c r="V2203" s="19">
        <v>0</v>
      </c>
      <c r="W2203" s="19">
        <v>0</v>
      </c>
      <c r="X2203" s="19">
        <v>0</v>
      </c>
      <c r="Y2203" s="19">
        <v>0</v>
      </c>
      <c r="Z2203" s="19">
        <v>123.12</v>
      </c>
      <c r="AA2203" s="19">
        <v>0</v>
      </c>
      <c r="AB2203" s="19">
        <v>0</v>
      </c>
      <c r="AC2203" s="19">
        <v>0</v>
      </c>
      <c r="AD2203" s="19">
        <v>0</v>
      </c>
    </row>
    <row r="2204" spans="1:30" hidden="1" x14ac:dyDescent="0.25">
      <c r="A2204" s="19" t="s">
        <v>11888</v>
      </c>
      <c r="B2204" s="19" t="s">
        <v>11889</v>
      </c>
      <c r="C2204" s="19" t="b">
        <v>1</v>
      </c>
      <c r="D2204" s="19" t="s">
        <v>11406</v>
      </c>
      <c r="E2204" s="19" t="s">
        <v>11407</v>
      </c>
      <c r="F2204" s="19"/>
      <c r="G2204" s="19" t="s">
        <v>11407</v>
      </c>
      <c r="H2204" s="19">
        <v>10</v>
      </c>
      <c r="I2204" s="20">
        <v>42460</v>
      </c>
      <c r="J2204" s="20">
        <v>42388</v>
      </c>
      <c r="K2204" s="20">
        <v>42094</v>
      </c>
      <c r="L2204" s="20">
        <v>41864</v>
      </c>
      <c r="M2204" s="19">
        <v>438</v>
      </c>
      <c r="N2204" s="19">
        <v>0</v>
      </c>
      <c r="O2204" s="19">
        <v>0</v>
      </c>
      <c r="P2204" s="19">
        <v>438</v>
      </c>
      <c r="Q2204" s="19">
        <v>0</v>
      </c>
      <c r="R2204" s="19">
        <v>0</v>
      </c>
      <c r="S2204" s="19">
        <v>438</v>
      </c>
      <c r="T2204" s="19">
        <v>0</v>
      </c>
      <c r="U2204" s="19">
        <v>0</v>
      </c>
      <c r="V2204" s="19">
        <v>0</v>
      </c>
      <c r="W2204" s="19">
        <v>438</v>
      </c>
      <c r="X2204" s="19">
        <v>0</v>
      </c>
      <c r="Y2204" s="19">
        <v>0</v>
      </c>
      <c r="Z2204" s="19">
        <v>438</v>
      </c>
      <c r="AA2204" s="19">
        <v>0</v>
      </c>
      <c r="AB2204" s="19">
        <v>0</v>
      </c>
      <c r="AC2204" s="19">
        <v>0</v>
      </c>
      <c r="AD2204" s="19">
        <v>0</v>
      </c>
    </row>
    <row r="2205" spans="1:30" hidden="1" x14ac:dyDescent="0.25">
      <c r="A2205" s="19" t="s">
        <v>11890</v>
      </c>
      <c r="B2205" s="19" t="s">
        <v>11891</v>
      </c>
      <c r="C2205" s="19" t="b">
        <v>1</v>
      </c>
      <c r="D2205" s="19" t="s">
        <v>11406</v>
      </c>
      <c r="E2205" s="19" t="s">
        <v>11407</v>
      </c>
      <c r="F2205" s="19"/>
      <c r="G2205" s="19" t="s">
        <v>11407</v>
      </c>
      <c r="H2205" s="19">
        <v>10</v>
      </c>
      <c r="I2205" s="20">
        <v>42460</v>
      </c>
      <c r="J2205" s="20">
        <v>42388</v>
      </c>
      <c r="K2205" s="20">
        <v>42094</v>
      </c>
      <c r="L2205" s="20">
        <v>41864</v>
      </c>
      <c r="M2205" s="19">
        <v>438</v>
      </c>
      <c r="N2205" s="19">
        <v>0</v>
      </c>
      <c r="O2205" s="19">
        <v>0</v>
      </c>
      <c r="P2205" s="19">
        <v>438</v>
      </c>
      <c r="Q2205" s="19">
        <v>0</v>
      </c>
      <c r="R2205" s="19">
        <v>0</v>
      </c>
      <c r="S2205" s="19">
        <v>438</v>
      </c>
      <c r="T2205" s="19">
        <v>0</v>
      </c>
      <c r="U2205" s="19">
        <v>0</v>
      </c>
      <c r="V2205" s="19">
        <v>0</v>
      </c>
      <c r="W2205" s="19">
        <v>438</v>
      </c>
      <c r="X2205" s="19">
        <v>0</v>
      </c>
      <c r="Y2205" s="19">
        <v>0</v>
      </c>
      <c r="Z2205" s="19">
        <v>438</v>
      </c>
      <c r="AA2205" s="19">
        <v>0</v>
      </c>
      <c r="AB2205" s="19">
        <v>0</v>
      </c>
      <c r="AC2205" s="19">
        <v>0</v>
      </c>
      <c r="AD2205" s="19">
        <v>0</v>
      </c>
    </row>
    <row r="2206" spans="1:30" hidden="1" x14ac:dyDescent="0.25">
      <c r="A2206" s="19" t="s">
        <v>11892</v>
      </c>
      <c r="B2206" s="19" t="s">
        <v>11893</v>
      </c>
      <c r="C2206" s="19" t="b">
        <v>1</v>
      </c>
      <c r="D2206" s="19" t="s">
        <v>11406</v>
      </c>
      <c r="E2206" s="19" t="s">
        <v>11407</v>
      </c>
      <c r="F2206" s="19"/>
      <c r="G2206" s="19" t="s">
        <v>11407</v>
      </c>
      <c r="H2206" s="19">
        <v>10</v>
      </c>
      <c r="I2206" s="20">
        <v>42460</v>
      </c>
      <c r="J2206" s="20">
        <v>42388</v>
      </c>
      <c r="K2206" s="20">
        <v>42094</v>
      </c>
      <c r="L2206" s="20">
        <v>41864</v>
      </c>
      <c r="M2206" s="19">
        <v>438</v>
      </c>
      <c r="N2206" s="19">
        <v>0</v>
      </c>
      <c r="O2206" s="19">
        <v>0</v>
      </c>
      <c r="P2206" s="19">
        <v>438</v>
      </c>
      <c r="Q2206" s="19">
        <v>0</v>
      </c>
      <c r="R2206" s="19">
        <v>0</v>
      </c>
      <c r="S2206" s="19">
        <v>438</v>
      </c>
      <c r="T2206" s="19">
        <v>0</v>
      </c>
      <c r="U2206" s="19">
        <v>0</v>
      </c>
      <c r="V2206" s="19">
        <v>0</v>
      </c>
      <c r="W2206" s="19">
        <v>438</v>
      </c>
      <c r="X2206" s="19">
        <v>0</v>
      </c>
      <c r="Y2206" s="19">
        <v>0</v>
      </c>
      <c r="Z2206" s="19">
        <v>438</v>
      </c>
      <c r="AA2206" s="19">
        <v>0</v>
      </c>
      <c r="AB2206" s="19">
        <v>0</v>
      </c>
      <c r="AC2206" s="19">
        <v>0</v>
      </c>
      <c r="AD2206" s="19">
        <v>0</v>
      </c>
    </row>
    <row r="2207" spans="1:30" hidden="1" x14ac:dyDescent="0.25">
      <c r="A2207" s="19" t="s">
        <v>11894</v>
      </c>
      <c r="B2207" s="19" t="s">
        <v>11895</v>
      </c>
      <c r="C2207" s="19" t="b">
        <v>1</v>
      </c>
      <c r="D2207" s="19" t="s">
        <v>11406</v>
      </c>
      <c r="E2207" s="19" t="s">
        <v>11407</v>
      </c>
      <c r="F2207" s="19"/>
      <c r="G2207" s="19" t="s">
        <v>11407</v>
      </c>
      <c r="H2207" s="19">
        <v>10</v>
      </c>
      <c r="I2207" s="20">
        <v>42460</v>
      </c>
      <c r="J2207" s="20">
        <v>42388</v>
      </c>
      <c r="K2207" s="20">
        <v>41729</v>
      </c>
      <c r="L2207" s="20">
        <v>40591</v>
      </c>
      <c r="M2207" s="19">
        <v>176.7</v>
      </c>
      <c r="N2207" s="19">
        <v>0</v>
      </c>
      <c r="O2207" s="19">
        <v>0</v>
      </c>
      <c r="P2207" s="19">
        <v>0</v>
      </c>
      <c r="Q2207" s="19">
        <v>0</v>
      </c>
      <c r="R2207" s="19">
        <v>0</v>
      </c>
      <c r="S2207" s="19">
        <v>176.7</v>
      </c>
      <c r="T2207" s="19">
        <v>0</v>
      </c>
      <c r="U2207" s="19">
        <v>0</v>
      </c>
      <c r="V2207" s="19">
        <v>0</v>
      </c>
      <c r="W2207" s="19">
        <v>0</v>
      </c>
      <c r="X2207" s="19">
        <v>0</v>
      </c>
      <c r="Y2207" s="19">
        <v>0</v>
      </c>
      <c r="Z2207" s="19">
        <v>176.7</v>
      </c>
      <c r="AA2207" s="19">
        <v>0</v>
      </c>
      <c r="AB2207" s="19">
        <v>0</v>
      </c>
      <c r="AC2207" s="19">
        <v>0</v>
      </c>
      <c r="AD2207" s="19">
        <v>0</v>
      </c>
    </row>
    <row r="2208" spans="1:30" hidden="1" x14ac:dyDescent="0.25">
      <c r="A2208" s="19" t="s">
        <v>11896</v>
      </c>
      <c r="B2208" s="19" t="s">
        <v>11897</v>
      </c>
      <c r="C2208" s="19" t="b">
        <v>1</v>
      </c>
      <c r="D2208" s="19" t="s">
        <v>11406</v>
      </c>
      <c r="E2208" s="19" t="s">
        <v>11407</v>
      </c>
      <c r="F2208" s="19"/>
      <c r="G2208" s="19" t="s">
        <v>11407</v>
      </c>
      <c r="H2208" s="19">
        <v>10</v>
      </c>
      <c r="I2208" s="20">
        <v>42460</v>
      </c>
      <c r="J2208" s="20">
        <v>42388</v>
      </c>
      <c r="K2208" s="20">
        <v>41729</v>
      </c>
      <c r="L2208" s="20">
        <v>40361</v>
      </c>
      <c r="M2208" s="19">
        <v>39.9</v>
      </c>
      <c r="N2208" s="19">
        <v>0</v>
      </c>
      <c r="O2208" s="19">
        <v>0</v>
      </c>
      <c r="P2208" s="19">
        <v>0</v>
      </c>
      <c r="Q2208" s="19">
        <v>0</v>
      </c>
      <c r="R2208" s="19">
        <v>0</v>
      </c>
      <c r="S2208" s="19">
        <v>39.9</v>
      </c>
      <c r="T2208" s="19">
        <v>0</v>
      </c>
      <c r="U2208" s="19">
        <v>0</v>
      </c>
      <c r="V2208" s="19">
        <v>0</v>
      </c>
      <c r="W2208" s="19">
        <v>0</v>
      </c>
      <c r="X2208" s="19">
        <v>0</v>
      </c>
      <c r="Y2208" s="19">
        <v>0</v>
      </c>
      <c r="Z2208" s="19">
        <v>39.9</v>
      </c>
      <c r="AA2208" s="19">
        <v>0</v>
      </c>
      <c r="AB2208" s="19">
        <v>0</v>
      </c>
      <c r="AC2208" s="19">
        <v>0</v>
      </c>
      <c r="AD2208" s="19">
        <v>0</v>
      </c>
    </row>
    <row r="2209" spans="1:30" hidden="1" x14ac:dyDescent="0.25">
      <c r="A2209" s="19" t="s">
        <v>11898</v>
      </c>
      <c r="B2209" s="19" t="s">
        <v>11899</v>
      </c>
      <c r="C2209" s="19" t="b">
        <v>1</v>
      </c>
      <c r="D2209" s="19" t="s">
        <v>11406</v>
      </c>
      <c r="E2209" s="19" t="s">
        <v>11407</v>
      </c>
      <c r="F2209" s="19"/>
      <c r="G2209" s="19" t="s">
        <v>11407</v>
      </c>
      <c r="H2209" s="19">
        <v>10</v>
      </c>
      <c r="I2209" s="20">
        <v>42460</v>
      </c>
      <c r="J2209" s="20">
        <v>42388</v>
      </c>
      <c r="K2209" s="20">
        <v>41729</v>
      </c>
      <c r="L2209" s="20">
        <v>40506</v>
      </c>
      <c r="M2209" s="19">
        <v>369</v>
      </c>
      <c r="N2209" s="19">
        <v>0</v>
      </c>
      <c r="O2209" s="19">
        <v>0</v>
      </c>
      <c r="P2209" s="19">
        <v>0</v>
      </c>
      <c r="Q2209" s="19">
        <v>0</v>
      </c>
      <c r="R2209" s="19">
        <v>0</v>
      </c>
      <c r="S2209" s="19">
        <v>369</v>
      </c>
      <c r="T2209" s="19">
        <v>0</v>
      </c>
      <c r="U2209" s="19">
        <v>0</v>
      </c>
      <c r="V2209" s="19">
        <v>0</v>
      </c>
      <c r="W2209" s="19">
        <v>0</v>
      </c>
      <c r="X2209" s="19">
        <v>0</v>
      </c>
      <c r="Y2209" s="19">
        <v>0</v>
      </c>
      <c r="Z2209" s="19">
        <v>369</v>
      </c>
      <c r="AA2209" s="19">
        <v>369</v>
      </c>
      <c r="AB2209" s="19">
        <v>0</v>
      </c>
      <c r="AC2209" s="19">
        <v>0</v>
      </c>
      <c r="AD2209" s="19">
        <v>0</v>
      </c>
    </row>
    <row r="2210" spans="1:30" hidden="1" x14ac:dyDescent="0.25">
      <c r="A2210" s="19" t="s">
        <v>11900</v>
      </c>
      <c r="B2210" s="19" t="s">
        <v>11901</v>
      </c>
      <c r="C2210" s="19" t="b">
        <v>1</v>
      </c>
      <c r="D2210" s="19" t="s">
        <v>11406</v>
      </c>
      <c r="E2210" s="19" t="s">
        <v>11407</v>
      </c>
      <c r="F2210" s="19"/>
      <c r="G2210" s="19" t="s">
        <v>11407</v>
      </c>
      <c r="H2210" s="19">
        <v>10</v>
      </c>
      <c r="I2210" s="20">
        <v>42460</v>
      </c>
      <c r="J2210" s="20">
        <v>42388</v>
      </c>
      <c r="K2210" s="20">
        <v>41729</v>
      </c>
      <c r="L2210" s="20">
        <v>41316</v>
      </c>
      <c r="M2210" s="19">
        <v>999.99</v>
      </c>
      <c r="N2210" s="19">
        <v>0</v>
      </c>
      <c r="O2210" s="19">
        <v>0</v>
      </c>
      <c r="P2210" s="19">
        <v>0</v>
      </c>
      <c r="Q2210" s="19">
        <v>0</v>
      </c>
      <c r="R2210" s="19">
        <v>0</v>
      </c>
      <c r="S2210" s="19">
        <v>999.99</v>
      </c>
      <c r="T2210" s="19">
        <v>0</v>
      </c>
      <c r="U2210" s="19">
        <v>0</v>
      </c>
      <c r="V2210" s="19">
        <v>0</v>
      </c>
      <c r="W2210" s="19">
        <v>0</v>
      </c>
      <c r="X2210" s="19">
        <v>0</v>
      </c>
      <c r="Y2210" s="19">
        <v>0</v>
      </c>
      <c r="Z2210" s="19">
        <v>999.99</v>
      </c>
      <c r="AA2210" s="19">
        <v>0</v>
      </c>
      <c r="AB2210" s="19">
        <v>0</v>
      </c>
      <c r="AC2210" s="19">
        <v>0</v>
      </c>
      <c r="AD2210" s="19">
        <v>0</v>
      </c>
    </row>
    <row r="2211" spans="1:30" hidden="1" x14ac:dyDescent="0.25">
      <c r="A2211" s="19" t="s">
        <v>11902</v>
      </c>
      <c r="B2211" s="19" t="s">
        <v>11903</v>
      </c>
      <c r="C2211" s="19" t="b">
        <v>1</v>
      </c>
      <c r="D2211" s="19" t="s">
        <v>11406</v>
      </c>
      <c r="E2211" s="19" t="s">
        <v>11407</v>
      </c>
      <c r="F2211" s="19"/>
      <c r="G2211" s="19" t="s">
        <v>11407</v>
      </c>
      <c r="H2211" s="19">
        <v>10</v>
      </c>
      <c r="I2211" s="20">
        <v>42460</v>
      </c>
      <c r="J2211" s="20">
        <v>42388</v>
      </c>
      <c r="K2211" s="20">
        <v>41729</v>
      </c>
      <c r="L2211" s="20">
        <v>39777</v>
      </c>
      <c r="M2211" s="19">
        <v>569.99</v>
      </c>
      <c r="N2211" s="19">
        <v>0</v>
      </c>
      <c r="O2211" s="19">
        <v>0</v>
      </c>
      <c r="P2211" s="19">
        <v>0</v>
      </c>
      <c r="Q2211" s="19">
        <v>0</v>
      </c>
      <c r="R2211" s="19">
        <v>0</v>
      </c>
      <c r="S2211" s="19">
        <v>569.99</v>
      </c>
      <c r="T2211" s="19">
        <v>0</v>
      </c>
      <c r="U2211" s="19">
        <v>0</v>
      </c>
      <c r="V2211" s="19">
        <v>0</v>
      </c>
      <c r="W2211" s="19">
        <v>0</v>
      </c>
      <c r="X2211" s="19">
        <v>0</v>
      </c>
      <c r="Y2211" s="19">
        <v>0</v>
      </c>
      <c r="Z2211" s="19">
        <v>569.99</v>
      </c>
      <c r="AA2211" s="19">
        <v>569.99</v>
      </c>
      <c r="AB2211" s="19">
        <v>0</v>
      </c>
      <c r="AC2211" s="19">
        <v>0</v>
      </c>
      <c r="AD2211" s="19">
        <v>0</v>
      </c>
    </row>
    <row r="2212" spans="1:30" hidden="1" x14ac:dyDescent="0.25">
      <c r="A2212" s="19" t="s">
        <v>11904</v>
      </c>
      <c r="B2212" s="19" t="s">
        <v>11905</v>
      </c>
      <c r="C2212" s="19" t="b">
        <v>1</v>
      </c>
      <c r="D2212" s="19" t="s">
        <v>11406</v>
      </c>
      <c r="E2212" s="19" t="s">
        <v>11407</v>
      </c>
      <c r="F2212" s="19"/>
      <c r="G2212" s="19" t="s">
        <v>11407</v>
      </c>
      <c r="H2212" s="19">
        <v>10</v>
      </c>
      <c r="I2212" s="20">
        <v>42460</v>
      </c>
      <c r="J2212" s="20">
        <v>42388</v>
      </c>
      <c r="K2212" s="20">
        <v>41729</v>
      </c>
      <c r="L2212" s="20">
        <v>40690</v>
      </c>
      <c r="M2212" s="19">
        <v>449.99</v>
      </c>
      <c r="N2212" s="19">
        <v>0</v>
      </c>
      <c r="O2212" s="19">
        <v>0</v>
      </c>
      <c r="P2212" s="19">
        <v>0</v>
      </c>
      <c r="Q2212" s="19">
        <v>0</v>
      </c>
      <c r="R2212" s="19">
        <v>0</v>
      </c>
      <c r="S2212" s="19">
        <v>449.99</v>
      </c>
      <c r="T2212" s="19">
        <v>0</v>
      </c>
      <c r="U2212" s="19">
        <v>0</v>
      </c>
      <c r="V2212" s="19">
        <v>0</v>
      </c>
      <c r="W2212" s="19">
        <v>0</v>
      </c>
      <c r="X2212" s="19">
        <v>0</v>
      </c>
      <c r="Y2212" s="19">
        <v>0</v>
      </c>
      <c r="Z2212" s="19">
        <v>449.99</v>
      </c>
      <c r="AA2212" s="19">
        <v>0</v>
      </c>
      <c r="AB2212" s="19">
        <v>0</v>
      </c>
      <c r="AC2212" s="19">
        <v>0</v>
      </c>
      <c r="AD2212" s="19">
        <v>0</v>
      </c>
    </row>
    <row r="2213" spans="1:30" hidden="1" x14ac:dyDescent="0.25">
      <c r="A2213" s="19" t="s">
        <v>11906</v>
      </c>
      <c r="B2213" s="19" t="s">
        <v>11907</v>
      </c>
      <c r="C2213" s="19" t="b">
        <v>1</v>
      </c>
      <c r="D2213" s="19" t="s">
        <v>11406</v>
      </c>
      <c r="E2213" s="19" t="s">
        <v>11407</v>
      </c>
      <c r="F2213" s="19"/>
      <c r="G2213" s="19" t="s">
        <v>11407</v>
      </c>
      <c r="H2213" s="19">
        <v>10</v>
      </c>
      <c r="I2213" s="20">
        <v>42460</v>
      </c>
      <c r="J2213" s="20">
        <v>42388</v>
      </c>
      <c r="K2213" s="20">
        <v>41729</v>
      </c>
      <c r="L2213" s="20">
        <v>39556</v>
      </c>
      <c r="M2213" s="19">
        <v>112</v>
      </c>
      <c r="N2213" s="19">
        <v>0</v>
      </c>
      <c r="O2213" s="19">
        <v>0</v>
      </c>
      <c r="P2213" s="19">
        <v>0</v>
      </c>
      <c r="Q2213" s="19">
        <v>0</v>
      </c>
      <c r="R2213" s="19">
        <v>0</v>
      </c>
      <c r="S2213" s="19">
        <v>112</v>
      </c>
      <c r="T2213" s="19">
        <v>0</v>
      </c>
      <c r="U2213" s="19">
        <v>0</v>
      </c>
      <c r="V2213" s="19">
        <v>0</v>
      </c>
      <c r="W2213" s="19">
        <v>0</v>
      </c>
      <c r="X2213" s="19">
        <v>0</v>
      </c>
      <c r="Y2213" s="19">
        <v>0</v>
      </c>
      <c r="Z2213" s="19">
        <v>112</v>
      </c>
      <c r="AA2213" s="19">
        <v>0</v>
      </c>
      <c r="AB2213" s="19">
        <v>0</v>
      </c>
      <c r="AC2213" s="19">
        <v>0</v>
      </c>
      <c r="AD2213" s="19">
        <v>0</v>
      </c>
    </row>
    <row r="2214" spans="1:30" hidden="1" x14ac:dyDescent="0.25">
      <c r="A2214" s="19" t="s">
        <v>11908</v>
      </c>
      <c r="B2214" s="19" t="s">
        <v>11909</v>
      </c>
      <c r="C2214" s="19" t="b">
        <v>1</v>
      </c>
      <c r="D2214" s="19" t="s">
        <v>11406</v>
      </c>
      <c r="E2214" s="19" t="s">
        <v>11407</v>
      </c>
      <c r="F2214" s="19"/>
      <c r="G2214" s="19" t="s">
        <v>11407</v>
      </c>
      <c r="H2214" s="19">
        <v>10</v>
      </c>
      <c r="I2214" s="20">
        <v>42460</v>
      </c>
      <c r="J2214" s="20">
        <v>42388</v>
      </c>
      <c r="K2214" s="20">
        <v>41729</v>
      </c>
      <c r="L2214" s="20">
        <v>39555</v>
      </c>
      <c r="M2214" s="19">
        <v>316.92</v>
      </c>
      <c r="N2214" s="19">
        <v>0</v>
      </c>
      <c r="O2214" s="19">
        <v>0</v>
      </c>
      <c r="P2214" s="19">
        <v>0</v>
      </c>
      <c r="Q2214" s="19">
        <v>0</v>
      </c>
      <c r="R2214" s="19">
        <v>0</v>
      </c>
      <c r="S2214" s="19">
        <v>316.92</v>
      </c>
      <c r="T2214" s="19">
        <v>0</v>
      </c>
      <c r="U2214" s="19">
        <v>0</v>
      </c>
      <c r="V2214" s="19">
        <v>0</v>
      </c>
      <c r="W2214" s="19">
        <v>0</v>
      </c>
      <c r="X2214" s="19">
        <v>0</v>
      </c>
      <c r="Y2214" s="19">
        <v>0</v>
      </c>
      <c r="Z2214" s="19">
        <v>316.92</v>
      </c>
      <c r="AA2214" s="19">
        <v>0</v>
      </c>
      <c r="AB2214" s="19">
        <v>0</v>
      </c>
      <c r="AC2214" s="19">
        <v>0</v>
      </c>
      <c r="AD2214" s="19">
        <v>0</v>
      </c>
    </row>
    <row r="2215" spans="1:30" hidden="1" x14ac:dyDescent="0.25">
      <c r="A2215" s="19" t="s">
        <v>11910</v>
      </c>
      <c r="B2215" s="19" t="s">
        <v>11911</v>
      </c>
      <c r="C2215" s="19" t="b">
        <v>1</v>
      </c>
      <c r="D2215" s="19" t="s">
        <v>11406</v>
      </c>
      <c r="E2215" s="19" t="s">
        <v>11407</v>
      </c>
      <c r="F2215" s="19"/>
      <c r="G2215" s="19" t="s">
        <v>11407</v>
      </c>
      <c r="H2215" s="19">
        <v>10</v>
      </c>
      <c r="I2215" s="20">
        <v>42460</v>
      </c>
      <c r="J2215" s="20">
        <v>42388</v>
      </c>
      <c r="K2215" s="20">
        <v>41729</v>
      </c>
      <c r="L2215" s="20">
        <v>41430</v>
      </c>
      <c r="M2215" s="19">
        <v>239.4</v>
      </c>
      <c r="N2215" s="19">
        <v>0</v>
      </c>
      <c r="O2215" s="19">
        <v>0</v>
      </c>
      <c r="P2215" s="19">
        <v>0</v>
      </c>
      <c r="Q2215" s="19">
        <v>0</v>
      </c>
      <c r="R2215" s="19">
        <v>0</v>
      </c>
      <c r="S2215" s="19">
        <v>239.4</v>
      </c>
      <c r="T2215" s="19">
        <v>0</v>
      </c>
      <c r="U2215" s="19">
        <v>0</v>
      </c>
      <c r="V2215" s="19">
        <v>0</v>
      </c>
      <c r="W2215" s="19">
        <v>0</v>
      </c>
      <c r="X2215" s="19">
        <v>0</v>
      </c>
      <c r="Y2215" s="19">
        <v>0</v>
      </c>
      <c r="Z2215" s="19">
        <v>239.4</v>
      </c>
      <c r="AA2215" s="19">
        <v>0</v>
      </c>
      <c r="AB2215" s="19">
        <v>0</v>
      </c>
      <c r="AC2215" s="19">
        <v>0</v>
      </c>
      <c r="AD2215" s="19">
        <v>0</v>
      </c>
    </row>
    <row r="2216" spans="1:30" hidden="1" x14ac:dyDescent="0.25">
      <c r="A2216" s="19" t="s">
        <v>11912</v>
      </c>
      <c r="B2216" s="19" t="s">
        <v>11913</v>
      </c>
      <c r="C2216" s="19" t="b">
        <v>1</v>
      </c>
      <c r="D2216" s="19" t="s">
        <v>11406</v>
      </c>
      <c r="E2216" s="19" t="s">
        <v>10905</v>
      </c>
      <c r="F2216" s="19" t="s">
        <v>11000</v>
      </c>
      <c r="G2216" s="19" t="s">
        <v>10906</v>
      </c>
      <c r="H2216" s="19">
        <v>10</v>
      </c>
      <c r="I2216" s="20">
        <v>42247</v>
      </c>
      <c r="J2216" s="20">
        <v>42409</v>
      </c>
      <c r="K2216" s="20">
        <v>42257</v>
      </c>
      <c r="L2216" s="20">
        <v>42257</v>
      </c>
      <c r="M2216" s="19">
        <v>78.66</v>
      </c>
      <c r="N2216" s="19">
        <v>0</v>
      </c>
      <c r="O2216" s="19">
        <v>0</v>
      </c>
      <c r="P2216" s="19">
        <v>0</v>
      </c>
      <c r="Q2216" s="19">
        <v>1.5</v>
      </c>
      <c r="R2216" s="19">
        <v>0</v>
      </c>
      <c r="S2216" s="19">
        <v>0</v>
      </c>
      <c r="T2216" s="19">
        <v>78.66</v>
      </c>
      <c r="U2216" s="19">
        <v>78.66</v>
      </c>
      <c r="V2216" s="19">
        <v>0</v>
      </c>
      <c r="W2216" s="19">
        <v>0</v>
      </c>
      <c r="X2216" s="19">
        <v>1.5</v>
      </c>
      <c r="Y2216" s="19">
        <v>0</v>
      </c>
      <c r="Z2216" s="19">
        <v>0</v>
      </c>
      <c r="AA2216" s="19">
        <v>80.16</v>
      </c>
      <c r="AB2216" s="19">
        <v>78.66</v>
      </c>
      <c r="AC2216" s="19">
        <v>0</v>
      </c>
      <c r="AD2216" s="19">
        <v>-78.66</v>
      </c>
    </row>
    <row r="2217" spans="1:30" hidden="1" x14ac:dyDescent="0.25">
      <c r="A2217" s="19" t="s">
        <v>11914</v>
      </c>
      <c r="B2217" s="19" t="s">
        <v>11915</v>
      </c>
      <c r="C2217" s="19" t="b">
        <v>1</v>
      </c>
      <c r="D2217" s="19" t="s">
        <v>11406</v>
      </c>
      <c r="E2217" s="19" t="s">
        <v>11407</v>
      </c>
      <c r="F2217" s="19"/>
      <c r="G2217" s="19" t="s">
        <v>11407</v>
      </c>
      <c r="H2217" s="19">
        <v>10</v>
      </c>
      <c r="I2217" s="20">
        <v>42460</v>
      </c>
      <c r="J2217" s="20">
        <v>42388</v>
      </c>
      <c r="K2217" s="20">
        <v>41729</v>
      </c>
      <c r="L2217" s="20">
        <v>41729</v>
      </c>
      <c r="M2217" s="19">
        <v>598</v>
      </c>
      <c r="N2217" s="19">
        <v>0</v>
      </c>
      <c r="O2217" s="19">
        <v>0</v>
      </c>
      <c r="P2217" s="19">
        <v>0</v>
      </c>
      <c r="Q2217" s="19">
        <v>0</v>
      </c>
      <c r="R2217" s="19">
        <v>0</v>
      </c>
      <c r="S2217" s="19">
        <v>598</v>
      </c>
      <c r="T2217" s="19">
        <v>0</v>
      </c>
      <c r="U2217" s="19">
        <v>0</v>
      </c>
      <c r="V2217" s="19">
        <v>0</v>
      </c>
      <c r="W2217" s="19">
        <v>0</v>
      </c>
      <c r="X2217" s="19">
        <v>0</v>
      </c>
      <c r="Y2217" s="19">
        <v>0</v>
      </c>
      <c r="Z2217" s="19">
        <v>598</v>
      </c>
      <c r="AA2217" s="19">
        <v>0</v>
      </c>
      <c r="AB2217" s="19">
        <v>0</v>
      </c>
      <c r="AC2217" s="19">
        <v>0</v>
      </c>
      <c r="AD2217" s="19">
        <v>0</v>
      </c>
    </row>
    <row r="2218" spans="1:30" hidden="1" x14ac:dyDescent="0.25">
      <c r="A2218" s="19" t="s">
        <v>11916</v>
      </c>
      <c r="B2218" s="19" t="s">
        <v>11917</v>
      </c>
      <c r="C2218" s="19" t="b">
        <v>1</v>
      </c>
      <c r="D2218" s="19" t="s">
        <v>11406</v>
      </c>
      <c r="E2218" s="19" t="s">
        <v>11407</v>
      </c>
      <c r="F2218" s="19"/>
      <c r="G2218" s="19" t="s">
        <v>11407</v>
      </c>
      <c r="H2218" s="19">
        <v>10</v>
      </c>
      <c r="I2218" s="20">
        <v>42460</v>
      </c>
      <c r="J2218" s="20">
        <v>42388</v>
      </c>
      <c r="K2218" s="20">
        <v>41729</v>
      </c>
      <c r="L2218" s="20">
        <v>41356</v>
      </c>
      <c r="M2218" s="19">
        <v>248.6</v>
      </c>
      <c r="N2218" s="19">
        <v>0</v>
      </c>
      <c r="O2218" s="19">
        <v>0</v>
      </c>
      <c r="P2218" s="19">
        <v>0</v>
      </c>
      <c r="Q2218" s="19">
        <v>0</v>
      </c>
      <c r="R2218" s="19">
        <v>0</v>
      </c>
      <c r="S2218" s="19">
        <v>248.6</v>
      </c>
      <c r="T2218" s="19">
        <v>0</v>
      </c>
      <c r="U2218" s="19">
        <v>0</v>
      </c>
      <c r="V2218" s="19">
        <v>0</v>
      </c>
      <c r="W2218" s="19">
        <v>0</v>
      </c>
      <c r="X2218" s="19">
        <v>0</v>
      </c>
      <c r="Y2218" s="19">
        <v>0</v>
      </c>
      <c r="Z2218" s="19">
        <v>248.6</v>
      </c>
      <c r="AA2218" s="19">
        <v>0</v>
      </c>
      <c r="AB2218" s="19">
        <v>0</v>
      </c>
      <c r="AC2218" s="19">
        <v>0</v>
      </c>
      <c r="AD2218" s="19">
        <v>0</v>
      </c>
    </row>
    <row r="2219" spans="1:30" hidden="1" x14ac:dyDescent="0.25">
      <c r="A2219" s="19" t="s">
        <v>11918</v>
      </c>
      <c r="B2219" s="19" t="s">
        <v>11919</v>
      </c>
      <c r="C2219" s="19" t="b">
        <v>1</v>
      </c>
      <c r="D2219" s="19" t="s">
        <v>11406</v>
      </c>
      <c r="E2219" s="19" t="s">
        <v>11407</v>
      </c>
      <c r="F2219" s="19"/>
      <c r="G2219" s="19" t="s">
        <v>11407</v>
      </c>
      <c r="H2219" s="19">
        <v>10</v>
      </c>
      <c r="I2219" s="20">
        <v>42460</v>
      </c>
      <c r="J2219" s="20">
        <v>42388</v>
      </c>
      <c r="K2219" s="20">
        <v>41729</v>
      </c>
      <c r="L2219" s="20">
        <v>40105</v>
      </c>
      <c r="M2219" s="19">
        <v>599.99</v>
      </c>
      <c r="N2219" s="19">
        <v>0</v>
      </c>
      <c r="O2219" s="19">
        <v>0</v>
      </c>
      <c r="P2219" s="19">
        <v>0</v>
      </c>
      <c r="Q2219" s="19">
        <v>0</v>
      </c>
      <c r="R2219" s="19">
        <v>0</v>
      </c>
      <c r="S2219" s="19">
        <v>599.99</v>
      </c>
      <c r="T2219" s="19">
        <v>0</v>
      </c>
      <c r="U2219" s="19">
        <v>0</v>
      </c>
      <c r="V2219" s="19">
        <v>0</v>
      </c>
      <c r="W2219" s="19">
        <v>0</v>
      </c>
      <c r="X2219" s="19">
        <v>0</v>
      </c>
      <c r="Y2219" s="19">
        <v>0</v>
      </c>
      <c r="Z2219" s="19">
        <v>599.99</v>
      </c>
      <c r="AA2219" s="19">
        <v>0</v>
      </c>
      <c r="AB2219" s="19">
        <v>0</v>
      </c>
      <c r="AC2219" s="19">
        <v>0</v>
      </c>
      <c r="AD2219" s="19">
        <v>0</v>
      </c>
    </row>
    <row r="2220" spans="1:30" hidden="1" x14ac:dyDescent="0.25">
      <c r="A2220" s="19" t="s">
        <v>11920</v>
      </c>
      <c r="B2220" s="19" t="s">
        <v>11921</v>
      </c>
      <c r="C2220" s="19" t="b">
        <v>1</v>
      </c>
      <c r="D2220" s="19" t="s">
        <v>11406</v>
      </c>
      <c r="E2220" s="19" t="s">
        <v>11407</v>
      </c>
      <c r="F2220" s="19"/>
      <c r="G2220" s="19" t="s">
        <v>11407</v>
      </c>
      <c r="H2220" s="19">
        <v>10</v>
      </c>
      <c r="I2220" s="20">
        <v>42460</v>
      </c>
      <c r="J2220" s="20">
        <v>42388</v>
      </c>
      <c r="K2220" s="20">
        <v>41729</v>
      </c>
      <c r="L2220" s="20">
        <v>40105</v>
      </c>
      <c r="M2220" s="19">
        <v>599.99</v>
      </c>
      <c r="N2220" s="19">
        <v>0</v>
      </c>
      <c r="O2220" s="19">
        <v>0</v>
      </c>
      <c r="P2220" s="19">
        <v>0</v>
      </c>
      <c r="Q2220" s="19">
        <v>0</v>
      </c>
      <c r="R2220" s="19">
        <v>0</v>
      </c>
      <c r="S2220" s="19">
        <v>599.99</v>
      </c>
      <c r="T2220" s="19">
        <v>0</v>
      </c>
      <c r="U2220" s="19">
        <v>0</v>
      </c>
      <c r="V2220" s="19">
        <v>0</v>
      </c>
      <c r="W2220" s="19">
        <v>0</v>
      </c>
      <c r="X2220" s="19">
        <v>0</v>
      </c>
      <c r="Y2220" s="19">
        <v>0</v>
      </c>
      <c r="Z2220" s="19">
        <v>599.99</v>
      </c>
      <c r="AA2220" s="19">
        <v>0</v>
      </c>
      <c r="AB2220" s="19">
        <v>0</v>
      </c>
      <c r="AC2220" s="19">
        <v>0</v>
      </c>
      <c r="AD2220" s="19">
        <v>0</v>
      </c>
    </row>
    <row r="2221" spans="1:30" hidden="1" x14ac:dyDescent="0.25">
      <c r="A2221" s="19" t="s">
        <v>11922</v>
      </c>
      <c r="B2221" s="19" t="s">
        <v>11923</v>
      </c>
      <c r="C2221" s="19" t="b">
        <v>1</v>
      </c>
      <c r="D2221" s="19" t="s">
        <v>11406</v>
      </c>
      <c r="E2221" s="19" t="s">
        <v>11407</v>
      </c>
      <c r="F2221" s="19"/>
      <c r="G2221" s="19" t="s">
        <v>11407</v>
      </c>
      <c r="H2221" s="19">
        <v>10</v>
      </c>
      <c r="I2221" s="20">
        <v>42460</v>
      </c>
      <c r="J2221" s="20">
        <v>42388</v>
      </c>
      <c r="K2221" s="20">
        <v>42094</v>
      </c>
      <c r="L2221" s="20">
        <v>41803</v>
      </c>
      <c r="M2221" s="19">
        <v>599</v>
      </c>
      <c r="N2221" s="19">
        <v>0</v>
      </c>
      <c r="O2221" s="19">
        <v>0</v>
      </c>
      <c r="P2221" s="19">
        <v>599</v>
      </c>
      <c r="Q2221" s="19">
        <v>0</v>
      </c>
      <c r="R2221" s="19">
        <v>0</v>
      </c>
      <c r="S2221" s="19">
        <v>599</v>
      </c>
      <c r="T2221" s="19">
        <v>0</v>
      </c>
      <c r="U2221" s="19">
        <v>0</v>
      </c>
      <c r="V2221" s="19">
        <v>0</v>
      </c>
      <c r="W2221" s="19">
        <v>599</v>
      </c>
      <c r="X2221" s="19">
        <v>0</v>
      </c>
      <c r="Y2221" s="19">
        <v>0</v>
      </c>
      <c r="Z2221" s="19">
        <v>599</v>
      </c>
      <c r="AA2221" s="19">
        <v>0</v>
      </c>
      <c r="AB2221" s="19">
        <v>0</v>
      </c>
      <c r="AC2221" s="19">
        <v>0</v>
      </c>
      <c r="AD2221" s="19">
        <v>0</v>
      </c>
    </row>
    <row r="2222" spans="1:30" hidden="1" x14ac:dyDescent="0.25">
      <c r="A2222" s="19" t="s">
        <v>11924</v>
      </c>
      <c r="B2222" s="19" t="s">
        <v>11925</v>
      </c>
      <c r="C2222" s="19" t="b">
        <v>1</v>
      </c>
      <c r="D2222" s="19" t="s">
        <v>11406</v>
      </c>
      <c r="E2222" s="19" t="s">
        <v>11407</v>
      </c>
      <c r="F2222" s="19"/>
      <c r="G2222" s="19" t="s">
        <v>11407</v>
      </c>
      <c r="H2222" s="19">
        <v>10</v>
      </c>
      <c r="I2222" s="20">
        <v>42460</v>
      </c>
      <c r="J2222" s="20">
        <v>42388</v>
      </c>
      <c r="K2222" s="20">
        <v>41729</v>
      </c>
      <c r="L2222" s="20">
        <v>41120</v>
      </c>
      <c r="M2222" s="19">
        <v>2314.1999999999998</v>
      </c>
      <c r="N2222" s="19">
        <v>0</v>
      </c>
      <c r="O2222" s="19">
        <v>0</v>
      </c>
      <c r="P2222" s="19">
        <v>0</v>
      </c>
      <c r="Q2222" s="19">
        <v>0</v>
      </c>
      <c r="R2222" s="19">
        <v>0</v>
      </c>
      <c r="S2222" s="19">
        <v>2314.1999999999998</v>
      </c>
      <c r="T2222" s="19">
        <v>0</v>
      </c>
      <c r="U2222" s="19">
        <v>0</v>
      </c>
      <c r="V2222" s="19">
        <v>0</v>
      </c>
      <c r="W2222" s="19">
        <v>0</v>
      </c>
      <c r="X2222" s="19">
        <v>0</v>
      </c>
      <c r="Y2222" s="19">
        <v>0</v>
      </c>
      <c r="Z2222" s="19">
        <v>2314.1999999999998</v>
      </c>
      <c r="AA2222" s="19">
        <v>0</v>
      </c>
      <c r="AB2222" s="19">
        <v>0</v>
      </c>
      <c r="AC2222" s="19">
        <v>0</v>
      </c>
      <c r="AD2222" s="19">
        <v>0</v>
      </c>
    </row>
    <row r="2223" spans="1:30" hidden="1" x14ac:dyDescent="0.25">
      <c r="A2223" s="19" t="s">
        <v>11926</v>
      </c>
      <c r="B2223" s="19" t="s">
        <v>11927</v>
      </c>
      <c r="C2223" s="19" t="b">
        <v>1</v>
      </c>
      <c r="D2223" s="19" t="s">
        <v>11406</v>
      </c>
      <c r="E2223" s="19" t="s">
        <v>11407</v>
      </c>
      <c r="F2223" s="19"/>
      <c r="G2223" s="19" t="s">
        <v>11407</v>
      </c>
      <c r="H2223" s="19">
        <v>10</v>
      </c>
      <c r="I2223" s="20">
        <v>42460</v>
      </c>
      <c r="J2223" s="20">
        <v>42388</v>
      </c>
      <c r="K2223" s="20">
        <v>41729</v>
      </c>
      <c r="L2223" s="20">
        <v>40209</v>
      </c>
      <c r="M2223" s="19">
        <v>350</v>
      </c>
      <c r="N2223" s="19">
        <v>0</v>
      </c>
      <c r="O2223" s="19">
        <v>0</v>
      </c>
      <c r="P2223" s="19">
        <v>0</v>
      </c>
      <c r="Q2223" s="19">
        <v>0</v>
      </c>
      <c r="R2223" s="19">
        <v>0</v>
      </c>
      <c r="S2223" s="19">
        <v>350</v>
      </c>
      <c r="T2223" s="19">
        <v>0</v>
      </c>
      <c r="U2223" s="19">
        <v>0</v>
      </c>
      <c r="V2223" s="19">
        <v>0</v>
      </c>
      <c r="W2223" s="19">
        <v>0</v>
      </c>
      <c r="X2223" s="19">
        <v>0</v>
      </c>
      <c r="Y2223" s="19">
        <v>0</v>
      </c>
      <c r="Z2223" s="19">
        <v>350</v>
      </c>
      <c r="AA2223" s="19">
        <v>0</v>
      </c>
      <c r="AB2223" s="19">
        <v>0</v>
      </c>
      <c r="AC2223" s="19">
        <v>0</v>
      </c>
      <c r="AD2223" s="19">
        <v>0</v>
      </c>
    </row>
    <row r="2224" spans="1:30" hidden="1" x14ac:dyDescent="0.25">
      <c r="A2224" s="19" t="s">
        <v>11928</v>
      </c>
      <c r="B2224" s="19" t="s">
        <v>11929</v>
      </c>
      <c r="C2224" s="19" t="b">
        <v>1</v>
      </c>
      <c r="D2224" s="19" t="s">
        <v>11406</v>
      </c>
      <c r="E2224" s="19" t="s">
        <v>11407</v>
      </c>
      <c r="F2224" s="19"/>
      <c r="G2224" s="19" t="s">
        <v>11407</v>
      </c>
      <c r="H2224" s="19">
        <v>10</v>
      </c>
      <c r="I2224" s="20">
        <v>42460</v>
      </c>
      <c r="J2224" s="20">
        <v>42388</v>
      </c>
      <c r="K2224" s="20">
        <v>41729</v>
      </c>
      <c r="L2224" s="20">
        <v>40105</v>
      </c>
      <c r="M2224" s="19">
        <v>599.99</v>
      </c>
      <c r="N2224" s="19">
        <v>0</v>
      </c>
      <c r="O2224" s="19">
        <v>0</v>
      </c>
      <c r="P2224" s="19">
        <v>0</v>
      </c>
      <c r="Q2224" s="19">
        <v>0</v>
      </c>
      <c r="R2224" s="19">
        <v>0</v>
      </c>
      <c r="S2224" s="19">
        <v>599.99</v>
      </c>
      <c r="T2224" s="19">
        <v>0</v>
      </c>
      <c r="U2224" s="19">
        <v>0</v>
      </c>
      <c r="V2224" s="19">
        <v>0</v>
      </c>
      <c r="W2224" s="19">
        <v>0</v>
      </c>
      <c r="X2224" s="19">
        <v>0</v>
      </c>
      <c r="Y2224" s="19">
        <v>0</v>
      </c>
      <c r="Z2224" s="19">
        <v>599.99</v>
      </c>
      <c r="AA2224" s="19">
        <v>0</v>
      </c>
      <c r="AB2224" s="19">
        <v>0</v>
      </c>
      <c r="AC2224" s="19">
        <v>0</v>
      </c>
      <c r="AD2224" s="19">
        <v>0</v>
      </c>
    </row>
    <row r="2225" spans="1:30" hidden="1" x14ac:dyDescent="0.25">
      <c r="A2225" s="19" t="s">
        <v>11930</v>
      </c>
      <c r="B2225" s="19" t="s">
        <v>11931</v>
      </c>
      <c r="C2225" s="19" t="b">
        <v>1</v>
      </c>
      <c r="D2225" s="19" t="s">
        <v>11406</v>
      </c>
      <c r="E2225" s="19" t="s">
        <v>11407</v>
      </c>
      <c r="F2225" s="19"/>
      <c r="G2225" s="19" t="s">
        <v>11407</v>
      </c>
      <c r="H2225" s="19">
        <v>10</v>
      </c>
      <c r="I2225" s="20">
        <v>42460</v>
      </c>
      <c r="J2225" s="20">
        <v>42388</v>
      </c>
      <c r="K2225" s="20">
        <v>41729</v>
      </c>
      <c r="L2225" s="20">
        <v>39612</v>
      </c>
      <c r="M2225" s="19">
        <v>340.86</v>
      </c>
      <c r="N2225" s="19">
        <v>0</v>
      </c>
      <c r="O2225" s="19">
        <v>0</v>
      </c>
      <c r="P2225" s="19">
        <v>0</v>
      </c>
      <c r="Q2225" s="19">
        <v>0</v>
      </c>
      <c r="R2225" s="19">
        <v>0</v>
      </c>
      <c r="S2225" s="19">
        <v>340.86</v>
      </c>
      <c r="T2225" s="19">
        <v>0</v>
      </c>
      <c r="U2225" s="19">
        <v>0</v>
      </c>
      <c r="V2225" s="19">
        <v>0</v>
      </c>
      <c r="W2225" s="19">
        <v>0</v>
      </c>
      <c r="X2225" s="19">
        <v>0</v>
      </c>
      <c r="Y2225" s="19">
        <v>0</v>
      </c>
      <c r="Z2225" s="19">
        <v>340.86</v>
      </c>
      <c r="AA2225" s="19">
        <v>0</v>
      </c>
      <c r="AB2225" s="19">
        <v>0</v>
      </c>
      <c r="AC2225" s="19">
        <v>0</v>
      </c>
      <c r="AD2225" s="19">
        <v>0</v>
      </c>
    </row>
    <row r="2226" spans="1:30" hidden="1" x14ac:dyDescent="0.25">
      <c r="A2226" s="19" t="s">
        <v>11932</v>
      </c>
      <c r="B2226" s="19" t="s">
        <v>11933</v>
      </c>
      <c r="C2226" s="19" t="b">
        <v>1</v>
      </c>
      <c r="D2226" s="19" t="s">
        <v>11406</v>
      </c>
      <c r="E2226" s="19" t="s">
        <v>11407</v>
      </c>
      <c r="F2226" s="19"/>
      <c r="G2226" s="19" t="s">
        <v>11407</v>
      </c>
      <c r="H2226" s="19">
        <v>10</v>
      </c>
      <c r="I2226" s="20">
        <v>42460</v>
      </c>
      <c r="J2226" s="20">
        <v>42388</v>
      </c>
      <c r="K2226" s="20">
        <v>41729</v>
      </c>
      <c r="L2226" s="20">
        <v>39892</v>
      </c>
      <c r="M2226" s="19">
        <v>795</v>
      </c>
      <c r="N2226" s="19">
        <v>0</v>
      </c>
      <c r="O2226" s="19">
        <v>0</v>
      </c>
      <c r="P2226" s="19">
        <v>0</v>
      </c>
      <c r="Q2226" s="19">
        <v>0</v>
      </c>
      <c r="R2226" s="19">
        <v>0</v>
      </c>
      <c r="S2226" s="19">
        <v>795</v>
      </c>
      <c r="T2226" s="19">
        <v>0</v>
      </c>
      <c r="U2226" s="19">
        <v>0</v>
      </c>
      <c r="V2226" s="19">
        <v>0</v>
      </c>
      <c r="W2226" s="19">
        <v>0</v>
      </c>
      <c r="X2226" s="19">
        <v>0</v>
      </c>
      <c r="Y2226" s="19">
        <v>0</v>
      </c>
      <c r="Z2226" s="19">
        <v>795</v>
      </c>
      <c r="AA2226" s="19">
        <v>0</v>
      </c>
      <c r="AB2226" s="19">
        <v>0</v>
      </c>
      <c r="AC2226" s="19">
        <v>0</v>
      </c>
      <c r="AD2226" s="19">
        <v>0</v>
      </c>
    </row>
    <row r="2227" spans="1:30" hidden="1" x14ac:dyDescent="0.25">
      <c r="A2227" s="19" t="s">
        <v>11934</v>
      </c>
      <c r="B2227" s="19" t="s">
        <v>11935</v>
      </c>
      <c r="C2227" s="19" t="b">
        <v>1</v>
      </c>
      <c r="D2227" s="19" t="s">
        <v>11406</v>
      </c>
      <c r="E2227" s="19" t="s">
        <v>11407</v>
      </c>
      <c r="F2227" s="19"/>
      <c r="G2227" s="19" t="s">
        <v>11407</v>
      </c>
      <c r="H2227" s="19">
        <v>10</v>
      </c>
      <c r="I2227" s="20">
        <v>42460</v>
      </c>
      <c r="J2227" s="20">
        <v>42388</v>
      </c>
      <c r="K2227" s="20">
        <v>42094</v>
      </c>
      <c r="L2227" s="20">
        <v>41864</v>
      </c>
      <c r="M2227" s="19">
        <v>438</v>
      </c>
      <c r="N2227" s="19">
        <v>0</v>
      </c>
      <c r="O2227" s="19">
        <v>0</v>
      </c>
      <c r="P2227" s="19">
        <v>438</v>
      </c>
      <c r="Q2227" s="19">
        <v>0</v>
      </c>
      <c r="R2227" s="19">
        <v>0</v>
      </c>
      <c r="S2227" s="19">
        <v>438</v>
      </c>
      <c r="T2227" s="19">
        <v>0</v>
      </c>
      <c r="U2227" s="19">
        <v>0</v>
      </c>
      <c r="V2227" s="19">
        <v>0</v>
      </c>
      <c r="W2227" s="19">
        <v>438</v>
      </c>
      <c r="X2227" s="19">
        <v>0</v>
      </c>
      <c r="Y2227" s="19">
        <v>0</v>
      </c>
      <c r="Z2227" s="19">
        <v>438</v>
      </c>
      <c r="AA2227" s="19">
        <v>0</v>
      </c>
      <c r="AB2227" s="19">
        <v>0</v>
      </c>
      <c r="AC2227" s="19">
        <v>0</v>
      </c>
      <c r="AD2227" s="19">
        <v>0</v>
      </c>
    </row>
    <row r="2228" spans="1:30" hidden="1" x14ac:dyDescent="0.25">
      <c r="A2228" s="19" t="s">
        <v>11936</v>
      </c>
      <c r="B2228" s="19" t="s">
        <v>11937</v>
      </c>
      <c r="C2228" s="19" t="b">
        <v>1</v>
      </c>
      <c r="D2228" s="19" t="s">
        <v>11406</v>
      </c>
      <c r="E2228" s="19" t="s">
        <v>11407</v>
      </c>
      <c r="F2228" s="19"/>
      <c r="G2228" s="19" t="s">
        <v>11407</v>
      </c>
      <c r="H2228" s="19">
        <v>10</v>
      </c>
      <c r="I2228" s="20">
        <v>42460</v>
      </c>
      <c r="J2228" s="20">
        <v>42388</v>
      </c>
      <c r="K2228" s="20">
        <v>42094</v>
      </c>
      <c r="L2228" s="20">
        <v>41864</v>
      </c>
      <c r="M2228" s="19">
        <v>438</v>
      </c>
      <c r="N2228" s="19">
        <v>0</v>
      </c>
      <c r="O2228" s="19">
        <v>0</v>
      </c>
      <c r="P2228" s="19">
        <v>438</v>
      </c>
      <c r="Q2228" s="19">
        <v>0</v>
      </c>
      <c r="R2228" s="19">
        <v>0</v>
      </c>
      <c r="S2228" s="19">
        <v>438</v>
      </c>
      <c r="T2228" s="19">
        <v>0</v>
      </c>
      <c r="U2228" s="19">
        <v>0</v>
      </c>
      <c r="V2228" s="19">
        <v>0</v>
      </c>
      <c r="W2228" s="19">
        <v>438</v>
      </c>
      <c r="X2228" s="19">
        <v>0</v>
      </c>
      <c r="Y2228" s="19">
        <v>0</v>
      </c>
      <c r="Z2228" s="19">
        <v>438</v>
      </c>
      <c r="AA2228" s="19">
        <v>0</v>
      </c>
      <c r="AB2228" s="19">
        <v>0</v>
      </c>
      <c r="AC2228" s="19">
        <v>0</v>
      </c>
      <c r="AD2228" s="19">
        <v>0</v>
      </c>
    </row>
    <row r="2229" spans="1:30" hidden="1" x14ac:dyDescent="0.25">
      <c r="A2229" s="19" t="s">
        <v>11938</v>
      </c>
      <c r="B2229" s="19" t="s">
        <v>11939</v>
      </c>
      <c r="C2229" s="19" t="b">
        <v>1</v>
      </c>
      <c r="D2229" s="19" t="s">
        <v>11406</v>
      </c>
      <c r="E2229" s="19" t="s">
        <v>11407</v>
      </c>
      <c r="F2229" s="19"/>
      <c r="G2229" s="19" t="s">
        <v>11407</v>
      </c>
      <c r="H2229" s="19">
        <v>10</v>
      </c>
      <c r="I2229" s="20">
        <v>42460</v>
      </c>
      <c r="J2229" s="20">
        <v>42388</v>
      </c>
      <c r="K2229" s="20">
        <v>42094</v>
      </c>
      <c r="L2229" s="20">
        <v>41864</v>
      </c>
      <c r="M2229" s="19">
        <v>438</v>
      </c>
      <c r="N2229" s="19">
        <v>0</v>
      </c>
      <c r="O2229" s="19">
        <v>0</v>
      </c>
      <c r="P2229" s="19">
        <v>438</v>
      </c>
      <c r="Q2229" s="19">
        <v>0</v>
      </c>
      <c r="R2229" s="19">
        <v>0</v>
      </c>
      <c r="S2229" s="19">
        <v>438</v>
      </c>
      <c r="T2229" s="19">
        <v>0</v>
      </c>
      <c r="U2229" s="19">
        <v>0</v>
      </c>
      <c r="V2229" s="19">
        <v>0</v>
      </c>
      <c r="W2229" s="19">
        <v>438</v>
      </c>
      <c r="X2229" s="19">
        <v>0</v>
      </c>
      <c r="Y2229" s="19">
        <v>0</v>
      </c>
      <c r="Z2229" s="19">
        <v>438</v>
      </c>
      <c r="AA2229" s="19">
        <v>0</v>
      </c>
      <c r="AB2229" s="19">
        <v>0</v>
      </c>
      <c r="AC2229" s="19">
        <v>0</v>
      </c>
      <c r="AD2229" s="19">
        <v>0</v>
      </c>
    </row>
    <row r="2230" spans="1:30" hidden="1" x14ac:dyDescent="0.25">
      <c r="A2230" s="19" t="s">
        <v>11940</v>
      </c>
      <c r="B2230" s="19" t="s">
        <v>11941</v>
      </c>
      <c r="C2230" s="19" t="b">
        <v>1</v>
      </c>
      <c r="D2230" s="19" t="s">
        <v>11406</v>
      </c>
      <c r="E2230" s="19" t="s">
        <v>11407</v>
      </c>
      <c r="F2230" s="19"/>
      <c r="G2230" s="19" t="s">
        <v>11407</v>
      </c>
      <c r="H2230" s="19">
        <v>10</v>
      </c>
      <c r="I2230" s="20">
        <v>42460</v>
      </c>
      <c r="J2230" s="20">
        <v>42388</v>
      </c>
      <c r="K2230" s="20">
        <v>42094</v>
      </c>
      <c r="L2230" s="20">
        <v>41864</v>
      </c>
      <c r="M2230" s="19">
        <v>438</v>
      </c>
      <c r="N2230" s="19">
        <v>0</v>
      </c>
      <c r="O2230" s="19">
        <v>0</v>
      </c>
      <c r="P2230" s="19">
        <v>438</v>
      </c>
      <c r="Q2230" s="19">
        <v>0</v>
      </c>
      <c r="R2230" s="19">
        <v>0</v>
      </c>
      <c r="S2230" s="19">
        <v>438</v>
      </c>
      <c r="T2230" s="19">
        <v>0</v>
      </c>
      <c r="U2230" s="19">
        <v>0</v>
      </c>
      <c r="V2230" s="19">
        <v>0</v>
      </c>
      <c r="W2230" s="19">
        <v>438</v>
      </c>
      <c r="X2230" s="19">
        <v>0</v>
      </c>
      <c r="Y2230" s="19">
        <v>0</v>
      </c>
      <c r="Z2230" s="19">
        <v>438</v>
      </c>
      <c r="AA2230" s="19">
        <v>0</v>
      </c>
      <c r="AB2230" s="19">
        <v>0</v>
      </c>
      <c r="AC2230" s="19">
        <v>0</v>
      </c>
      <c r="AD2230" s="19">
        <v>0</v>
      </c>
    </row>
    <row r="2231" spans="1:30" hidden="1" x14ac:dyDescent="0.25">
      <c r="A2231" s="19" t="s">
        <v>11942</v>
      </c>
      <c r="B2231" s="19" t="s">
        <v>11943</v>
      </c>
      <c r="C2231" s="19" t="b">
        <v>1</v>
      </c>
      <c r="D2231" s="19" t="s">
        <v>11406</v>
      </c>
      <c r="E2231" s="19" t="s">
        <v>11407</v>
      </c>
      <c r="F2231" s="19"/>
      <c r="G2231" s="19" t="s">
        <v>11407</v>
      </c>
      <c r="H2231" s="19">
        <v>10</v>
      </c>
      <c r="I2231" s="20">
        <v>42460</v>
      </c>
      <c r="J2231" s="20">
        <v>42388</v>
      </c>
      <c r="K2231" s="20">
        <v>42094</v>
      </c>
      <c r="L2231" s="20">
        <v>41864</v>
      </c>
      <c r="M2231" s="19">
        <v>438</v>
      </c>
      <c r="N2231" s="19">
        <v>0</v>
      </c>
      <c r="O2231" s="19">
        <v>0</v>
      </c>
      <c r="P2231" s="19">
        <v>438</v>
      </c>
      <c r="Q2231" s="19">
        <v>0</v>
      </c>
      <c r="R2231" s="19">
        <v>0</v>
      </c>
      <c r="S2231" s="19">
        <v>438</v>
      </c>
      <c r="T2231" s="19">
        <v>0</v>
      </c>
      <c r="U2231" s="19">
        <v>0</v>
      </c>
      <c r="V2231" s="19">
        <v>0</v>
      </c>
      <c r="W2231" s="19">
        <v>438</v>
      </c>
      <c r="X2231" s="19">
        <v>0</v>
      </c>
      <c r="Y2231" s="19">
        <v>0</v>
      </c>
      <c r="Z2231" s="19">
        <v>438</v>
      </c>
      <c r="AA2231" s="19">
        <v>0</v>
      </c>
      <c r="AB2231" s="19">
        <v>0</v>
      </c>
      <c r="AC2231" s="19">
        <v>0</v>
      </c>
      <c r="AD2231" s="19">
        <v>0</v>
      </c>
    </row>
    <row r="2232" spans="1:30" hidden="1" x14ac:dyDescent="0.25">
      <c r="A2232" s="19" t="s">
        <v>11944</v>
      </c>
      <c r="B2232" s="19" t="s">
        <v>11945</v>
      </c>
      <c r="C2232" s="19" t="b">
        <v>1</v>
      </c>
      <c r="D2232" s="19" t="s">
        <v>11406</v>
      </c>
      <c r="E2232" s="19" t="s">
        <v>11407</v>
      </c>
      <c r="F2232" s="19"/>
      <c r="G2232" s="19" t="s">
        <v>11407</v>
      </c>
      <c r="H2232" s="19">
        <v>10</v>
      </c>
      <c r="I2232" s="20">
        <v>42460</v>
      </c>
      <c r="J2232" s="20">
        <v>42388</v>
      </c>
      <c r="K2232" s="20">
        <v>42094</v>
      </c>
      <c r="L2232" s="20">
        <v>41864</v>
      </c>
      <c r="M2232" s="19">
        <v>438</v>
      </c>
      <c r="N2232" s="19">
        <v>0</v>
      </c>
      <c r="O2232" s="19">
        <v>0</v>
      </c>
      <c r="P2232" s="19">
        <v>438</v>
      </c>
      <c r="Q2232" s="19">
        <v>0</v>
      </c>
      <c r="R2232" s="19">
        <v>0</v>
      </c>
      <c r="S2232" s="19">
        <v>438</v>
      </c>
      <c r="T2232" s="19">
        <v>0</v>
      </c>
      <c r="U2232" s="19">
        <v>0</v>
      </c>
      <c r="V2232" s="19">
        <v>0</v>
      </c>
      <c r="W2232" s="19">
        <v>438</v>
      </c>
      <c r="X2232" s="19">
        <v>0</v>
      </c>
      <c r="Y2232" s="19">
        <v>0</v>
      </c>
      <c r="Z2232" s="19">
        <v>438</v>
      </c>
      <c r="AA2232" s="19">
        <v>0</v>
      </c>
      <c r="AB2232" s="19">
        <v>0</v>
      </c>
      <c r="AC2232" s="19">
        <v>0</v>
      </c>
      <c r="AD2232" s="19">
        <v>0</v>
      </c>
    </row>
    <row r="2233" spans="1:30" hidden="1" x14ac:dyDescent="0.25">
      <c r="A2233" s="19" t="s">
        <v>11946</v>
      </c>
      <c r="B2233" s="19" t="s">
        <v>11947</v>
      </c>
      <c r="C2233" s="19" t="b">
        <v>1</v>
      </c>
      <c r="D2233" s="19" t="s">
        <v>11406</v>
      </c>
      <c r="E2233" s="19" t="s">
        <v>11407</v>
      </c>
      <c r="F2233" s="19"/>
      <c r="G2233" s="19" t="s">
        <v>11407</v>
      </c>
      <c r="H2233" s="19">
        <v>10</v>
      </c>
      <c r="I2233" s="20">
        <v>42460</v>
      </c>
      <c r="J2233" s="20">
        <v>42388</v>
      </c>
      <c r="K2233" s="20">
        <v>42094</v>
      </c>
      <c r="L2233" s="20">
        <v>41864</v>
      </c>
      <c r="M2233" s="19">
        <v>438</v>
      </c>
      <c r="N2233" s="19">
        <v>0</v>
      </c>
      <c r="O2233" s="19">
        <v>0</v>
      </c>
      <c r="P2233" s="19">
        <v>438</v>
      </c>
      <c r="Q2233" s="19">
        <v>0</v>
      </c>
      <c r="R2233" s="19">
        <v>0</v>
      </c>
      <c r="S2233" s="19">
        <v>438</v>
      </c>
      <c r="T2233" s="19">
        <v>0</v>
      </c>
      <c r="U2233" s="19">
        <v>0</v>
      </c>
      <c r="V2233" s="19">
        <v>0</v>
      </c>
      <c r="W2233" s="19">
        <v>438</v>
      </c>
      <c r="X2233" s="19">
        <v>0</v>
      </c>
      <c r="Y2233" s="19">
        <v>0</v>
      </c>
      <c r="Z2233" s="19">
        <v>438</v>
      </c>
      <c r="AA2233" s="19">
        <v>0</v>
      </c>
      <c r="AB2233" s="19">
        <v>0</v>
      </c>
      <c r="AC2233" s="19">
        <v>0</v>
      </c>
      <c r="AD2233" s="19">
        <v>0</v>
      </c>
    </row>
    <row r="2234" spans="1:30" hidden="1" x14ac:dyDescent="0.25">
      <c r="A2234" s="19" t="s">
        <v>11948</v>
      </c>
      <c r="B2234" s="19" t="s">
        <v>11949</v>
      </c>
      <c r="C2234" s="19" t="b">
        <v>1</v>
      </c>
      <c r="D2234" s="19" t="s">
        <v>11406</v>
      </c>
      <c r="E2234" s="19" t="s">
        <v>11407</v>
      </c>
      <c r="F2234" s="19"/>
      <c r="G2234" s="19" t="s">
        <v>11407</v>
      </c>
      <c r="H2234" s="19">
        <v>10</v>
      </c>
      <c r="I2234" s="20">
        <v>42460</v>
      </c>
      <c r="J2234" s="20">
        <v>42388</v>
      </c>
      <c r="K2234" s="20">
        <v>42094</v>
      </c>
      <c r="L2234" s="20">
        <v>41864</v>
      </c>
      <c r="M2234" s="19">
        <v>438</v>
      </c>
      <c r="N2234" s="19">
        <v>0</v>
      </c>
      <c r="O2234" s="19">
        <v>0</v>
      </c>
      <c r="P2234" s="19">
        <v>438</v>
      </c>
      <c r="Q2234" s="19">
        <v>0</v>
      </c>
      <c r="R2234" s="19">
        <v>0</v>
      </c>
      <c r="S2234" s="19">
        <v>438</v>
      </c>
      <c r="T2234" s="19">
        <v>0</v>
      </c>
      <c r="U2234" s="19">
        <v>0</v>
      </c>
      <c r="V2234" s="19">
        <v>0</v>
      </c>
      <c r="W2234" s="19">
        <v>438</v>
      </c>
      <c r="X2234" s="19">
        <v>0</v>
      </c>
      <c r="Y2234" s="19">
        <v>0</v>
      </c>
      <c r="Z2234" s="19">
        <v>438</v>
      </c>
      <c r="AA2234" s="19">
        <v>0</v>
      </c>
      <c r="AB2234" s="19">
        <v>0</v>
      </c>
      <c r="AC2234" s="19">
        <v>0</v>
      </c>
      <c r="AD2234" s="19">
        <v>0</v>
      </c>
    </row>
    <row r="2235" spans="1:30" hidden="1" x14ac:dyDescent="0.25">
      <c r="A2235" s="19" t="s">
        <v>11950</v>
      </c>
      <c r="B2235" s="19" t="s">
        <v>11951</v>
      </c>
      <c r="C2235" s="19" t="b">
        <v>1</v>
      </c>
      <c r="D2235" s="19" t="s">
        <v>11406</v>
      </c>
      <c r="E2235" s="19" t="s">
        <v>11407</v>
      </c>
      <c r="F2235" s="19"/>
      <c r="G2235" s="19" t="s">
        <v>11407</v>
      </c>
      <c r="H2235" s="19">
        <v>10</v>
      </c>
      <c r="I2235" s="20">
        <v>42460</v>
      </c>
      <c r="J2235" s="20">
        <v>42388</v>
      </c>
      <c r="K2235" s="20">
        <v>42094</v>
      </c>
      <c r="L2235" s="20">
        <v>41864</v>
      </c>
      <c r="M2235" s="19">
        <v>113.76</v>
      </c>
      <c r="N2235" s="19">
        <v>0</v>
      </c>
      <c r="O2235" s="19">
        <v>0</v>
      </c>
      <c r="P2235" s="19">
        <v>113.76</v>
      </c>
      <c r="Q2235" s="19">
        <v>0</v>
      </c>
      <c r="R2235" s="19">
        <v>0</v>
      </c>
      <c r="S2235" s="19">
        <v>113.76</v>
      </c>
      <c r="T2235" s="19">
        <v>0</v>
      </c>
      <c r="U2235" s="19">
        <v>0</v>
      </c>
      <c r="V2235" s="19">
        <v>0</v>
      </c>
      <c r="W2235" s="19">
        <v>113.76</v>
      </c>
      <c r="X2235" s="19">
        <v>0</v>
      </c>
      <c r="Y2235" s="19">
        <v>0</v>
      </c>
      <c r="Z2235" s="19">
        <v>113.76</v>
      </c>
      <c r="AA2235" s="19">
        <v>0</v>
      </c>
      <c r="AB2235" s="19">
        <v>0</v>
      </c>
      <c r="AC2235" s="19">
        <v>0</v>
      </c>
      <c r="AD2235" s="19">
        <v>0</v>
      </c>
    </row>
    <row r="2236" spans="1:30" hidden="1" x14ac:dyDescent="0.25">
      <c r="A2236" s="19" t="s">
        <v>11952</v>
      </c>
      <c r="B2236" s="19" t="s">
        <v>11953</v>
      </c>
      <c r="C2236" s="19" t="b">
        <v>1</v>
      </c>
      <c r="D2236" s="19" t="s">
        <v>11406</v>
      </c>
      <c r="E2236" s="19" t="s">
        <v>11407</v>
      </c>
      <c r="F2236" s="19"/>
      <c r="G2236" s="19" t="s">
        <v>11407</v>
      </c>
      <c r="H2236" s="19">
        <v>10</v>
      </c>
      <c r="I2236" s="20">
        <v>42460</v>
      </c>
      <c r="J2236" s="20">
        <v>42388</v>
      </c>
      <c r="K2236" s="20">
        <v>42094</v>
      </c>
      <c r="L2236" s="20">
        <v>41864</v>
      </c>
      <c r="M2236" s="19">
        <v>113.76</v>
      </c>
      <c r="N2236" s="19">
        <v>0</v>
      </c>
      <c r="O2236" s="19">
        <v>0</v>
      </c>
      <c r="P2236" s="19">
        <v>113.76</v>
      </c>
      <c r="Q2236" s="19">
        <v>0</v>
      </c>
      <c r="R2236" s="19">
        <v>0</v>
      </c>
      <c r="S2236" s="19">
        <v>113.76</v>
      </c>
      <c r="T2236" s="19">
        <v>0</v>
      </c>
      <c r="U2236" s="19">
        <v>0</v>
      </c>
      <c r="V2236" s="19">
        <v>0</v>
      </c>
      <c r="W2236" s="19">
        <v>113.76</v>
      </c>
      <c r="X2236" s="19">
        <v>0</v>
      </c>
      <c r="Y2236" s="19">
        <v>0</v>
      </c>
      <c r="Z2236" s="19">
        <v>113.76</v>
      </c>
      <c r="AA2236" s="19">
        <v>0</v>
      </c>
      <c r="AB2236" s="19">
        <v>0</v>
      </c>
      <c r="AC2236" s="19">
        <v>0</v>
      </c>
      <c r="AD2236" s="19">
        <v>0</v>
      </c>
    </row>
    <row r="2237" spans="1:30" hidden="1" x14ac:dyDescent="0.25">
      <c r="A2237" s="19" t="s">
        <v>11954</v>
      </c>
      <c r="B2237" s="19" t="s">
        <v>11955</v>
      </c>
      <c r="C2237" s="19" t="b">
        <v>1</v>
      </c>
      <c r="D2237" s="19" t="s">
        <v>11406</v>
      </c>
      <c r="E2237" s="19" t="s">
        <v>11407</v>
      </c>
      <c r="F2237" s="19"/>
      <c r="G2237" s="19" t="s">
        <v>11407</v>
      </c>
      <c r="H2237" s="19">
        <v>10</v>
      </c>
      <c r="I2237" s="20">
        <v>42460</v>
      </c>
      <c r="J2237" s="20">
        <v>42388</v>
      </c>
      <c r="K2237" s="20">
        <v>42094</v>
      </c>
      <c r="L2237" s="20">
        <v>41864</v>
      </c>
      <c r="M2237" s="19">
        <v>113.76</v>
      </c>
      <c r="N2237" s="19">
        <v>0</v>
      </c>
      <c r="O2237" s="19">
        <v>0</v>
      </c>
      <c r="P2237" s="19">
        <v>113.76</v>
      </c>
      <c r="Q2237" s="19">
        <v>0</v>
      </c>
      <c r="R2237" s="19">
        <v>0</v>
      </c>
      <c r="S2237" s="19">
        <v>113.76</v>
      </c>
      <c r="T2237" s="19">
        <v>0</v>
      </c>
      <c r="U2237" s="19">
        <v>0</v>
      </c>
      <c r="V2237" s="19">
        <v>0</v>
      </c>
      <c r="W2237" s="19">
        <v>113.76</v>
      </c>
      <c r="X2237" s="19">
        <v>0</v>
      </c>
      <c r="Y2237" s="19">
        <v>0</v>
      </c>
      <c r="Z2237" s="19">
        <v>113.76</v>
      </c>
      <c r="AA2237" s="19">
        <v>0</v>
      </c>
      <c r="AB2237" s="19">
        <v>0</v>
      </c>
      <c r="AC2237" s="19">
        <v>0</v>
      </c>
      <c r="AD2237" s="19">
        <v>0</v>
      </c>
    </row>
    <row r="2238" spans="1:30" hidden="1" x14ac:dyDescent="0.25">
      <c r="A2238" s="19" t="s">
        <v>11956</v>
      </c>
      <c r="B2238" s="19" t="s">
        <v>11957</v>
      </c>
      <c r="C2238" s="19" t="b">
        <v>1</v>
      </c>
      <c r="D2238" s="19" t="s">
        <v>11406</v>
      </c>
      <c r="E2238" s="19" t="s">
        <v>11407</v>
      </c>
      <c r="F2238" s="19"/>
      <c r="G2238" s="19" t="s">
        <v>11407</v>
      </c>
      <c r="H2238" s="19">
        <v>10</v>
      </c>
      <c r="I2238" s="20">
        <v>42460</v>
      </c>
      <c r="J2238" s="20">
        <v>42388</v>
      </c>
      <c r="K2238" s="20">
        <v>42094</v>
      </c>
      <c r="L2238" s="20">
        <v>41864</v>
      </c>
      <c r="M2238" s="19">
        <v>113.76</v>
      </c>
      <c r="N2238" s="19">
        <v>0</v>
      </c>
      <c r="O2238" s="19">
        <v>0</v>
      </c>
      <c r="P2238" s="19">
        <v>113.76</v>
      </c>
      <c r="Q2238" s="19">
        <v>0</v>
      </c>
      <c r="R2238" s="19">
        <v>0</v>
      </c>
      <c r="S2238" s="19">
        <v>113.76</v>
      </c>
      <c r="T2238" s="19">
        <v>0</v>
      </c>
      <c r="U2238" s="19">
        <v>0</v>
      </c>
      <c r="V2238" s="19">
        <v>0</v>
      </c>
      <c r="W2238" s="19">
        <v>113.76</v>
      </c>
      <c r="X2238" s="19">
        <v>0</v>
      </c>
      <c r="Y2238" s="19">
        <v>0</v>
      </c>
      <c r="Z2238" s="19">
        <v>113.76</v>
      </c>
      <c r="AA2238" s="19">
        <v>0</v>
      </c>
      <c r="AB2238" s="19">
        <v>0</v>
      </c>
      <c r="AC2238" s="19">
        <v>0</v>
      </c>
      <c r="AD2238" s="19">
        <v>0</v>
      </c>
    </row>
    <row r="2239" spans="1:30" hidden="1" x14ac:dyDescent="0.25">
      <c r="A2239" s="19" t="s">
        <v>11958</v>
      </c>
      <c r="B2239" s="19" t="s">
        <v>11959</v>
      </c>
      <c r="C2239" s="19" t="b">
        <v>1</v>
      </c>
      <c r="D2239" s="19" t="s">
        <v>11406</v>
      </c>
      <c r="E2239" s="19" t="s">
        <v>11407</v>
      </c>
      <c r="F2239" s="19"/>
      <c r="G2239" s="19" t="s">
        <v>11407</v>
      </c>
      <c r="H2239" s="19">
        <v>10</v>
      </c>
      <c r="I2239" s="20">
        <v>42460</v>
      </c>
      <c r="J2239" s="20">
        <v>42388</v>
      </c>
      <c r="K2239" s="20">
        <v>42094</v>
      </c>
      <c r="L2239" s="20">
        <v>41864</v>
      </c>
      <c r="M2239" s="19">
        <v>113.76</v>
      </c>
      <c r="N2239" s="19">
        <v>0</v>
      </c>
      <c r="O2239" s="19">
        <v>0</v>
      </c>
      <c r="P2239" s="19">
        <v>113.76</v>
      </c>
      <c r="Q2239" s="19">
        <v>0</v>
      </c>
      <c r="R2239" s="19">
        <v>0</v>
      </c>
      <c r="S2239" s="19">
        <v>113.76</v>
      </c>
      <c r="T2239" s="19">
        <v>0</v>
      </c>
      <c r="U2239" s="19">
        <v>0</v>
      </c>
      <c r="V2239" s="19">
        <v>0</v>
      </c>
      <c r="W2239" s="19">
        <v>113.76</v>
      </c>
      <c r="X2239" s="19">
        <v>0</v>
      </c>
      <c r="Y2239" s="19">
        <v>0</v>
      </c>
      <c r="Z2239" s="19">
        <v>113.76</v>
      </c>
      <c r="AA2239" s="19">
        <v>0</v>
      </c>
      <c r="AB2239" s="19">
        <v>0</v>
      </c>
      <c r="AC2239" s="19">
        <v>0</v>
      </c>
      <c r="AD2239" s="19">
        <v>0</v>
      </c>
    </row>
    <row r="2240" spans="1:30" hidden="1" x14ac:dyDescent="0.25">
      <c r="A2240" s="19" t="s">
        <v>11960</v>
      </c>
      <c r="B2240" s="19" t="s">
        <v>11961</v>
      </c>
      <c r="C2240" s="19" t="b">
        <v>1</v>
      </c>
      <c r="D2240" s="19" t="s">
        <v>11406</v>
      </c>
      <c r="E2240" s="19" t="s">
        <v>11407</v>
      </c>
      <c r="F2240" s="19"/>
      <c r="G2240" s="19" t="s">
        <v>11407</v>
      </c>
      <c r="H2240" s="19">
        <v>10</v>
      </c>
      <c r="I2240" s="20">
        <v>42460</v>
      </c>
      <c r="J2240" s="20">
        <v>42388</v>
      </c>
      <c r="K2240" s="20">
        <v>42094</v>
      </c>
      <c r="L2240" s="20">
        <v>41864</v>
      </c>
      <c r="M2240" s="19">
        <v>113.76</v>
      </c>
      <c r="N2240" s="19">
        <v>0</v>
      </c>
      <c r="O2240" s="19">
        <v>0</v>
      </c>
      <c r="P2240" s="19">
        <v>113.76</v>
      </c>
      <c r="Q2240" s="19">
        <v>0</v>
      </c>
      <c r="R2240" s="19">
        <v>0</v>
      </c>
      <c r="S2240" s="19">
        <v>113.76</v>
      </c>
      <c r="T2240" s="19">
        <v>0</v>
      </c>
      <c r="U2240" s="19">
        <v>0</v>
      </c>
      <c r="V2240" s="19">
        <v>0</v>
      </c>
      <c r="W2240" s="19">
        <v>113.76</v>
      </c>
      <c r="X2240" s="19">
        <v>0</v>
      </c>
      <c r="Y2240" s="19">
        <v>0</v>
      </c>
      <c r="Z2240" s="19">
        <v>113.76</v>
      </c>
      <c r="AA2240" s="19">
        <v>0</v>
      </c>
      <c r="AB2240" s="19">
        <v>0</v>
      </c>
      <c r="AC2240" s="19">
        <v>0</v>
      </c>
      <c r="AD2240" s="19">
        <v>0</v>
      </c>
    </row>
    <row r="2241" spans="1:30" hidden="1" x14ac:dyDescent="0.25">
      <c r="A2241" s="19" t="s">
        <v>11962</v>
      </c>
      <c r="B2241" s="19" t="s">
        <v>11963</v>
      </c>
      <c r="C2241" s="19" t="b">
        <v>1</v>
      </c>
      <c r="D2241" s="19" t="s">
        <v>11406</v>
      </c>
      <c r="E2241" s="19" t="s">
        <v>11407</v>
      </c>
      <c r="F2241" s="19"/>
      <c r="G2241" s="19" t="s">
        <v>11407</v>
      </c>
      <c r="H2241" s="19">
        <v>10</v>
      </c>
      <c r="I2241" s="20">
        <v>42460</v>
      </c>
      <c r="J2241" s="20">
        <v>42388</v>
      </c>
      <c r="K2241" s="20">
        <v>42094</v>
      </c>
      <c r="L2241" s="20">
        <v>41864</v>
      </c>
      <c r="M2241" s="19">
        <v>113.76</v>
      </c>
      <c r="N2241" s="19">
        <v>0</v>
      </c>
      <c r="O2241" s="19">
        <v>0</v>
      </c>
      <c r="P2241" s="19">
        <v>113.76</v>
      </c>
      <c r="Q2241" s="19">
        <v>0</v>
      </c>
      <c r="R2241" s="19">
        <v>0</v>
      </c>
      <c r="S2241" s="19">
        <v>113.76</v>
      </c>
      <c r="T2241" s="19">
        <v>0</v>
      </c>
      <c r="U2241" s="19">
        <v>0</v>
      </c>
      <c r="V2241" s="19">
        <v>0</v>
      </c>
      <c r="W2241" s="19">
        <v>113.76</v>
      </c>
      <c r="X2241" s="19">
        <v>0</v>
      </c>
      <c r="Y2241" s="19">
        <v>0</v>
      </c>
      <c r="Z2241" s="19">
        <v>113.76</v>
      </c>
      <c r="AA2241" s="19">
        <v>0</v>
      </c>
      <c r="AB2241" s="19">
        <v>0</v>
      </c>
      <c r="AC2241" s="19">
        <v>0</v>
      </c>
      <c r="AD2241" s="19">
        <v>0</v>
      </c>
    </row>
    <row r="2242" spans="1:30" hidden="1" x14ac:dyDescent="0.25">
      <c r="A2242" s="19" t="s">
        <v>11964</v>
      </c>
      <c r="B2242" s="19" t="s">
        <v>11965</v>
      </c>
      <c r="C2242" s="19" t="b">
        <v>1</v>
      </c>
      <c r="D2242" s="19" t="s">
        <v>11406</v>
      </c>
      <c r="E2242" s="19" t="s">
        <v>11407</v>
      </c>
      <c r="F2242" s="19"/>
      <c r="G2242" s="19" t="s">
        <v>11407</v>
      </c>
      <c r="H2242" s="19">
        <v>10</v>
      </c>
      <c r="I2242" s="20">
        <v>42460</v>
      </c>
      <c r="J2242" s="20">
        <v>42388</v>
      </c>
      <c r="K2242" s="20">
        <v>42094</v>
      </c>
      <c r="L2242" s="20">
        <v>41864</v>
      </c>
      <c r="M2242" s="19">
        <v>113.76</v>
      </c>
      <c r="N2242" s="19">
        <v>0</v>
      </c>
      <c r="O2242" s="19">
        <v>0</v>
      </c>
      <c r="P2242" s="19">
        <v>113.76</v>
      </c>
      <c r="Q2242" s="19">
        <v>0</v>
      </c>
      <c r="R2242" s="19">
        <v>0</v>
      </c>
      <c r="S2242" s="19">
        <v>113.76</v>
      </c>
      <c r="T2242" s="19">
        <v>0</v>
      </c>
      <c r="U2242" s="19">
        <v>0</v>
      </c>
      <c r="V2242" s="19">
        <v>0</v>
      </c>
      <c r="W2242" s="19">
        <v>113.76</v>
      </c>
      <c r="X2242" s="19">
        <v>0</v>
      </c>
      <c r="Y2242" s="19">
        <v>0</v>
      </c>
      <c r="Z2242" s="19">
        <v>113.76</v>
      </c>
      <c r="AA2242" s="19">
        <v>0</v>
      </c>
      <c r="AB2242" s="19">
        <v>0</v>
      </c>
      <c r="AC2242" s="19">
        <v>0</v>
      </c>
      <c r="AD2242" s="19">
        <v>0</v>
      </c>
    </row>
    <row r="2243" spans="1:30" hidden="1" x14ac:dyDescent="0.25">
      <c r="A2243" s="19" t="s">
        <v>11966</v>
      </c>
      <c r="B2243" s="19" t="s">
        <v>11967</v>
      </c>
      <c r="C2243" s="19" t="b">
        <v>1</v>
      </c>
      <c r="D2243" s="19" t="s">
        <v>11406</v>
      </c>
      <c r="E2243" s="19" t="s">
        <v>11407</v>
      </c>
      <c r="F2243" s="19"/>
      <c r="G2243" s="19" t="s">
        <v>11407</v>
      </c>
      <c r="H2243" s="19">
        <v>10</v>
      </c>
      <c r="I2243" s="20">
        <v>42460</v>
      </c>
      <c r="J2243" s="20">
        <v>42388</v>
      </c>
      <c r="K2243" s="20">
        <v>42094</v>
      </c>
      <c r="L2243" s="20">
        <v>41864</v>
      </c>
      <c r="M2243" s="19">
        <v>113.76</v>
      </c>
      <c r="N2243" s="19">
        <v>0</v>
      </c>
      <c r="O2243" s="19">
        <v>0</v>
      </c>
      <c r="P2243" s="19">
        <v>113.76</v>
      </c>
      <c r="Q2243" s="19">
        <v>0</v>
      </c>
      <c r="R2243" s="19">
        <v>0</v>
      </c>
      <c r="S2243" s="19">
        <v>113.76</v>
      </c>
      <c r="T2243" s="19">
        <v>0</v>
      </c>
      <c r="U2243" s="19">
        <v>0</v>
      </c>
      <c r="V2243" s="19">
        <v>0</v>
      </c>
      <c r="W2243" s="19">
        <v>113.76</v>
      </c>
      <c r="X2243" s="19">
        <v>0</v>
      </c>
      <c r="Y2243" s="19">
        <v>0</v>
      </c>
      <c r="Z2243" s="19">
        <v>113.76</v>
      </c>
      <c r="AA2243" s="19">
        <v>0</v>
      </c>
      <c r="AB2243" s="19">
        <v>0</v>
      </c>
      <c r="AC2243" s="19">
        <v>0</v>
      </c>
      <c r="AD2243" s="19">
        <v>0</v>
      </c>
    </row>
    <row r="2244" spans="1:30" hidden="1" x14ac:dyDescent="0.25">
      <c r="A2244" s="19" t="s">
        <v>11968</v>
      </c>
      <c r="B2244" s="19" t="s">
        <v>11969</v>
      </c>
      <c r="C2244" s="19" t="b">
        <v>1</v>
      </c>
      <c r="D2244" s="19" t="s">
        <v>11406</v>
      </c>
      <c r="E2244" s="19" t="s">
        <v>11407</v>
      </c>
      <c r="F2244" s="19"/>
      <c r="G2244" s="19" t="s">
        <v>11407</v>
      </c>
      <c r="H2244" s="19">
        <v>10</v>
      </c>
      <c r="I2244" s="20">
        <v>42460</v>
      </c>
      <c r="J2244" s="20">
        <v>42388</v>
      </c>
      <c r="K2244" s="20">
        <v>42094</v>
      </c>
      <c r="L2244" s="20">
        <v>41864</v>
      </c>
      <c r="M2244" s="19">
        <v>113.76</v>
      </c>
      <c r="N2244" s="19">
        <v>0</v>
      </c>
      <c r="O2244" s="19">
        <v>0</v>
      </c>
      <c r="P2244" s="19">
        <v>113.76</v>
      </c>
      <c r="Q2244" s="19">
        <v>0</v>
      </c>
      <c r="R2244" s="19">
        <v>0</v>
      </c>
      <c r="S2244" s="19">
        <v>113.76</v>
      </c>
      <c r="T2244" s="19">
        <v>0</v>
      </c>
      <c r="U2244" s="19">
        <v>0</v>
      </c>
      <c r="V2244" s="19">
        <v>0</v>
      </c>
      <c r="W2244" s="19">
        <v>113.76</v>
      </c>
      <c r="X2244" s="19">
        <v>0</v>
      </c>
      <c r="Y2244" s="19">
        <v>0</v>
      </c>
      <c r="Z2244" s="19">
        <v>113.76</v>
      </c>
      <c r="AA2244" s="19">
        <v>0</v>
      </c>
      <c r="AB2244" s="19">
        <v>0</v>
      </c>
      <c r="AC2244" s="19">
        <v>0</v>
      </c>
      <c r="AD2244" s="19">
        <v>0</v>
      </c>
    </row>
    <row r="2245" spans="1:30" hidden="1" x14ac:dyDescent="0.25">
      <c r="A2245" s="19" t="s">
        <v>11970</v>
      </c>
      <c r="B2245" s="19" t="s">
        <v>11971</v>
      </c>
      <c r="C2245" s="19" t="b">
        <v>1</v>
      </c>
      <c r="D2245" s="19" t="s">
        <v>11406</v>
      </c>
      <c r="E2245" s="19" t="s">
        <v>11407</v>
      </c>
      <c r="F2245" s="19"/>
      <c r="G2245" s="19" t="s">
        <v>11407</v>
      </c>
      <c r="H2245" s="19">
        <v>10</v>
      </c>
      <c r="I2245" s="20">
        <v>42460</v>
      </c>
      <c r="J2245" s="20">
        <v>42388</v>
      </c>
      <c r="K2245" s="20">
        <v>42094</v>
      </c>
      <c r="L2245" s="20">
        <v>41864</v>
      </c>
      <c r="M2245" s="19">
        <v>113.76</v>
      </c>
      <c r="N2245" s="19">
        <v>0</v>
      </c>
      <c r="O2245" s="19">
        <v>0</v>
      </c>
      <c r="P2245" s="19">
        <v>113.76</v>
      </c>
      <c r="Q2245" s="19">
        <v>0</v>
      </c>
      <c r="R2245" s="19">
        <v>0</v>
      </c>
      <c r="S2245" s="19">
        <v>113.76</v>
      </c>
      <c r="T2245" s="19">
        <v>0</v>
      </c>
      <c r="U2245" s="19">
        <v>0</v>
      </c>
      <c r="V2245" s="19">
        <v>0</v>
      </c>
      <c r="W2245" s="19">
        <v>113.76</v>
      </c>
      <c r="X2245" s="19">
        <v>0</v>
      </c>
      <c r="Y2245" s="19">
        <v>0</v>
      </c>
      <c r="Z2245" s="19">
        <v>113.76</v>
      </c>
      <c r="AA2245" s="19">
        <v>0</v>
      </c>
      <c r="AB2245" s="19">
        <v>0</v>
      </c>
      <c r="AC2245" s="19">
        <v>0</v>
      </c>
      <c r="AD2245" s="19">
        <v>0</v>
      </c>
    </row>
    <row r="2246" spans="1:30" hidden="1" x14ac:dyDescent="0.25">
      <c r="A2246" s="19" t="s">
        <v>11972</v>
      </c>
      <c r="B2246" s="19" t="s">
        <v>11973</v>
      </c>
      <c r="C2246" s="19" t="b">
        <v>1</v>
      </c>
      <c r="D2246" s="19" t="s">
        <v>11406</v>
      </c>
      <c r="E2246" s="19" t="s">
        <v>11407</v>
      </c>
      <c r="F2246" s="19"/>
      <c r="G2246" s="19" t="s">
        <v>11407</v>
      </c>
      <c r="H2246" s="19">
        <v>10</v>
      </c>
      <c r="I2246" s="20">
        <v>42460</v>
      </c>
      <c r="J2246" s="20">
        <v>42388</v>
      </c>
      <c r="K2246" s="20">
        <v>42094</v>
      </c>
      <c r="L2246" s="20">
        <v>41864</v>
      </c>
      <c r="M2246" s="19">
        <v>113.76</v>
      </c>
      <c r="N2246" s="19">
        <v>0</v>
      </c>
      <c r="O2246" s="19">
        <v>0</v>
      </c>
      <c r="P2246" s="19">
        <v>113.76</v>
      </c>
      <c r="Q2246" s="19">
        <v>0</v>
      </c>
      <c r="R2246" s="19">
        <v>0</v>
      </c>
      <c r="S2246" s="19">
        <v>113.76</v>
      </c>
      <c r="T2246" s="19">
        <v>0</v>
      </c>
      <c r="U2246" s="19">
        <v>0</v>
      </c>
      <c r="V2246" s="19">
        <v>0</v>
      </c>
      <c r="W2246" s="19">
        <v>113.76</v>
      </c>
      <c r="X2246" s="19">
        <v>0</v>
      </c>
      <c r="Y2246" s="19">
        <v>0</v>
      </c>
      <c r="Z2246" s="19">
        <v>113.76</v>
      </c>
      <c r="AA2246" s="19">
        <v>0</v>
      </c>
      <c r="AB2246" s="19">
        <v>0</v>
      </c>
      <c r="AC2246" s="19">
        <v>0</v>
      </c>
      <c r="AD2246" s="19">
        <v>0</v>
      </c>
    </row>
    <row r="2247" spans="1:30" s="24" customFormat="1" hidden="1" x14ac:dyDescent="0.25">
      <c r="A2247" s="22" t="s">
        <v>11974</v>
      </c>
      <c r="B2247" s="22" t="s">
        <v>11975</v>
      </c>
      <c r="C2247" s="22" t="b">
        <v>1</v>
      </c>
      <c r="D2247" s="22" t="s">
        <v>2985</v>
      </c>
      <c r="E2247" s="22" t="s">
        <v>11976</v>
      </c>
      <c r="F2247" s="22"/>
      <c r="G2247" s="22" t="s">
        <v>11976</v>
      </c>
      <c r="H2247" s="22">
        <v>10</v>
      </c>
      <c r="I2247" s="23">
        <v>42094</v>
      </c>
      <c r="J2247" s="23">
        <v>42388</v>
      </c>
      <c r="K2247" s="23">
        <v>42082</v>
      </c>
      <c r="L2247" s="23">
        <v>37914</v>
      </c>
      <c r="M2247" s="22">
        <v>235302.06</v>
      </c>
      <c r="N2247" s="22">
        <v>0</v>
      </c>
      <c r="O2247" s="22">
        <v>0</v>
      </c>
      <c r="P2247" s="22">
        <v>0</v>
      </c>
      <c r="Q2247" s="22">
        <v>0</v>
      </c>
      <c r="R2247" s="22">
        <v>0</v>
      </c>
      <c r="S2247" s="22">
        <v>180790.06</v>
      </c>
      <c r="T2247" s="22">
        <v>54512</v>
      </c>
      <c r="U2247" s="22">
        <v>54512</v>
      </c>
      <c r="V2247" s="22">
        <v>0</v>
      </c>
      <c r="W2247" s="22">
        <v>0</v>
      </c>
      <c r="X2247" s="22">
        <v>0</v>
      </c>
      <c r="Y2247" s="22">
        <v>0</v>
      </c>
      <c r="Z2247" s="22">
        <v>180790.06</v>
      </c>
      <c r="AA2247" s="22">
        <v>54512</v>
      </c>
      <c r="AB2247" s="22">
        <v>54512</v>
      </c>
      <c r="AC2247" s="22">
        <v>0</v>
      </c>
      <c r="AD2247" s="22">
        <v>-54512</v>
      </c>
    </row>
    <row r="2248" spans="1:30" hidden="1" x14ac:dyDescent="0.25">
      <c r="A2248" s="19" t="s">
        <v>2986</v>
      </c>
      <c r="B2248" s="19" t="s">
        <v>2987</v>
      </c>
      <c r="C2248" s="19" t="b">
        <v>1</v>
      </c>
      <c r="D2248" s="19" t="s">
        <v>2985</v>
      </c>
      <c r="E2248" s="19" t="s">
        <v>11976</v>
      </c>
      <c r="F2248" s="19"/>
      <c r="G2248" s="19" t="s">
        <v>11976</v>
      </c>
      <c r="H2248" s="19">
        <v>0</v>
      </c>
      <c r="I2248" s="20">
        <v>43190</v>
      </c>
      <c r="J2248" s="20">
        <v>42388</v>
      </c>
      <c r="K2248" s="19"/>
      <c r="L2248" s="20">
        <v>38643</v>
      </c>
      <c r="M2248" s="19">
        <v>147031.72</v>
      </c>
      <c r="N2248" s="19">
        <v>0</v>
      </c>
      <c r="O2248" s="19">
        <v>260.08999999999997</v>
      </c>
      <c r="P2248" s="19">
        <v>3121.03</v>
      </c>
      <c r="Q2248" s="19">
        <v>260.08</v>
      </c>
      <c r="R2248" s="19">
        <v>3121.02</v>
      </c>
      <c r="S2248" s="19">
        <v>145991.38</v>
      </c>
      <c r="T2248" s="19">
        <v>1040.3399999999999</v>
      </c>
      <c r="U2248" s="19">
        <v>1040.3399999999999</v>
      </c>
      <c r="V2248" s="19">
        <v>260.08999999999997</v>
      </c>
      <c r="W2248" s="19">
        <v>3121.03</v>
      </c>
      <c r="X2248" s="19">
        <v>260.08</v>
      </c>
      <c r="Y2248" s="19">
        <v>3121.02</v>
      </c>
      <c r="Z2248" s="19">
        <v>145991.38</v>
      </c>
      <c r="AA2248" s="19">
        <v>17600.93</v>
      </c>
      <c r="AB2248" s="19">
        <v>0</v>
      </c>
      <c r="AC2248" s="19">
        <v>0</v>
      </c>
      <c r="AD2248" s="19">
        <v>0</v>
      </c>
    </row>
    <row r="2249" spans="1:30" s="24" customFormat="1" hidden="1" x14ac:dyDescent="0.25">
      <c r="A2249" s="22" t="s">
        <v>11977</v>
      </c>
      <c r="B2249" s="22" t="s">
        <v>11978</v>
      </c>
      <c r="C2249" s="22" t="b">
        <v>1</v>
      </c>
      <c r="D2249" s="22" t="s">
        <v>2985</v>
      </c>
      <c r="E2249" s="22" t="s">
        <v>11976</v>
      </c>
      <c r="F2249" s="22"/>
      <c r="G2249" s="22" t="s">
        <v>11976</v>
      </c>
      <c r="H2249" s="22">
        <v>10</v>
      </c>
      <c r="I2249" s="23">
        <v>42094</v>
      </c>
      <c r="J2249" s="23">
        <v>42388</v>
      </c>
      <c r="K2249" s="23">
        <v>42082</v>
      </c>
      <c r="L2249" s="23">
        <v>38805</v>
      </c>
      <c r="M2249" s="22">
        <v>201834.99</v>
      </c>
      <c r="N2249" s="22">
        <v>0</v>
      </c>
      <c r="O2249" s="22">
        <v>0</v>
      </c>
      <c r="P2249" s="22">
        <v>13263.35</v>
      </c>
      <c r="Q2249" s="22">
        <v>-489.84</v>
      </c>
      <c r="R2249" s="22">
        <v>0</v>
      </c>
      <c r="S2249" s="22">
        <v>121333.15</v>
      </c>
      <c r="T2249" s="22">
        <v>80501.84</v>
      </c>
      <c r="U2249" s="22">
        <v>80501.84</v>
      </c>
      <c r="V2249" s="22">
        <v>0</v>
      </c>
      <c r="W2249" s="22">
        <v>13263.35</v>
      </c>
      <c r="X2249" s="22">
        <v>-489.84</v>
      </c>
      <c r="Y2249" s="22">
        <v>0</v>
      </c>
      <c r="Z2249" s="22">
        <v>121333.15</v>
      </c>
      <c r="AA2249" s="22">
        <v>80012</v>
      </c>
      <c r="AB2249" s="22">
        <v>80501.84</v>
      </c>
      <c r="AC2249" s="22">
        <v>0</v>
      </c>
      <c r="AD2249" s="22">
        <v>-80501.84</v>
      </c>
    </row>
    <row r="2250" spans="1:30" s="24" customFormat="1" hidden="1" x14ac:dyDescent="0.25">
      <c r="A2250" s="22" t="s">
        <v>2988</v>
      </c>
      <c r="B2250" s="22" t="s">
        <v>2989</v>
      </c>
      <c r="C2250" s="22" t="b">
        <v>1</v>
      </c>
      <c r="D2250" s="22" t="s">
        <v>2985</v>
      </c>
      <c r="E2250" s="22" t="s">
        <v>11976</v>
      </c>
      <c r="F2250" s="22"/>
      <c r="G2250" s="22" t="s">
        <v>11976</v>
      </c>
      <c r="H2250" s="22">
        <v>10</v>
      </c>
      <c r="I2250" s="23">
        <v>42825</v>
      </c>
      <c r="J2250" s="23">
        <v>42388</v>
      </c>
      <c r="K2250" s="23">
        <v>43138</v>
      </c>
      <c r="L2250" s="23">
        <v>39475</v>
      </c>
      <c r="M2250" s="22">
        <v>213246.3</v>
      </c>
      <c r="N2250" s="22">
        <v>69953</v>
      </c>
      <c r="O2250" s="22">
        <v>0</v>
      </c>
      <c r="P2250" s="22">
        <v>8255.68</v>
      </c>
      <c r="Q2250" s="22">
        <v>0</v>
      </c>
      <c r="R2250" s="22">
        <v>0</v>
      </c>
      <c r="S2250" s="22">
        <v>143293.29999999999</v>
      </c>
      <c r="T2250" s="22">
        <v>69953</v>
      </c>
      <c r="U2250" s="22">
        <v>69953</v>
      </c>
      <c r="V2250" s="22">
        <v>0</v>
      </c>
      <c r="W2250" s="22">
        <v>8255.68</v>
      </c>
      <c r="X2250" s="22">
        <v>0</v>
      </c>
      <c r="Y2250" s="22">
        <v>0</v>
      </c>
      <c r="Z2250" s="22">
        <v>143293.29999999999</v>
      </c>
      <c r="AA2250" s="22">
        <v>60174.57</v>
      </c>
      <c r="AB2250" s="22">
        <v>69953</v>
      </c>
      <c r="AC2250" s="22">
        <v>57500</v>
      </c>
      <c r="AD2250" s="22">
        <v>-12453</v>
      </c>
    </row>
    <row r="2251" spans="1:30" hidden="1" x14ac:dyDescent="0.25">
      <c r="A2251" s="19" t="s">
        <v>2991</v>
      </c>
      <c r="B2251" s="19" t="s">
        <v>2992</v>
      </c>
      <c r="C2251" s="19" t="b">
        <v>1</v>
      </c>
      <c r="D2251" s="19" t="s">
        <v>2985</v>
      </c>
      <c r="E2251" s="19" t="s">
        <v>11976</v>
      </c>
      <c r="F2251" s="19"/>
      <c r="G2251" s="19" t="s">
        <v>11976</v>
      </c>
      <c r="H2251" s="19">
        <v>9</v>
      </c>
      <c r="I2251" s="20">
        <v>42825</v>
      </c>
      <c r="J2251" s="20">
        <v>42388</v>
      </c>
      <c r="K2251" s="19"/>
      <c r="L2251" s="20">
        <v>39505</v>
      </c>
      <c r="M2251" s="19">
        <v>153787.51</v>
      </c>
      <c r="N2251" s="19">
        <v>64730</v>
      </c>
      <c r="O2251" s="19">
        <v>0</v>
      </c>
      <c r="P2251" s="19">
        <v>1123.8</v>
      </c>
      <c r="Q2251" s="19">
        <v>0</v>
      </c>
      <c r="R2251" s="19">
        <v>0</v>
      </c>
      <c r="S2251" s="19">
        <v>89057.51</v>
      </c>
      <c r="T2251" s="19">
        <v>64730</v>
      </c>
      <c r="U2251" s="19">
        <v>64730</v>
      </c>
      <c r="V2251" s="19">
        <v>0</v>
      </c>
      <c r="W2251" s="19">
        <v>1123.8</v>
      </c>
      <c r="X2251" s="19">
        <v>0</v>
      </c>
      <c r="Y2251" s="19">
        <v>0</v>
      </c>
      <c r="Z2251" s="19">
        <v>89057.51</v>
      </c>
      <c r="AA2251" s="19">
        <v>46901.63</v>
      </c>
      <c r="AB2251" s="19">
        <v>0</v>
      </c>
      <c r="AC2251" s="19">
        <v>0</v>
      </c>
      <c r="AD2251" s="19">
        <v>0</v>
      </c>
    </row>
    <row r="2252" spans="1:30" s="24" customFormat="1" hidden="1" x14ac:dyDescent="0.25">
      <c r="A2252" s="22" t="s">
        <v>2993</v>
      </c>
      <c r="B2252" s="22" t="s">
        <v>2994</v>
      </c>
      <c r="C2252" s="22" t="b">
        <v>1</v>
      </c>
      <c r="D2252" s="22" t="s">
        <v>2985</v>
      </c>
      <c r="E2252" s="22" t="s">
        <v>11976</v>
      </c>
      <c r="F2252" s="22"/>
      <c r="G2252" s="22" t="s">
        <v>11976</v>
      </c>
      <c r="H2252" s="22">
        <v>10</v>
      </c>
      <c r="I2252" s="23">
        <v>42825</v>
      </c>
      <c r="J2252" s="23">
        <v>42388</v>
      </c>
      <c r="K2252" s="23">
        <v>43138</v>
      </c>
      <c r="L2252" s="23">
        <v>39785</v>
      </c>
      <c r="M2252" s="22">
        <v>217985.85</v>
      </c>
      <c r="N2252" s="22">
        <v>67235</v>
      </c>
      <c r="O2252" s="22">
        <v>0</v>
      </c>
      <c r="P2252" s="22">
        <v>4973.2299999999996</v>
      </c>
      <c r="Q2252" s="22">
        <v>0</v>
      </c>
      <c r="R2252" s="22">
        <v>0</v>
      </c>
      <c r="S2252" s="22">
        <v>150750.85</v>
      </c>
      <c r="T2252" s="22">
        <v>67235</v>
      </c>
      <c r="U2252" s="22">
        <v>67235</v>
      </c>
      <c r="V2252" s="22">
        <v>0</v>
      </c>
      <c r="W2252" s="22">
        <v>4973.2299999999996</v>
      </c>
      <c r="X2252" s="22">
        <v>0</v>
      </c>
      <c r="Y2252" s="22">
        <v>0</v>
      </c>
      <c r="Z2252" s="22">
        <v>150750.85</v>
      </c>
      <c r="AA2252" s="22">
        <v>67235</v>
      </c>
      <c r="AB2252" s="22">
        <v>67235</v>
      </c>
      <c r="AC2252" s="22">
        <v>57500</v>
      </c>
      <c r="AD2252" s="22">
        <v>-9735</v>
      </c>
    </row>
    <row r="2253" spans="1:30" hidden="1" x14ac:dyDescent="0.25">
      <c r="A2253" s="19" t="s">
        <v>2995</v>
      </c>
      <c r="B2253" s="19" t="s">
        <v>2996</v>
      </c>
      <c r="C2253" s="19" t="b">
        <v>1</v>
      </c>
      <c r="D2253" s="19" t="s">
        <v>2985</v>
      </c>
      <c r="E2253" s="19" t="s">
        <v>11976</v>
      </c>
      <c r="F2253" s="19"/>
      <c r="G2253" s="19" t="s">
        <v>11976</v>
      </c>
      <c r="H2253" s="19">
        <v>9</v>
      </c>
      <c r="I2253" s="20">
        <v>43159</v>
      </c>
      <c r="J2253" s="20">
        <v>42388</v>
      </c>
      <c r="K2253" s="19"/>
      <c r="L2253" s="20">
        <v>39526</v>
      </c>
      <c r="M2253" s="19">
        <v>205129.32</v>
      </c>
      <c r="N2253" s="19">
        <v>0</v>
      </c>
      <c r="O2253" s="19">
        <v>1586.33</v>
      </c>
      <c r="P2253" s="19">
        <v>19035.96</v>
      </c>
      <c r="Q2253" s="19">
        <v>1586.32</v>
      </c>
      <c r="R2253" s="19">
        <v>17449.57</v>
      </c>
      <c r="S2253" s="19">
        <v>205129.32</v>
      </c>
      <c r="T2253" s="19">
        <v>0</v>
      </c>
      <c r="U2253" s="19">
        <v>0</v>
      </c>
      <c r="V2253" s="19">
        <v>1586.33</v>
      </c>
      <c r="W2253" s="19">
        <v>19035.96</v>
      </c>
      <c r="X2253" s="19">
        <v>1586.32</v>
      </c>
      <c r="Y2253" s="19">
        <v>17449.57</v>
      </c>
      <c r="Z2253" s="19">
        <v>205129.32</v>
      </c>
      <c r="AA2253" s="19">
        <v>37772.54</v>
      </c>
      <c r="AB2253" s="19">
        <v>0</v>
      </c>
      <c r="AC2253" s="19">
        <v>0</v>
      </c>
      <c r="AD2253" s="19">
        <v>0</v>
      </c>
    </row>
    <row r="2254" spans="1:30" hidden="1" x14ac:dyDescent="0.25">
      <c r="A2254" s="19" t="s">
        <v>2997</v>
      </c>
      <c r="B2254" s="19" t="s">
        <v>2998</v>
      </c>
      <c r="C2254" s="19" t="b">
        <v>1</v>
      </c>
      <c r="D2254" s="19" t="s">
        <v>2985</v>
      </c>
      <c r="E2254" s="19" t="s">
        <v>11976</v>
      </c>
      <c r="F2254" s="19"/>
      <c r="G2254" s="19" t="s">
        <v>11976</v>
      </c>
      <c r="H2254" s="19">
        <v>9</v>
      </c>
      <c r="I2254" s="20">
        <v>42825</v>
      </c>
      <c r="J2254" s="20">
        <v>42388</v>
      </c>
      <c r="K2254" s="19"/>
      <c r="L2254" s="20">
        <v>39736</v>
      </c>
      <c r="M2254" s="19">
        <v>170658.78</v>
      </c>
      <c r="N2254" s="19">
        <v>75787</v>
      </c>
      <c r="O2254" s="19">
        <v>0</v>
      </c>
      <c r="P2254" s="19">
        <v>5525.16</v>
      </c>
      <c r="Q2254" s="19">
        <v>0</v>
      </c>
      <c r="R2254" s="19">
        <v>0</v>
      </c>
      <c r="S2254" s="19">
        <v>94871.78</v>
      </c>
      <c r="T2254" s="19">
        <v>75787</v>
      </c>
      <c r="U2254" s="19">
        <v>75787</v>
      </c>
      <c r="V2254" s="19">
        <v>0</v>
      </c>
      <c r="W2254" s="19">
        <v>5525.16</v>
      </c>
      <c r="X2254" s="19">
        <v>0</v>
      </c>
      <c r="Y2254" s="19">
        <v>0</v>
      </c>
      <c r="Z2254" s="19">
        <v>94871.78</v>
      </c>
      <c r="AA2254" s="19">
        <v>71840.22</v>
      </c>
      <c r="AB2254" s="19">
        <v>0</v>
      </c>
      <c r="AC2254" s="19">
        <v>0</v>
      </c>
      <c r="AD2254" s="19">
        <v>0</v>
      </c>
    </row>
    <row r="2255" spans="1:30" s="24" customFormat="1" hidden="1" x14ac:dyDescent="0.25">
      <c r="A2255" s="22" t="s">
        <v>11979</v>
      </c>
      <c r="B2255" s="22" t="s">
        <v>11980</v>
      </c>
      <c r="C2255" s="22" t="b">
        <v>1</v>
      </c>
      <c r="D2255" s="22" t="s">
        <v>2985</v>
      </c>
      <c r="E2255" s="22" t="s">
        <v>11976</v>
      </c>
      <c r="F2255" s="22"/>
      <c r="G2255" s="22" t="s">
        <v>11976</v>
      </c>
      <c r="H2255" s="22">
        <v>10</v>
      </c>
      <c r="I2255" s="23">
        <v>42247</v>
      </c>
      <c r="J2255" s="23">
        <v>42388</v>
      </c>
      <c r="K2255" s="23">
        <v>42247</v>
      </c>
      <c r="L2255" s="23">
        <v>39535</v>
      </c>
      <c r="M2255" s="22">
        <v>168140</v>
      </c>
      <c r="N2255" s="22">
        <v>0</v>
      </c>
      <c r="O2255" s="22">
        <v>2157.09</v>
      </c>
      <c r="P2255" s="22">
        <v>0</v>
      </c>
      <c r="Q2255" s="22">
        <v>2157.09</v>
      </c>
      <c r="R2255" s="22">
        <v>10785.45</v>
      </c>
      <c r="S2255" s="22">
        <v>103427.45</v>
      </c>
      <c r="T2255" s="22">
        <v>64712.55</v>
      </c>
      <c r="U2255" s="22">
        <v>64712.55</v>
      </c>
      <c r="V2255" s="22">
        <v>2157.09</v>
      </c>
      <c r="W2255" s="22">
        <v>0</v>
      </c>
      <c r="X2255" s="22">
        <v>2157.09</v>
      </c>
      <c r="Y2255" s="22">
        <v>10785.45</v>
      </c>
      <c r="Z2255" s="22">
        <v>103427.45</v>
      </c>
      <c r="AA2255" s="22">
        <v>75498</v>
      </c>
      <c r="AB2255" s="22">
        <v>64712.55</v>
      </c>
      <c r="AC2255" s="22">
        <v>83000</v>
      </c>
      <c r="AD2255" s="22">
        <v>18287.45</v>
      </c>
    </row>
    <row r="2256" spans="1:30" hidden="1" x14ac:dyDescent="0.25">
      <c r="A2256" s="19" t="s">
        <v>2999</v>
      </c>
      <c r="B2256" s="19" t="s">
        <v>3000</v>
      </c>
      <c r="C2256" s="19" t="b">
        <v>1</v>
      </c>
      <c r="D2256" s="19" t="s">
        <v>2985</v>
      </c>
      <c r="E2256" s="19" t="s">
        <v>11976</v>
      </c>
      <c r="F2256" s="19" t="s">
        <v>11009</v>
      </c>
      <c r="G2256" s="19" t="s">
        <v>11976</v>
      </c>
      <c r="H2256" s="19">
        <v>0</v>
      </c>
      <c r="I2256" s="20">
        <v>43190</v>
      </c>
      <c r="J2256" s="20">
        <v>42403</v>
      </c>
      <c r="K2256" s="19"/>
      <c r="L2256" s="20">
        <v>42104</v>
      </c>
      <c r="M2256" s="19">
        <v>493438.66</v>
      </c>
      <c r="N2256" s="19">
        <v>66461.5</v>
      </c>
      <c r="O2256" s="19">
        <v>8539.9</v>
      </c>
      <c r="P2256" s="19">
        <v>102478.69</v>
      </c>
      <c r="Q2256" s="19">
        <v>8539.89</v>
      </c>
      <c r="R2256" s="19">
        <v>102478.74</v>
      </c>
      <c r="S2256" s="19">
        <v>288481.18</v>
      </c>
      <c r="T2256" s="19">
        <v>204957.48</v>
      </c>
      <c r="U2256" s="19">
        <v>204957.48</v>
      </c>
      <c r="V2256" s="19">
        <v>8539.9</v>
      </c>
      <c r="W2256" s="19">
        <v>102478.69</v>
      </c>
      <c r="X2256" s="19">
        <v>8539.89</v>
      </c>
      <c r="Y2256" s="19">
        <v>102478.74</v>
      </c>
      <c r="Z2256" s="19">
        <v>288481.18</v>
      </c>
      <c r="AA2256" s="19">
        <v>396834.94</v>
      </c>
      <c r="AB2256" s="19">
        <v>0</v>
      </c>
      <c r="AC2256" s="19">
        <v>0</v>
      </c>
      <c r="AD2256" s="19">
        <v>0</v>
      </c>
    </row>
    <row r="2257" spans="1:30" hidden="1" x14ac:dyDescent="0.25">
      <c r="A2257" s="19" t="s">
        <v>5022</v>
      </c>
      <c r="B2257" s="19" t="s">
        <v>5061</v>
      </c>
      <c r="C2257" s="19" t="b">
        <v>1</v>
      </c>
      <c r="D2257" s="19" t="s">
        <v>2985</v>
      </c>
      <c r="E2257" s="19" t="s">
        <v>11976</v>
      </c>
      <c r="F2257" s="19"/>
      <c r="G2257" s="19" t="s">
        <v>11976</v>
      </c>
      <c r="H2257" s="19">
        <v>0</v>
      </c>
      <c r="I2257" s="20">
        <v>43190</v>
      </c>
      <c r="J2257" s="20">
        <v>43138</v>
      </c>
      <c r="K2257" s="19"/>
      <c r="L2257" s="20">
        <v>43138</v>
      </c>
      <c r="M2257" s="19">
        <v>471112.52</v>
      </c>
      <c r="N2257" s="19">
        <v>60000</v>
      </c>
      <c r="O2257" s="19">
        <v>2477.94</v>
      </c>
      <c r="P2257" s="19">
        <v>0</v>
      </c>
      <c r="Q2257" s="19">
        <v>3925.94</v>
      </c>
      <c r="R2257" s="19">
        <v>6403.88</v>
      </c>
      <c r="S2257" s="19">
        <v>6403.88</v>
      </c>
      <c r="T2257" s="19">
        <v>464708.64</v>
      </c>
      <c r="U2257" s="19">
        <v>464708.64</v>
      </c>
      <c r="V2257" s="19">
        <v>2477.94</v>
      </c>
      <c r="W2257" s="19">
        <v>0</v>
      </c>
      <c r="X2257" s="19">
        <v>3925.94</v>
      </c>
      <c r="Y2257" s="19">
        <v>6403.88</v>
      </c>
      <c r="Z2257" s="19">
        <v>6403.88</v>
      </c>
      <c r="AA2257" s="19">
        <v>471112.52</v>
      </c>
      <c r="AB2257" s="19">
        <v>0</v>
      </c>
      <c r="AC2257" s="19">
        <v>0</v>
      </c>
      <c r="AD2257" s="19">
        <v>0</v>
      </c>
    </row>
    <row r="2258" spans="1:30" hidden="1" x14ac:dyDescent="0.25">
      <c r="A2258" s="19" t="s">
        <v>11981</v>
      </c>
      <c r="B2258" s="19" t="s">
        <v>11982</v>
      </c>
      <c r="C2258" s="19" t="b">
        <v>1</v>
      </c>
      <c r="D2258" s="19" t="s">
        <v>11983</v>
      </c>
      <c r="E2258" s="19" t="s">
        <v>11984</v>
      </c>
      <c r="F2258" s="19" t="s">
        <v>11009</v>
      </c>
      <c r="G2258" s="19" t="s">
        <v>10967</v>
      </c>
      <c r="H2258" s="19">
        <v>0</v>
      </c>
      <c r="I2258" s="20">
        <v>43190</v>
      </c>
      <c r="J2258" s="20">
        <v>42706</v>
      </c>
      <c r="K2258" s="19"/>
      <c r="L2258" s="20">
        <v>42705</v>
      </c>
      <c r="M2258" s="19">
        <v>57283.87</v>
      </c>
      <c r="N2258" s="19">
        <v>0</v>
      </c>
      <c r="O2258" s="19">
        <v>1193.4100000000001</v>
      </c>
      <c r="P2258" s="19">
        <v>4796.53</v>
      </c>
      <c r="Q2258" s="19">
        <v>1193.4100000000001</v>
      </c>
      <c r="R2258" s="19">
        <v>14320.92</v>
      </c>
      <c r="S2258" s="19">
        <v>19117.45</v>
      </c>
      <c r="T2258" s="19">
        <v>38166.42</v>
      </c>
      <c r="U2258" s="19">
        <v>38166.42</v>
      </c>
      <c r="V2258" s="19">
        <v>1193.4100000000001</v>
      </c>
      <c r="W2258" s="19">
        <v>4796.53</v>
      </c>
      <c r="X2258" s="19">
        <v>1193.4100000000001</v>
      </c>
      <c r="Y2258" s="19">
        <v>14320.92</v>
      </c>
      <c r="Z2258" s="19">
        <v>19117.45</v>
      </c>
      <c r="AA2258" s="19">
        <v>57283.87</v>
      </c>
      <c r="AB2258" s="19">
        <v>0</v>
      </c>
      <c r="AC2258" s="19">
        <v>0</v>
      </c>
      <c r="AD2258" s="19">
        <v>0</v>
      </c>
    </row>
    <row r="2259" spans="1:30" hidden="1" x14ac:dyDescent="0.25">
      <c r="A2259" s="19" t="s">
        <v>11985</v>
      </c>
      <c r="B2259" s="19" t="s">
        <v>11986</v>
      </c>
      <c r="C2259" s="19" t="b">
        <v>1</v>
      </c>
      <c r="D2259" s="19" t="s">
        <v>11983</v>
      </c>
      <c r="E2259" s="19" t="s">
        <v>11984</v>
      </c>
      <c r="F2259" s="19"/>
      <c r="G2259" s="19" t="s">
        <v>10967</v>
      </c>
      <c r="H2259" s="19">
        <v>9</v>
      </c>
      <c r="I2259" s="20">
        <v>42825</v>
      </c>
      <c r="J2259" s="20">
        <v>42388</v>
      </c>
      <c r="K2259" s="19"/>
      <c r="L2259" s="20">
        <v>40497</v>
      </c>
      <c r="M2259" s="19">
        <v>21226.799999999999</v>
      </c>
      <c r="N2259" s="19">
        <v>0</v>
      </c>
      <c r="O2259" s="19">
        <v>0</v>
      </c>
      <c r="P2259" s="19">
        <v>0</v>
      </c>
      <c r="Q2259" s="19">
        <v>0</v>
      </c>
      <c r="R2259" s="19">
        <v>0</v>
      </c>
      <c r="S2259" s="19">
        <v>21226.799999999999</v>
      </c>
      <c r="T2259" s="19">
        <v>0</v>
      </c>
      <c r="U2259" s="19">
        <v>0</v>
      </c>
      <c r="V2259" s="19">
        <v>0</v>
      </c>
      <c r="W2259" s="19">
        <v>0</v>
      </c>
      <c r="X2259" s="19">
        <v>0</v>
      </c>
      <c r="Y2259" s="19">
        <v>0</v>
      </c>
      <c r="Z2259" s="19">
        <v>21226.799999999999</v>
      </c>
      <c r="AA2259" s="19">
        <v>21226.799999999999</v>
      </c>
      <c r="AB2259" s="19">
        <v>0</v>
      </c>
      <c r="AC2259" s="19">
        <v>0</v>
      </c>
      <c r="AD2259" s="19">
        <v>0</v>
      </c>
    </row>
    <row r="2260" spans="1:30" hidden="1" x14ac:dyDescent="0.25">
      <c r="A2260" s="19" t="s">
        <v>11987</v>
      </c>
      <c r="B2260" s="19" t="s">
        <v>11988</v>
      </c>
      <c r="C2260" s="19" t="b">
        <v>1</v>
      </c>
      <c r="D2260" s="19" t="s">
        <v>11983</v>
      </c>
      <c r="E2260" s="19" t="s">
        <v>11984</v>
      </c>
      <c r="F2260" s="19"/>
      <c r="G2260" s="19" t="s">
        <v>10967</v>
      </c>
      <c r="H2260" s="19">
        <v>9</v>
      </c>
      <c r="I2260" s="20">
        <v>42825</v>
      </c>
      <c r="J2260" s="20">
        <v>42388</v>
      </c>
      <c r="K2260" s="19"/>
      <c r="L2260" s="20">
        <v>40647</v>
      </c>
      <c r="M2260" s="19">
        <v>34100.82</v>
      </c>
      <c r="N2260" s="19">
        <v>0</v>
      </c>
      <c r="O2260" s="19">
        <v>0</v>
      </c>
      <c r="P2260" s="19">
        <v>0</v>
      </c>
      <c r="Q2260" s="19">
        <v>0</v>
      </c>
      <c r="R2260" s="19">
        <v>0</v>
      </c>
      <c r="S2260" s="19">
        <v>34100.82</v>
      </c>
      <c r="T2260" s="19">
        <v>0</v>
      </c>
      <c r="U2260" s="19">
        <v>0</v>
      </c>
      <c r="V2260" s="19">
        <v>0</v>
      </c>
      <c r="W2260" s="19">
        <v>0</v>
      </c>
      <c r="X2260" s="19">
        <v>0</v>
      </c>
      <c r="Y2260" s="19">
        <v>0</v>
      </c>
      <c r="Z2260" s="19">
        <v>34100.82</v>
      </c>
      <c r="AA2260" s="19">
        <v>0</v>
      </c>
      <c r="AB2260" s="19">
        <v>0</v>
      </c>
      <c r="AC2260" s="19">
        <v>0</v>
      </c>
      <c r="AD2260" s="19">
        <v>0</v>
      </c>
    </row>
    <row r="2261" spans="1:30" hidden="1" x14ac:dyDescent="0.25">
      <c r="A2261" s="19" t="s">
        <v>11989</v>
      </c>
      <c r="B2261" s="19" t="s">
        <v>11990</v>
      </c>
      <c r="C2261" s="19" t="b">
        <v>1</v>
      </c>
      <c r="D2261" s="19" t="s">
        <v>11983</v>
      </c>
      <c r="E2261" s="19" t="s">
        <v>11984</v>
      </c>
      <c r="F2261" s="19"/>
      <c r="G2261" s="19" t="s">
        <v>10967</v>
      </c>
      <c r="H2261" s="19">
        <v>9</v>
      </c>
      <c r="I2261" s="20">
        <v>42825</v>
      </c>
      <c r="J2261" s="20">
        <v>42388</v>
      </c>
      <c r="K2261" s="19"/>
      <c r="L2261" s="20">
        <v>40767</v>
      </c>
      <c r="M2261" s="19">
        <v>17516.099999999999</v>
      </c>
      <c r="N2261" s="19">
        <v>0</v>
      </c>
      <c r="O2261" s="19">
        <v>74.569999999999993</v>
      </c>
      <c r="P2261" s="19">
        <v>298.29000000000002</v>
      </c>
      <c r="Q2261" s="19">
        <v>0</v>
      </c>
      <c r="R2261" s="19">
        <v>0</v>
      </c>
      <c r="S2261" s="19">
        <v>17516.099999999999</v>
      </c>
      <c r="T2261" s="19">
        <v>0</v>
      </c>
      <c r="U2261" s="19">
        <v>0</v>
      </c>
      <c r="V2261" s="19">
        <v>74.569999999999993</v>
      </c>
      <c r="W2261" s="19">
        <v>298.29000000000002</v>
      </c>
      <c r="X2261" s="19">
        <v>0</v>
      </c>
      <c r="Y2261" s="19">
        <v>0</v>
      </c>
      <c r="Z2261" s="19">
        <v>17516.099999999999</v>
      </c>
      <c r="AA2261" s="19">
        <v>0</v>
      </c>
      <c r="AB2261" s="19">
        <v>0</v>
      </c>
      <c r="AC2261" s="19">
        <v>0</v>
      </c>
      <c r="AD2261" s="19">
        <v>0</v>
      </c>
    </row>
    <row r="2262" spans="1:30" hidden="1" x14ac:dyDescent="0.25">
      <c r="A2262" s="19" t="s">
        <v>11991</v>
      </c>
      <c r="B2262" s="19" t="s">
        <v>11992</v>
      </c>
      <c r="C2262" s="19" t="b">
        <v>1</v>
      </c>
      <c r="D2262" s="19" t="s">
        <v>11983</v>
      </c>
      <c r="E2262" s="19" t="s">
        <v>11984</v>
      </c>
      <c r="F2262" s="19"/>
      <c r="G2262" s="19" t="s">
        <v>10967</v>
      </c>
      <c r="H2262" s="19">
        <v>9</v>
      </c>
      <c r="I2262" s="20">
        <v>42825</v>
      </c>
      <c r="J2262" s="20">
        <v>42388</v>
      </c>
      <c r="K2262" s="19"/>
      <c r="L2262" s="20">
        <v>40767</v>
      </c>
      <c r="M2262" s="19">
        <v>4504.1400000000003</v>
      </c>
      <c r="N2262" s="19">
        <v>0</v>
      </c>
      <c r="O2262" s="19">
        <v>0</v>
      </c>
      <c r="P2262" s="19">
        <v>0</v>
      </c>
      <c r="Q2262" s="19">
        <v>0</v>
      </c>
      <c r="R2262" s="19">
        <v>0</v>
      </c>
      <c r="S2262" s="19">
        <v>4504.1400000000003</v>
      </c>
      <c r="T2262" s="19">
        <v>0</v>
      </c>
      <c r="U2262" s="19">
        <v>0</v>
      </c>
      <c r="V2262" s="19">
        <v>0</v>
      </c>
      <c r="W2262" s="19">
        <v>0</v>
      </c>
      <c r="X2262" s="19">
        <v>0</v>
      </c>
      <c r="Y2262" s="19">
        <v>0</v>
      </c>
      <c r="Z2262" s="19">
        <v>4504.1400000000003</v>
      </c>
      <c r="AA2262" s="19">
        <v>0</v>
      </c>
      <c r="AB2262" s="19">
        <v>0</v>
      </c>
      <c r="AC2262" s="19">
        <v>0</v>
      </c>
      <c r="AD2262" s="19">
        <v>0</v>
      </c>
    </row>
    <row r="2263" spans="1:30" hidden="1" x14ac:dyDescent="0.25">
      <c r="A2263" s="19" t="s">
        <v>11993</v>
      </c>
      <c r="B2263" s="19" t="s">
        <v>11994</v>
      </c>
      <c r="C2263" s="19" t="b">
        <v>1</v>
      </c>
      <c r="D2263" s="19" t="s">
        <v>11983</v>
      </c>
      <c r="E2263" s="19" t="s">
        <v>11984</v>
      </c>
      <c r="F2263" s="19"/>
      <c r="G2263" s="19" t="s">
        <v>10967</v>
      </c>
      <c r="H2263" s="19">
        <v>9</v>
      </c>
      <c r="I2263" s="20">
        <v>42825</v>
      </c>
      <c r="J2263" s="20">
        <v>42388</v>
      </c>
      <c r="K2263" s="19"/>
      <c r="L2263" s="20">
        <v>40767</v>
      </c>
      <c r="M2263" s="19">
        <v>6743.1</v>
      </c>
      <c r="N2263" s="19">
        <v>0</v>
      </c>
      <c r="O2263" s="19">
        <v>28.68</v>
      </c>
      <c r="P2263" s="19">
        <v>114.74</v>
      </c>
      <c r="Q2263" s="19">
        <v>0</v>
      </c>
      <c r="R2263" s="19">
        <v>0</v>
      </c>
      <c r="S2263" s="19">
        <v>6743.1</v>
      </c>
      <c r="T2263" s="19">
        <v>0</v>
      </c>
      <c r="U2263" s="19">
        <v>0</v>
      </c>
      <c r="V2263" s="19">
        <v>28.68</v>
      </c>
      <c r="W2263" s="19">
        <v>114.74</v>
      </c>
      <c r="X2263" s="19">
        <v>0</v>
      </c>
      <c r="Y2263" s="19">
        <v>0</v>
      </c>
      <c r="Z2263" s="19">
        <v>6743.1</v>
      </c>
      <c r="AA2263" s="19">
        <v>0</v>
      </c>
      <c r="AB2263" s="19">
        <v>0</v>
      </c>
      <c r="AC2263" s="19">
        <v>0</v>
      </c>
      <c r="AD2263" s="19">
        <v>0</v>
      </c>
    </row>
    <row r="2264" spans="1:30" hidden="1" x14ac:dyDescent="0.25">
      <c r="A2264" s="19" t="s">
        <v>11995</v>
      </c>
      <c r="B2264" s="19" t="s">
        <v>11996</v>
      </c>
      <c r="C2264" s="19" t="b">
        <v>1</v>
      </c>
      <c r="D2264" s="19" t="s">
        <v>11983</v>
      </c>
      <c r="E2264" s="19" t="s">
        <v>11984</v>
      </c>
      <c r="F2264" s="19"/>
      <c r="G2264" s="19" t="s">
        <v>10967</v>
      </c>
      <c r="H2264" s="19">
        <v>9</v>
      </c>
      <c r="I2264" s="20">
        <v>42825</v>
      </c>
      <c r="J2264" s="20">
        <v>42388</v>
      </c>
      <c r="K2264" s="19"/>
      <c r="L2264" s="20">
        <v>40767</v>
      </c>
      <c r="M2264" s="19">
        <v>1733.94</v>
      </c>
      <c r="N2264" s="19">
        <v>0</v>
      </c>
      <c r="O2264" s="19">
        <v>0</v>
      </c>
      <c r="P2264" s="19">
        <v>0</v>
      </c>
      <c r="Q2264" s="19">
        <v>0</v>
      </c>
      <c r="R2264" s="19">
        <v>0</v>
      </c>
      <c r="S2264" s="19">
        <v>1733.94</v>
      </c>
      <c r="T2264" s="19">
        <v>0</v>
      </c>
      <c r="U2264" s="19">
        <v>0</v>
      </c>
      <c r="V2264" s="19">
        <v>0</v>
      </c>
      <c r="W2264" s="19">
        <v>0</v>
      </c>
      <c r="X2264" s="19">
        <v>0</v>
      </c>
      <c r="Y2264" s="19">
        <v>0</v>
      </c>
      <c r="Z2264" s="19">
        <v>1733.94</v>
      </c>
      <c r="AA2264" s="19">
        <v>0</v>
      </c>
      <c r="AB2264" s="19">
        <v>0</v>
      </c>
      <c r="AC2264" s="19">
        <v>0</v>
      </c>
      <c r="AD2264" s="19">
        <v>0</v>
      </c>
    </row>
    <row r="2265" spans="1:30" hidden="1" x14ac:dyDescent="0.25">
      <c r="A2265" s="19" t="s">
        <v>11997</v>
      </c>
      <c r="B2265" s="19" t="s">
        <v>11998</v>
      </c>
      <c r="C2265" s="19" t="b">
        <v>1</v>
      </c>
      <c r="D2265" s="19" t="s">
        <v>11983</v>
      </c>
      <c r="E2265" s="19" t="s">
        <v>11984</v>
      </c>
      <c r="F2265" s="19"/>
      <c r="G2265" s="19" t="s">
        <v>10967</v>
      </c>
      <c r="H2265" s="19">
        <v>9</v>
      </c>
      <c r="I2265" s="20">
        <v>42825</v>
      </c>
      <c r="J2265" s="20">
        <v>42388</v>
      </c>
      <c r="K2265" s="19"/>
      <c r="L2265" s="20">
        <v>40767</v>
      </c>
      <c r="M2265" s="19">
        <v>13486.2</v>
      </c>
      <c r="N2265" s="19">
        <v>0</v>
      </c>
      <c r="O2265" s="19">
        <v>57.38</v>
      </c>
      <c r="P2265" s="19">
        <v>229.53</v>
      </c>
      <c r="Q2265" s="19">
        <v>0</v>
      </c>
      <c r="R2265" s="19">
        <v>0</v>
      </c>
      <c r="S2265" s="19">
        <v>13486.2</v>
      </c>
      <c r="T2265" s="19">
        <v>0</v>
      </c>
      <c r="U2265" s="19">
        <v>0</v>
      </c>
      <c r="V2265" s="19">
        <v>57.38</v>
      </c>
      <c r="W2265" s="19">
        <v>229.53</v>
      </c>
      <c r="X2265" s="19">
        <v>0</v>
      </c>
      <c r="Y2265" s="19">
        <v>0</v>
      </c>
      <c r="Z2265" s="19">
        <v>13486.2</v>
      </c>
      <c r="AA2265" s="19">
        <v>0</v>
      </c>
      <c r="AB2265" s="19">
        <v>0</v>
      </c>
      <c r="AC2265" s="19">
        <v>0</v>
      </c>
      <c r="AD2265" s="19">
        <v>0</v>
      </c>
    </row>
    <row r="2266" spans="1:30" hidden="1" x14ac:dyDescent="0.25">
      <c r="A2266" s="19" t="s">
        <v>11999</v>
      </c>
      <c r="B2266" s="19" t="s">
        <v>12000</v>
      </c>
      <c r="C2266" s="19" t="b">
        <v>1</v>
      </c>
      <c r="D2266" s="19" t="s">
        <v>11983</v>
      </c>
      <c r="E2266" s="19" t="s">
        <v>11984</v>
      </c>
      <c r="F2266" s="19"/>
      <c r="G2266" s="19" t="s">
        <v>10967</v>
      </c>
      <c r="H2266" s="19">
        <v>9</v>
      </c>
      <c r="I2266" s="20">
        <v>42825</v>
      </c>
      <c r="J2266" s="20">
        <v>42388</v>
      </c>
      <c r="K2266" s="19"/>
      <c r="L2266" s="20">
        <v>40767</v>
      </c>
      <c r="M2266" s="19">
        <v>3467.88</v>
      </c>
      <c r="N2266" s="19">
        <v>0</v>
      </c>
      <c r="O2266" s="19">
        <v>0</v>
      </c>
      <c r="P2266" s="19">
        <v>0</v>
      </c>
      <c r="Q2266" s="19">
        <v>0</v>
      </c>
      <c r="R2266" s="19">
        <v>0</v>
      </c>
      <c r="S2266" s="19">
        <v>3467.88</v>
      </c>
      <c r="T2266" s="19">
        <v>0</v>
      </c>
      <c r="U2266" s="19">
        <v>0</v>
      </c>
      <c r="V2266" s="19">
        <v>0</v>
      </c>
      <c r="W2266" s="19">
        <v>0</v>
      </c>
      <c r="X2266" s="19">
        <v>0</v>
      </c>
      <c r="Y2266" s="19">
        <v>0</v>
      </c>
      <c r="Z2266" s="19">
        <v>3467.88</v>
      </c>
      <c r="AA2266" s="19">
        <v>0</v>
      </c>
      <c r="AB2266" s="19">
        <v>0</v>
      </c>
      <c r="AC2266" s="19">
        <v>0</v>
      </c>
      <c r="AD2266" s="19">
        <v>0</v>
      </c>
    </row>
    <row r="2267" spans="1:30" hidden="1" x14ac:dyDescent="0.25">
      <c r="A2267" s="19" t="s">
        <v>12001</v>
      </c>
      <c r="B2267" s="19" t="s">
        <v>12002</v>
      </c>
      <c r="C2267" s="19" t="b">
        <v>1</v>
      </c>
      <c r="D2267" s="19" t="s">
        <v>11983</v>
      </c>
      <c r="E2267" s="19" t="s">
        <v>11984</v>
      </c>
      <c r="F2267" s="19"/>
      <c r="G2267" s="19" t="s">
        <v>10967</v>
      </c>
      <c r="H2267" s="19">
        <v>9</v>
      </c>
      <c r="I2267" s="20">
        <v>42825</v>
      </c>
      <c r="J2267" s="20">
        <v>42388</v>
      </c>
      <c r="K2267" s="19"/>
      <c r="L2267" s="20">
        <v>40288</v>
      </c>
      <c r="M2267" s="19">
        <v>228</v>
      </c>
      <c r="N2267" s="19">
        <v>0</v>
      </c>
      <c r="O2267" s="19">
        <v>0</v>
      </c>
      <c r="P2267" s="19">
        <v>0</v>
      </c>
      <c r="Q2267" s="19">
        <v>0</v>
      </c>
      <c r="R2267" s="19">
        <v>0</v>
      </c>
      <c r="S2267" s="19">
        <v>228</v>
      </c>
      <c r="T2267" s="19">
        <v>0</v>
      </c>
      <c r="U2267" s="19">
        <v>0</v>
      </c>
      <c r="V2267" s="19">
        <v>0</v>
      </c>
      <c r="W2267" s="19">
        <v>0</v>
      </c>
      <c r="X2267" s="19">
        <v>0</v>
      </c>
      <c r="Y2267" s="19">
        <v>0</v>
      </c>
      <c r="Z2267" s="19">
        <v>228</v>
      </c>
      <c r="AA2267" s="19">
        <v>0</v>
      </c>
      <c r="AB2267" s="19">
        <v>0</v>
      </c>
      <c r="AC2267" s="19">
        <v>0</v>
      </c>
      <c r="AD2267" s="19">
        <v>0</v>
      </c>
    </row>
    <row r="2268" spans="1:30" hidden="1" x14ac:dyDescent="0.25">
      <c r="A2268" s="19" t="s">
        <v>12003</v>
      </c>
      <c r="B2268" s="19" t="s">
        <v>12004</v>
      </c>
      <c r="C2268" s="19" t="b">
        <v>1</v>
      </c>
      <c r="D2268" s="19" t="s">
        <v>11983</v>
      </c>
      <c r="E2268" s="19" t="s">
        <v>11984</v>
      </c>
      <c r="F2268" s="19"/>
      <c r="G2268" s="19" t="s">
        <v>10967</v>
      </c>
      <c r="H2268" s="19">
        <v>10</v>
      </c>
      <c r="I2268" s="20">
        <v>42613</v>
      </c>
      <c r="J2268" s="20">
        <v>42388</v>
      </c>
      <c r="K2268" s="20">
        <v>42643</v>
      </c>
      <c r="L2268" s="20">
        <v>41361</v>
      </c>
      <c r="M2268" s="19">
        <v>11626.86</v>
      </c>
      <c r="N2268" s="19">
        <v>0</v>
      </c>
      <c r="O2268" s="19">
        <v>0</v>
      </c>
      <c r="P2268" s="19">
        <v>0.86</v>
      </c>
      <c r="Q2268" s="19">
        <v>0</v>
      </c>
      <c r="R2268" s="19">
        <v>0</v>
      </c>
      <c r="S2268" s="19">
        <v>11626.86</v>
      </c>
      <c r="T2268" s="19">
        <v>0</v>
      </c>
      <c r="U2268" s="19">
        <v>0</v>
      </c>
      <c r="V2268" s="19">
        <v>0</v>
      </c>
      <c r="W2268" s="19">
        <v>0.86</v>
      </c>
      <c r="X2268" s="19">
        <v>0</v>
      </c>
      <c r="Y2268" s="19">
        <v>0</v>
      </c>
      <c r="Z2268" s="19">
        <v>11626.86</v>
      </c>
      <c r="AA2268" s="19">
        <v>0</v>
      </c>
      <c r="AB2268" s="19">
        <v>0</v>
      </c>
      <c r="AC2268" s="19">
        <v>0</v>
      </c>
      <c r="AD2268" s="19">
        <v>0</v>
      </c>
    </row>
    <row r="2269" spans="1:30" hidden="1" x14ac:dyDescent="0.25">
      <c r="A2269" s="19" t="s">
        <v>12005</v>
      </c>
      <c r="B2269" s="19" t="s">
        <v>12006</v>
      </c>
      <c r="C2269" s="19" t="b">
        <v>1</v>
      </c>
      <c r="D2269" s="19" t="s">
        <v>11983</v>
      </c>
      <c r="E2269" s="19" t="s">
        <v>11984</v>
      </c>
      <c r="F2269" s="19"/>
      <c r="G2269" s="19" t="s">
        <v>10967</v>
      </c>
      <c r="H2269" s="19">
        <v>10</v>
      </c>
      <c r="I2269" s="20">
        <v>42613</v>
      </c>
      <c r="J2269" s="20">
        <v>42388</v>
      </c>
      <c r="K2269" s="20">
        <v>42643</v>
      </c>
      <c r="L2269" s="20">
        <v>40497</v>
      </c>
      <c r="M2269" s="19">
        <v>21226.799999999999</v>
      </c>
      <c r="N2269" s="19">
        <v>0</v>
      </c>
      <c r="O2269" s="19">
        <v>0</v>
      </c>
      <c r="P2269" s="19">
        <v>0.8</v>
      </c>
      <c r="Q2269" s="19">
        <v>0</v>
      </c>
      <c r="R2269" s="19">
        <v>0</v>
      </c>
      <c r="S2269" s="19">
        <v>21226.799999999999</v>
      </c>
      <c r="T2269" s="19">
        <v>0</v>
      </c>
      <c r="U2269" s="19">
        <v>0</v>
      </c>
      <c r="V2269" s="19">
        <v>0</v>
      </c>
      <c r="W2269" s="19">
        <v>0.8</v>
      </c>
      <c r="X2269" s="19">
        <v>0</v>
      </c>
      <c r="Y2269" s="19">
        <v>0</v>
      </c>
      <c r="Z2269" s="19">
        <v>21226.799999999999</v>
      </c>
      <c r="AA2269" s="19">
        <v>21226.799999999999</v>
      </c>
      <c r="AB2269" s="19">
        <v>0</v>
      </c>
      <c r="AC2269" s="19">
        <v>0</v>
      </c>
      <c r="AD2269" s="19">
        <v>0</v>
      </c>
    </row>
    <row r="2270" spans="1:30" hidden="1" x14ac:dyDescent="0.25">
      <c r="A2270" s="19" t="s">
        <v>12007</v>
      </c>
      <c r="B2270" s="19" t="s">
        <v>12008</v>
      </c>
      <c r="C2270" s="19" t="b">
        <v>1</v>
      </c>
      <c r="D2270" s="19" t="s">
        <v>11983</v>
      </c>
      <c r="E2270" s="19" t="s">
        <v>11984</v>
      </c>
      <c r="F2270" s="19"/>
      <c r="G2270" s="19" t="s">
        <v>10967</v>
      </c>
      <c r="H2270" s="19">
        <v>10</v>
      </c>
      <c r="I2270" s="20">
        <v>42613</v>
      </c>
      <c r="J2270" s="20">
        <v>42388</v>
      </c>
      <c r="K2270" s="20">
        <v>42643</v>
      </c>
      <c r="L2270" s="20">
        <v>41855</v>
      </c>
      <c r="M2270" s="19">
        <v>34200</v>
      </c>
      <c r="N2270" s="19">
        <v>0</v>
      </c>
      <c r="O2270" s="19">
        <v>1425</v>
      </c>
      <c r="P2270" s="19">
        <v>17100</v>
      </c>
      <c r="Q2270" s="19">
        <v>157</v>
      </c>
      <c r="R2270" s="19">
        <v>5857</v>
      </c>
      <c r="S2270" s="19">
        <v>34200</v>
      </c>
      <c r="T2270" s="19">
        <v>0</v>
      </c>
      <c r="U2270" s="19">
        <v>0</v>
      </c>
      <c r="V2270" s="19">
        <v>1425</v>
      </c>
      <c r="W2270" s="19">
        <v>17100</v>
      </c>
      <c r="X2270" s="19">
        <v>157</v>
      </c>
      <c r="Y2270" s="19">
        <v>5857</v>
      </c>
      <c r="Z2270" s="19">
        <v>34200</v>
      </c>
      <c r="AA2270" s="19">
        <v>157</v>
      </c>
      <c r="AB2270" s="19">
        <v>0</v>
      </c>
      <c r="AC2270" s="19">
        <v>0</v>
      </c>
      <c r="AD2270" s="19">
        <v>0</v>
      </c>
    </row>
    <row r="2271" spans="1:30" hidden="1" x14ac:dyDescent="0.25">
      <c r="A2271" s="19" t="s">
        <v>12009</v>
      </c>
      <c r="B2271" s="19" t="s">
        <v>12010</v>
      </c>
      <c r="C2271" s="19" t="b">
        <v>1</v>
      </c>
      <c r="D2271" s="19" t="s">
        <v>11983</v>
      </c>
      <c r="E2271" s="19" t="s">
        <v>11984</v>
      </c>
      <c r="F2271" s="19"/>
      <c r="G2271" s="19" t="s">
        <v>10967</v>
      </c>
      <c r="H2271" s="19">
        <v>10</v>
      </c>
      <c r="I2271" s="20">
        <v>42643</v>
      </c>
      <c r="J2271" s="20">
        <v>42388</v>
      </c>
      <c r="K2271" s="20">
        <v>42643</v>
      </c>
      <c r="L2271" s="20">
        <v>39325</v>
      </c>
      <c r="M2271" s="19">
        <v>969</v>
      </c>
      <c r="N2271" s="19">
        <v>0</v>
      </c>
      <c r="O2271" s="19">
        <v>8.9700000000000006</v>
      </c>
      <c r="P2271" s="19">
        <v>107.64</v>
      </c>
      <c r="Q2271" s="19">
        <v>5.0199999999999996</v>
      </c>
      <c r="R2271" s="19">
        <v>49.87</v>
      </c>
      <c r="S2271" s="19">
        <v>969</v>
      </c>
      <c r="T2271" s="19">
        <v>0</v>
      </c>
      <c r="U2271" s="19">
        <v>0</v>
      </c>
      <c r="V2271" s="19">
        <v>8.9700000000000006</v>
      </c>
      <c r="W2271" s="19">
        <v>107.64</v>
      </c>
      <c r="X2271" s="19">
        <v>5.0199999999999996</v>
      </c>
      <c r="Y2271" s="19">
        <v>49.87</v>
      </c>
      <c r="Z2271" s="19">
        <v>969</v>
      </c>
      <c r="AA2271" s="19">
        <v>13.99</v>
      </c>
      <c r="AB2271" s="19">
        <v>0</v>
      </c>
      <c r="AC2271" s="19">
        <v>0</v>
      </c>
      <c r="AD2271" s="19">
        <v>0</v>
      </c>
    </row>
    <row r="2272" spans="1:30" hidden="1" x14ac:dyDescent="0.25">
      <c r="A2272" s="19" t="s">
        <v>12011</v>
      </c>
      <c r="B2272" s="19" t="s">
        <v>12012</v>
      </c>
      <c r="C2272" s="19" t="b">
        <v>1</v>
      </c>
      <c r="D2272" s="19" t="s">
        <v>11983</v>
      </c>
      <c r="E2272" s="19" t="s">
        <v>11984</v>
      </c>
      <c r="F2272" s="19"/>
      <c r="G2272" s="19" t="s">
        <v>10967</v>
      </c>
      <c r="H2272" s="19">
        <v>9</v>
      </c>
      <c r="I2272" s="20">
        <v>42825</v>
      </c>
      <c r="J2272" s="20">
        <v>42388</v>
      </c>
      <c r="K2272" s="19"/>
      <c r="L2272" s="20">
        <v>39518</v>
      </c>
      <c r="M2272" s="19">
        <v>77413.429999999993</v>
      </c>
      <c r="N2272" s="19">
        <v>0</v>
      </c>
      <c r="O2272" s="19">
        <v>716.79</v>
      </c>
      <c r="P2272" s="19">
        <v>8070.52</v>
      </c>
      <c r="Q2272" s="19">
        <v>185.83</v>
      </c>
      <c r="R2272" s="19">
        <v>0</v>
      </c>
      <c r="S2272" s="19">
        <v>77413.429999999993</v>
      </c>
      <c r="T2272" s="19">
        <v>0</v>
      </c>
      <c r="U2272" s="19">
        <v>0</v>
      </c>
      <c r="V2272" s="19">
        <v>716.79</v>
      </c>
      <c r="W2272" s="19">
        <v>8070.52</v>
      </c>
      <c r="X2272" s="19">
        <v>185.83</v>
      </c>
      <c r="Y2272" s="19">
        <v>0</v>
      </c>
      <c r="Z2272" s="19">
        <v>77413.429999999993</v>
      </c>
      <c r="AA2272" s="19">
        <v>8787.31</v>
      </c>
      <c r="AB2272" s="19">
        <v>0</v>
      </c>
      <c r="AC2272" s="19">
        <v>0</v>
      </c>
      <c r="AD2272" s="19">
        <v>0</v>
      </c>
    </row>
    <row r="2273" spans="1:30" hidden="1" x14ac:dyDescent="0.25">
      <c r="A2273" s="19" t="s">
        <v>12013</v>
      </c>
      <c r="B2273" s="19" t="s">
        <v>12014</v>
      </c>
      <c r="C2273" s="19" t="b">
        <v>1</v>
      </c>
      <c r="D2273" s="19" t="s">
        <v>11983</v>
      </c>
      <c r="E2273" s="19" t="s">
        <v>11984</v>
      </c>
      <c r="F2273" s="19"/>
      <c r="G2273" s="19" t="s">
        <v>10967</v>
      </c>
      <c r="H2273" s="19">
        <v>0</v>
      </c>
      <c r="I2273" s="20">
        <v>43190</v>
      </c>
      <c r="J2273" s="20">
        <v>42388</v>
      </c>
      <c r="K2273" s="19"/>
      <c r="L2273" s="20">
        <v>40268</v>
      </c>
      <c r="M2273" s="19">
        <v>194165.98</v>
      </c>
      <c r="N2273" s="19">
        <v>0</v>
      </c>
      <c r="O2273" s="19">
        <v>1822.18</v>
      </c>
      <c r="P2273" s="19">
        <v>21866.16</v>
      </c>
      <c r="Q2273" s="19">
        <v>1530.02</v>
      </c>
      <c r="R2273" s="19">
        <v>21574</v>
      </c>
      <c r="S2273" s="19">
        <v>173829.81</v>
      </c>
      <c r="T2273" s="19">
        <v>20336.169999999998</v>
      </c>
      <c r="U2273" s="19">
        <v>20336.169999999998</v>
      </c>
      <c r="V2273" s="19">
        <v>1822.18</v>
      </c>
      <c r="W2273" s="19">
        <v>21866.16</v>
      </c>
      <c r="X2273" s="19">
        <v>1530.02</v>
      </c>
      <c r="Y2273" s="19">
        <v>21574</v>
      </c>
      <c r="Z2273" s="19">
        <v>173829.81</v>
      </c>
      <c r="AA2273" s="19">
        <v>65163.040000000001</v>
      </c>
      <c r="AB2273" s="19">
        <v>0</v>
      </c>
      <c r="AC2273" s="19">
        <v>0</v>
      </c>
      <c r="AD2273" s="19">
        <v>0</v>
      </c>
    </row>
    <row r="2274" spans="1:30" hidden="1" x14ac:dyDescent="0.25">
      <c r="A2274" s="19" t="s">
        <v>12015</v>
      </c>
      <c r="B2274" s="19" t="s">
        <v>12016</v>
      </c>
      <c r="C2274" s="19" t="b">
        <v>1</v>
      </c>
      <c r="D2274" s="19" t="s">
        <v>11983</v>
      </c>
      <c r="E2274" s="19" t="s">
        <v>11984</v>
      </c>
      <c r="F2274" s="19"/>
      <c r="G2274" s="19" t="s">
        <v>10967</v>
      </c>
      <c r="H2274" s="19">
        <v>10</v>
      </c>
      <c r="I2274" s="20">
        <v>42643</v>
      </c>
      <c r="J2274" s="20">
        <v>42388</v>
      </c>
      <c r="K2274" s="20">
        <v>42643</v>
      </c>
      <c r="L2274" s="20">
        <v>39325</v>
      </c>
      <c r="M2274" s="19">
        <v>4998.8999999999996</v>
      </c>
      <c r="N2274" s="19">
        <v>0</v>
      </c>
      <c r="O2274" s="19">
        <v>46.29</v>
      </c>
      <c r="P2274" s="19">
        <v>555.48</v>
      </c>
      <c r="Q2274" s="19">
        <v>25.77</v>
      </c>
      <c r="R2274" s="19">
        <v>257.22000000000003</v>
      </c>
      <c r="S2274" s="19">
        <v>4998.8999999999996</v>
      </c>
      <c r="T2274" s="19">
        <v>0</v>
      </c>
      <c r="U2274" s="19">
        <v>0</v>
      </c>
      <c r="V2274" s="19">
        <v>46.29</v>
      </c>
      <c r="W2274" s="19">
        <v>555.48</v>
      </c>
      <c r="X2274" s="19">
        <v>25.77</v>
      </c>
      <c r="Y2274" s="19">
        <v>257.22000000000003</v>
      </c>
      <c r="Z2274" s="19">
        <v>4998.8999999999996</v>
      </c>
      <c r="AA2274" s="19">
        <v>72.06</v>
      </c>
      <c r="AB2274" s="19">
        <v>0</v>
      </c>
      <c r="AC2274" s="19">
        <v>0</v>
      </c>
      <c r="AD2274" s="19">
        <v>0</v>
      </c>
    </row>
    <row r="2275" spans="1:30" hidden="1" x14ac:dyDescent="0.25">
      <c r="A2275" s="19" t="s">
        <v>12017</v>
      </c>
      <c r="B2275" s="19" t="s">
        <v>12018</v>
      </c>
      <c r="C2275" s="19" t="b">
        <v>1</v>
      </c>
      <c r="D2275" s="19" t="s">
        <v>11983</v>
      </c>
      <c r="E2275" s="19" t="s">
        <v>11984</v>
      </c>
      <c r="F2275" s="19"/>
      <c r="G2275" s="19" t="s">
        <v>10967</v>
      </c>
      <c r="H2275" s="19">
        <v>10</v>
      </c>
      <c r="I2275" s="20">
        <v>42613</v>
      </c>
      <c r="J2275" s="20">
        <v>42388</v>
      </c>
      <c r="K2275" s="20">
        <v>42643</v>
      </c>
      <c r="L2275" s="20">
        <v>40527</v>
      </c>
      <c r="M2275" s="19">
        <v>11491.2</v>
      </c>
      <c r="N2275" s="19">
        <v>0</v>
      </c>
      <c r="O2275" s="19">
        <v>0</v>
      </c>
      <c r="P2275" s="19">
        <v>0.2</v>
      </c>
      <c r="Q2275" s="19">
        <v>0</v>
      </c>
      <c r="R2275" s="19">
        <v>0</v>
      </c>
      <c r="S2275" s="19">
        <v>11491.2</v>
      </c>
      <c r="T2275" s="19">
        <v>0</v>
      </c>
      <c r="U2275" s="19">
        <v>0</v>
      </c>
      <c r="V2275" s="19">
        <v>0</v>
      </c>
      <c r="W2275" s="19">
        <v>0.2</v>
      </c>
      <c r="X2275" s="19">
        <v>0</v>
      </c>
      <c r="Y2275" s="19">
        <v>0</v>
      </c>
      <c r="Z2275" s="19">
        <v>11491.2</v>
      </c>
      <c r="AA2275" s="19">
        <v>0</v>
      </c>
      <c r="AB2275" s="19">
        <v>0</v>
      </c>
      <c r="AC2275" s="19">
        <v>0</v>
      </c>
      <c r="AD2275" s="19">
        <v>0</v>
      </c>
    </row>
    <row r="2276" spans="1:30" hidden="1" x14ac:dyDescent="0.25">
      <c r="A2276" s="19" t="s">
        <v>12019</v>
      </c>
      <c r="B2276" s="19" t="s">
        <v>12020</v>
      </c>
      <c r="C2276" s="19" t="b">
        <v>1</v>
      </c>
      <c r="D2276" s="19" t="s">
        <v>11983</v>
      </c>
      <c r="E2276" s="19" t="s">
        <v>11984</v>
      </c>
      <c r="F2276" s="19"/>
      <c r="G2276" s="19" t="s">
        <v>10967</v>
      </c>
      <c r="H2276" s="19">
        <v>10</v>
      </c>
      <c r="I2276" s="20">
        <v>42613</v>
      </c>
      <c r="J2276" s="20">
        <v>42388</v>
      </c>
      <c r="K2276" s="20">
        <v>42643</v>
      </c>
      <c r="L2276" s="20">
        <v>40864</v>
      </c>
      <c r="M2276" s="19">
        <v>15960</v>
      </c>
      <c r="N2276" s="19">
        <v>0</v>
      </c>
      <c r="O2276" s="19">
        <v>0</v>
      </c>
      <c r="P2276" s="19">
        <v>0</v>
      </c>
      <c r="Q2276" s="19">
        <v>0</v>
      </c>
      <c r="R2276" s="19">
        <v>0</v>
      </c>
      <c r="S2276" s="19">
        <v>15960</v>
      </c>
      <c r="T2276" s="19">
        <v>0</v>
      </c>
      <c r="U2276" s="19">
        <v>0</v>
      </c>
      <c r="V2276" s="19">
        <v>0</v>
      </c>
      <c r="W2276" s="19">
        <v>0</v>
      </c>
      <c r="X2276" s="19">
        <v>0</v>
      </c>
      <c r="Y2276" s="19">
        <v>0</v>
      </c>
      <c r="Z2276" s="19">
        <v>15960</v>
      </c>
      <c r="AA2276" s="19">
        <v>15960</v>
      </c>
      <c r="AB2276" s="19">
        <v>0</v>
      </c>
      <c r="AC2276" s="19">
        <v>0</v>
      </c>
      <c r="AD2276" s="19">
        <v>0</v>
      </c>
    </row>
    <row r="2277" spans="1:30" hidden="1" x14ac:dyDescent="0.25">
      <c r="A2277" s="19" t="s">
        <v>12021</v>
      </c>
      <c r="B2277" s="19" t="s">
        <v>12022</v>
      </c>
      <c r="C2277" s="19" t="b">
        <v>1</v>
      </c>
      <c r="D2277" s="19" t="s">
        <v>11983</v>
      </c>
      <c r="E2277" s="19" t="s">
        <v>11984</v>
      </c>
      <c r="F2277" s="19"/>
      <c r="G2277" s="19" t="s">
        <v>10967</v>
      </c>
      <c r="H2277" s="19">
        <v>10</v>
      </c>
      <c r="I2277" s="20">
        <v>42613</v>
      </c>
      <c r="J2277" s="20">
        <v>42388</v>
      </c>
      <c r="K2277" s="20">
        <v>42643</v>
      </c>
      <c r="L2277" s="20">
        <v>40931</v>
      </c>
      <c r="M2277" s="19">
        <v>6122.66</v>
      </c>
      <c r="N2277" s="19">
        <v>0</v>
      </c>
      <c r="O2277" s="19">
        <v>0</v>
      </c>
      <c r="P2277" s="19">
        <v>0.06</v>
      </c>
      <c r="Q2277" s="19">
        <v>0</v>
      </c>
      <c r="R2277" s="19">
        <v>0</v>
      </c>
      <c r="S2277" s="19">
        <v>6122.66</v>
      </c>
      <c r="T2277" s="19">
        <v>0</v>
      </c>
      <c r="U2277" s="19">
        <v>0</v>
      </c>
      <c r="V2277" s="19">
        <v>0</v>
      </c>
      <c r="W2277" s="19">
        <v>0.06</v>
      </c>
      <c r="X2277" s="19">
        <v>0</v>
      </c>
      <c r="Y2277" s="19">
        <v>0</v>
      </c>
      <c r="Z2277" s="19">
        <v>6122.66</v>
      </c>
      <c r="AA2277" s="19">
        <v>0</v>
      </c>
      <c r="AB2277" s="19">
        <v>0</v>
      </c>
      <c r="AC2277" s="19">
        <v>0</v>
      </c>
      <c r="AD2277" s="19">
        <v>0</v>
      </c>
    </row>
    <row r="2278" spans="1:30" hidden="1" x14ac:dyDescent="0.25">
      <c r="A2278" s="19" t="s">
        <v>12023</v>
      </c>
      <c r="B2278" s="19" t="s">
        <v>12024</v>
      </c>
      <c r="C2278" s="19" t="b">
        <v>1</v>
      </c>
      <c r="D2278" s="19" t="s">
        <v>11983</v>
      </c>
      <c r="E2278" s="19" t="s">
        <v>11984</v>
      </c>
      <c r="F2278" s="19"/>
      <c r="G2278" s="19" t="s">
        <v>10967</v>
      </c>
      <c r="H2278" s="19">
        <v>10</v>
      </c>
      <c r="I2278" s="20">
        <v>42613</v>
      </c>
      <c r="J2278" s="20">
        <v>42388</v>
      </c>
      <c r="K2278" s="20">
        <v>42643</v>
      </c>
      <c r="L2278" s="20">
        <v>39325</v>
      </c>
      <c r="M2278" s="19">
        <v>76471.199999999997</v>
      </c>
      <c r="N2278" s="19">
        <v>0</v>
      </c>
      <c r="O2278" s="19">
        <v>905.53</v>
      </c>
      <c r="P2278" s="19">
        <v>8813.86</v>
      </c>
      <c r="Q2278" s="19">
        <v>0</v>
      </c>
      <c r="R2278" s="19">
        <v>3622.14</v>
      </c>
      <c r="S2278" s="19">
        <v>76471.199999999997</v>
      </c>
      <c r="T2278" s="19">
        <v>0</v>
      </c>
      <c r="U2278" s="19">
        <v>0</v>
      </c>
      <c r="V2278" s="19">
        <v>905.53</v>
      </c>
      <c r="W2278" s="19">
        <v>8813.86</v>
      </c>
      <c r="X2278" s="19">
        <v>0</v>
      </c>
      <c r="Y2278" s="19">
        <v>3622.14</v>
      </c>
      <c r="Z2278" s="19">
        <v>76471.199999999997</v>
      </c>
      <c r="AA2278" s="19">
        <v>0</v>
      </c>
      <c r="AB2278" s="19">
        <v>0</v>
      </c>
      <c r="AC2278" s="19">
        <v>0</v>
      </c>
      <c r="AD2278" s="19">
        <v>0</v>
      </c>
    </row>
    <row r="2279" spans="1:30" hidden="1" x14ac:dyDescent="0.25">
      <c r="A2279" s="19" t="s">
        <v>12025</v>
      </c>
      <c r="B2279" s="19" t="s">
        <v>12026</v>
      </c>
      <c r="C2279" s="19" t="b">
        <v>1</v>
      </c>
      <c r="D2279" s="19" t="s">
        <v>11983</v>
      </c>
      <c r="E2279" s="19" t="s">
        <v>11984</v>
      </c>
      <c r="F2279" s="19"/>
      <c r="G2279" s="19" t="s">
        <v>10967</v>
      </c>
      <c r="H2279" s="19">
        <v>10</v>
      </c>
      <c r="I2279" s="20">
        <v>42643</v>
      </c>
      <c r="J2279" s="20">
        <v>42388</v>
      </c>
      <c r="K2279" s="20">
        <v>42643</v>
      </c>
      <c r="L2279" s="20">
        <v>39325</v>
      </c>
      <c r="M2279" s="19">
        <v>205.2</v>
      </c>
      <c r="N2279" s="19">
        <v>0</v>
      </c>
      <c r="O2279" s="19">
        <v>1.9</v>
      </c>
      <c r="P2279" s="19">
        <v>22.8</v>
      </c>
      <c r="Q2279" s="19">
        <v>1.0900000000000001</v>
      </c>
      <c r="R2279" s="19">
        <v>10.59</v>
      </c>
      <c r="S2279" s="19">
        <v>205.2</v>
      </c>
      <c r="T2279" s="19">
        <v>0</v>
      </c>
      <c r="U2279" s="19">
        <v>0</v>
      </c>
      <c r="V2279" s="19">
        <v>1.9</v>
      </c>
      <c r="W2279" s="19">
        <v>22.8</v>
      </c>
      <c r="X2279" s="19">
        <v>1.0900000000000001</v>
      </c>
      <c r="Y2279" s="19">
        <v>10.59</v>
      </c>
      <c r="Z2279" s="19">
        <v>205.2</v>
      </c>
      <c r="AA2279" s="19">
        <v>2.99</v>
      </c>
      <c r="AB2279" s="19">
        <v>0</v>
      </c>
      <c r="AC2279" s="19">
        <v>0</v>
      </c>
      <c r="AD2279" s="19">
        <v>0</v>
      </c>
    </row>
    <row r="2280" spans="1:30" hidden="1" x14ac:dyDescent="0.25">
      <c r="A2280" s="19" t="s">
        <v>12027</v>
      </c>
      <c r="B2280" s="19" t="s">
        <v>12028</v>
      </c>
      <c r="C2280" s="19" t="b">
        <v>1</v>
      </c>
      <c r="D2280" s="19" t="s">
        <v>11983</v>
      </c>
      <c r="E2280" s="19" t="s">
        <v>11984</v>
      </c>
      <c r="F2280" s="19"/>
      <c r="G2280" s="19" t="s">
        <v>10967</v>
      </c>
      <c r="H2280" s="19">
        <v>10</v>
      </c>
      <c r="I2280" s="20">
        <v>42643</v>
      </c>
      <c r="J2280" s="20">
        <v>42388</v>
      </c>
      <c r="K2280" s="20">
        <v>42643</v>
      </c>
      <c r="L2280" s="20">
        <v>40534</v>
      </c>
      <c r="M2280" s="19">
        <v>10396.799999999999</v>
      </c>
      <c r="N2280" s="19">
        <v>0</v>
      </c>
      <c r="O2280" s="19">
        <v>32.42</v>
      </c>
      <c r="P2280" s="19">
        <v>383.08</v>
      </c>
      <c r="Q2280" s="19">
        <v>32.42</v>
      </c>
      <c r="R2280" s="19">
        <v>194.52</v>
      </c>
      <c r="S2280" s="19">
        <v>9165</v>
      </c>
      <c r="T2280" s="19">
        <v>1231.8</v>
      </c>
      <c r="U2280" s="19">
        <v>1231.8</v>
      </c>
      <c r="V2280" s="19">
        <v>32.42</v>
      </c>
      <c r="W2280" s="19">
        <v>383.08</v>
      </c>
      <c r="X2280" s="19">
        <v>32.42</v>
      </c>
      <c r="Y2280" s="19">
        <v>194.52</v>
      </c>
      <c r="Z2280" s="19">
        <v>9165</v>
      </c>
      <c r="AA2280" s="19">
        <v>1550.92</v>
      </c>
      <c r="AB2280" s="19">
        <v>1231.8</v>
      </c>
      <c r="AC2280" s="19">
        <v>0</v>
      </c>
      <c r="AD2280" s="19">
        <v>-1231.8</v>
      </c>
    </row>
    <row r="2281" spans="1:30" hidden="1" x14ac:dyDescent="0.25">
      <c r="A2281" s="19" t="s">
        <v>3001</v>
      </c>
      <c r="B2281" s="19" t="s">
        <v>3002</v>
      </c>
      <c r="C2281" s="19" t="b">
        <v>1</v>
      </c>
      <c r="D2281" s="19" t="s">
        <v>3003</v>
      </c>
      <c r="E2281" s="19" t="s">
        <v>12029</v>
      </c>
      <c r="F2281" s="19"/>
      <c r="G2281" s="19" t="s">
        <v>12030</v>
      </c>
      <c r="H2281" s="19">
        <v>0</v>
      </c>
      <c r="I2281" s="20">
        <v>43190</v>
      </c>
      <c r="J2281" s="20">
        <v>42388</v>
      </c>
      <c r="K2281" s="19"/>
      <c r="L2281" s="20">
        <v>39721</v>
      </c>
      <c r="M2281" s="19">
        <v>16520</v>
      </c>
      <c r="N2281" s="19">
        <v>0</v>
      </c>
      <c r="O2281" s="19">
        <v>95.14</v>
      </c>
      <c r="P2281" s="19">
        <v>1141.68</v>
      </c>
      <c r="Q2281" s="19">
        <v>95.14</v>
      </c>
      <c r="R2281" s="19">
        <v>1141.68</v>
      </c>
      <c r="S2281" s="19">
        <v>13760.93</v>
      </c>
      <c r="T2281" s="19">
        <v>2759.07</v>
      </c>
      <c r="U2281" s="19">
        <v>2759.07</v>
      </c>
      <c r="V2281" s="19">
        <v>95.14</v>
      </c>
      <c r="W2281" s="19">
        <v>1141.68</v>
      </c>
      <c r="X2281" s="19">
        <v>95.14</v>
      </c>
      <c r="Y2281" s="19">
        <v>1141.68</v>
      </c>
      <c r="Z2281" s="19">
        <v>13760.93</v>
      </c>
      <c r="AA2281" s="19">
        <v>4566.7299999999996</v>
      </c>
      <c r="AB2281" s="19">
        <v>0</v>
      </c>
      <c r="AC2281" s="19">
        <v>0</v>
      </c>
      <c r="AD2281" s="19">
        <v>0</v>
      </c>
    </row>
    <row r="2282" spans="1:30" hidden="1" x14ac:dyDescent="0.25">
      <c r="A2282" s="19" t="s">
        <v>3004</v>
      </c>
      <c r="B2282" s="19" t="s">
        <v>3005</v>
      </c>
      <c r="C2282" s="19" t="b">
        <v>1</v>
      </c>
      <c r="D2282" s="19" t="s">
        <v>3006</v>
      </c>
      <c r="E2282" s="19" t="s">
        <v>12029</v>
      </c>
      <c r="F2282" s="19"/>
      <c r="G2282" s="19" t="s">
        <v>12031</v>
      </c>
      <c r="H2282" s="19">
        <v>0</v>
      </c>
      <c r="I2282" s="20">
        <v>43190</v>
      </c>
      <c r="J2282" s="20">
        <v>42388</v>
      </c>
      <c r="K2282" s="19"/>
      <c r="L2282" s="20">
        <v>39721</v>
      </c>
      <c r="M2282" s="19">
        <v>144400</v>
      </c>
      <c r="N2282" s="19">
        <v>35750</v>
      </c>
      <c r="O2282" s="19">
        <v>704.71</v>
      </c>
      <c r="P2282" s="19">
        <v>8456.52</v>
      </c>
      <c r="Q2282" s="19">
        <v>704.71</v>
      </c>
      <c r="R2282" s="19">
        <v>8456.52</v>
      </c>
      <c r="S2282" s="19">
        <v>56310.97</v>
      </c>
      <c r="T2282" s="19">
        <v>88089.03</v>
      </c>
      <c r="U2282" s="19">
        <v>88089.03</v>
      </c>
      <c r="V2282" s="19">
        <v>704.71</v>
      </c>
      <c r="W2282" s="19">
        <v>8456.52</v>
      </c>
      <c r="X2282" s="19">
        <v>704.71</v>
      </c>
      <c r="Y2282" s="19">
        <v>8456.52</v>
      </c>
      <c r="Z2282" s="19">
        <v>56310.97</v>
      </c>
      <c r="AA2282" s="19">
        <v>101478.52</v>
      </c>
      <c r="AB2282" s="19">
        <v>0</v>
      </c>
      <c r="AC2282" s="19">
        <v>0</v>
      </c>
      <c r="AD2282" s="19">
        <v>0</v>
      </c>
    </row>
    <row r="2283" spans="1:30" hidden="1" x14ac:dyDescent="0.25">
      <c r="A2283" s="19" t="s">
        <v>3007</v>
      </c>
      <c r="B2283" s="19" t="s">
        <v>3008</v>
      </c>
      <c r="C2283" s="19" t="b">
        <v>1</v>
      </c>
      <c r="D2283" s="19" t="s">
        <v>3006</v>
      </c>
      <c r="E2283" s="19" t="s">
        <v>12029</v>
      </c>
      <c r="F2283" s="19"/>
      <c r="G2283" s="19" t="s">
        <v>12031</v>
      </c>
      <c r="H2283" s="19">
        <v>9</v>
      </c>
      <c r="I2283" s="20">
        <v>42825</v>
      </c>
      <c r="J2283" s="20">
        <v>42388</v>
      </c>
      <c r="K2283" s="19"/>
      <c r="L2283" s="20">
        <v>37964</v>
      </c>
      <c r="M2283" s="19">
        <v>55000</v>
      </c>
      <c r="N2283" s="19">
        <v>0</v>
      </c>
      <c r="O2283" s="19">
        <v>0</v>
      </c>
      <c r="P2283" s="19">
        <v>0</v>
      </c>
      <c r="Q2283" s="19">
        <v>0</v>
      </c>
      <c r="R2283" s="19">
        <v>0</v>
      </c>
      <c r="S2283" s="19">
        <v>55000</v>
      </c>
      <c r="T2283" s="19">
        <v>0</v>
      </c>
      <c r="U2283" s="19">
        <v>0</v>
      </c>
      <c r="V2283" s="19">
        <v>0</v>
      </c>
      <c r="W2283" s="19">
        <v>0</v>
      </c>
      <c r="X2283" s="19">
        <v>0</v>
      </c>
      <c r="Y2283" s="19">
        <v>0</v>
      </c>
      <c r="Z2283" s="19">
        <v>55000</v>
      </c>
      <c r="AA2283" s="19">
        <v>0</v>
      </c>
      <c r="AB2283" s="19">
        <v>0</v>
      </c>
      <c r="AC2283" s="19">
        <v>0</v>
      </c>
      <c r="AD2283" s="19">
        <v>0</v>
      </c>
    </row>
    <row r="2284" spans="1:30" hidden="1" x14ac:dyDescent="0.25">
      <c r="A2284" s="19" t="s">
        <v>3009</v>
      </c>
      <c r="B2284" s="19" t="s">
        <v>3010</v>
      </c>
      <c r="C2284" s="19" t="b">
        <v>1</v>
      </c>
      <c r="D2284" s="19" t="s">
        <v>3011</v>
      </c>
      <c r="E2284" s="19" t="s">
        <v>12029</v>
      </c>
      <c r="F2284" s="19"/>
      <c r="G2284" s="19" t="s">
        <v>12032</v>
      </c>
      <c r="H2284" s="19">
        <v>0</v>
      </c>
      <c r="I2284" s="20">
        <v>43190</v>
      </c>
      <c r="J2284" s="20">
        <v>42388</v>
      </c>
      <c r="K2284" s="19"/>
      <c r="L2284" s="20">
        <v>39721</v>
      </c>
      <c r="M2284" s="19">
        <v>305160</v>
      </c>
      <c r="N2284" s="19">
        <v>27500</v>
      </c>
      <c r="O2284" s="19">
        <v>1441.95</v>
      </c>
      <c r="P2284" s="19">
        <v>17303.400000000001</v>
      </c>
      <c r="Q2284" s="19">
        <v>1441.95</v>
      </c>
      <c r="R2284" s="19">
        <v>17303.400000000001</v>
      </c>
      <c r="S2284" s="19">
        <v>124916.48</v>
      </c>
      <c r="T2284" s="19">
        <v>180243.52</v>
      </c>
      <c r="U2284" s="19">
        <v>180243.52</v>
      </c>
      <c r="V2284" s="19">
        <v>1441.95</v>
      </c>
      <c r="W2284" s="19">
        <v>17303.400000000001</v>
      </c>
      <c r="X2284" s="19">
        <v>1441.95</v>
      </c>
      <c r="Y2284" s="19">
        <v>17303.400000000001</v>
      </c>
      <c r="Z2284" s="19">
        <v>124916.48</v>
      </c>
      <c r="AA2284" s="19">
        <v>207640.57</v>
      </c>
      <c r="AB2284" s="19">
        <v>0</v>
      </c>
      <c r="AC2284" s="19">
        <v>0</v>
      </c>
      <c r="AD2284" s="19">
        <v>0</v>
      </c>
    </row>
    <row r="2285" spans="1:30" hidden="1" x14ac:dyDescent="0.25">
      <c r="A2285" s="19" t="s">
        <v>3012</v>
      </c>
      <c r="B2285" s="19" t="s">
        <v>3013</v>
      </c>
      <c r="C2285" s="19" t="b">
        <v>1</v>
      </c>
      <c r="D2285" s="19" t="s">
        <v>3011</v>
      </c>
      <c r="E2285" s="19" t="s">
        <v>12029</v>
      </c>
      <c r="F2285" s="19"/>
      <c r="G2285" s="19" t="s">
        <v>12032</v>
      </c>
      <c r="H2285" s="19">
        <v>9</v>
      </c>
      <c r="I2285" s="20">
        <v>42825</v>
      </c>
      <c r="J2285" s="20">
        <v>42388</v>
      </c>
      <c r="K2285" s="19"/>
      <c r="L2285" s="20">
        <v>37964</v>
      </c>
      <c r="M2285" s="19">
        <v>90000</v>
      </c>
      <c r="N2285" s="19">
        <v>0</v>
      </c>
      <c r="O2285" s="19">
        <v>0</v>
      </c>
      <c r="P2285" s="19">
        <v>0</v>
      </c>
      <c r="Q2285" s="19">
        <v>0</v>
      </c>
      <c r="R2285" s="19">
        <v>0</v>
      </c>
      <c r="S2285" s="19">
        <v>90000</v>
      </c>
      <c r="T2285" s="19">
        <v>0</v>
      </c>
      <c r="U2285" s="19">
        <v>0</v>
      </c>
      <c r="V2285" s="19">
        <v>0</v>
      </c>
      <c r="W2285" s="19">
        <v>0</v>
      </c>
      <c r="X2285" s="19">
        <v>0</v>
      </c>
      <c r="Y2285" s="19">
        <v>0</v>
      </c>
      <c r="Z2285" s="19">
        <v>90000</v>
      </c>
      <c r="AA2285" s="19">
        <v>0</v>
      </c>
      <c r="AB2285" s="19">
        <v>0</v>
      </c>
      <c r="AC2285" s="19">
        <v>0</v>
      </c>
      <c r="AD2285" s="19">
        <v>0</v>
      </c>
    </row>
    <row r="2286" spans="1:30" hidden="1" x14ac:dyDescent="0.25">
      <c r="A2286" s="19" t="s">
        <v>12033</v>
      </c>
      <c r="B2286" s="19" t="s">
        <v>12034</v>
      </c>
      <c r="C2286" s="19" t="b">
        <v>1</v>
      </c>
      <c r="D2286" s="19" t="s">
        <v>12035</v>
      </c>
      <c r="E2286" s="19" t="s">
        <v>10905</v>
      </c>
      <c r="F2286" s="19"/>
      <c r="G2286" s="19" t="s">
        <v>10906</v>
      </c>
      <c r="H2286" s="19">
        <v>0</v>
      </c>
      <c r="I2286" s="20">
        <v>42825</v>
      </c>
      <c r="J2286" s="20">
        <v>42388</v>
      </c>
      <c r="K2286" s="19"/>
      <c r="L2286" s="20">
        <v>40848</v>
      </c>
      <c r="M2286" s="19">
        <v>486675</v>
      </c>
      <c r="N2286" s="19">
        <v>0</v>
      </c>
      <c r="O2286" s="19">
        <v>0</v>
      </c>
      <c r="P2286" s="19">
        <v>0</v>
      </c>
      <c r="Q2286" s="19">
        <v>8111.25</v>
      </c>
      <c r="R2286" s="19">
        <v>0</v>
      </c>
      <c r="S2286" s="19">
        <v>0</v>
      </c>
      <c r="T2286" s="19">
        <v>486675</v>
      </c>
      <c r="U2286" s="19">
        <v>486675</v>
      </c>
      <c r="V2286" s="19">
        <v>0</v>
      </c>
      <c r="W2286" s="19">
        <v>0</v>
      </c>
      <c r="X2286" s="19">
        <v>8111.25</v>
      </c>
      <c r="Y2286" s="19">
        <v>0</v>
      </c>
      <c r="Z2286" s="19">
        <v>0</v>
      </c>
      <c r="AA2286" s="19">
        <v>559676.25</v>
      </c>
      <c r="AB2286" s="19">
        <v>0</v>
      </c>
      <c r="AC2286" s="19">
        <v>0</v>
      </c>
      <c r="AD2286" s="19">
        <v>0</v>
      </c>
    </row>
  </sheetData>
  <autoFilter ref="A5:AD2286" xr:uid="{00000000-0009-0000-0000-000004000000}">
    <filterColumn colId="3">
      <filters>
        <filter val="COM"/>
      </filters>
    </filterColumn>
    <filterColumn colId="7">
      <filters>
        <filter val="0"/>
        <filter val="9"/>
      </filters>
    </filterColumn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Asset_Register (PPE)</vt:lpstr>
      <vt:lpstr>Reconciliation</vt:lpstr>
      <vt:lpstr>Profit on Sale Os Asset</vt:lpstr>
      <vt:lpstr>Norming</vt:lpstr>
      <vt:lpstr>'Asset_Register (PPE)'!Asset_Register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disang.kolwane</dc:creator>
  <cp:lastModifiedBy>Njingalwazi Mantshongane</cp:lastModifiedBy>
  <cp:lastPrinted>2019-05-16T10:54:03Z</cp:lastPrinted>
  <dcterms:created xsi:type="dcterms:W3CDTF">2016-11-15T15:36:16Z</dcterms:created>
  <dcterms:modified xsi:type="dcterms:W3CDTF">2021-03-02T08:44:57Z</dcterms:modified>
</cp:coreProperties>
</file>